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527"/>
  <workbookPr codeName="BuÇalışmaKitabı"/>
  <mc:AlternateContent xmlns:mc="http://schemas.openxmlformats.org/markup-compatibility/2006">
    <mc:Choice Requires="x15">
      <x15ac:absPath xmlns:x15ac="http://schemas.microsoft.com/office/spreadsheetml/2010/11/ac" url="C:\Users\Hazar\Downloads\"/>
    </mc:Choice>
  </mc:AlternateContent>
  <xr:revisionPtr revIDLastSave="0" documentId="8_{D93FB3C0-2E76-4647-A557-32F061849E84}" xr6:coauthVersionLast="47" xr6:coauthVersionMax="47" xr10:uidLastSave="{00000000-0000-0000-0000-000000000000}"/>
  <bookViews>
    <workbookView xWindow="-120" yWindow="-120" windowWidth="20730" windowHeight="11310" tabRatio="902"/>
  </bookViews>
  <sheets>
    <sheet name="Eylül 2021 Turizm Sektörü" sheetId="172" r:id="rId1"/>
    <sheet name="İÇİNDEKİLER" sheetId="164" r:id="rId2"/>
    <sheet name="Metaveri" sheetId="166" r:id="rId3"/>
    <sheet name="Bölüm 1" sheetId="167" r:id="rId4"/>
    <sheet name="1.Personel Durumu" sheetId="153" r:id="rId5"/>
    <sheet name="Bölüm 2" sheetId="168" r:id="rId6"/>
    <sheet name="2.Aylara Göre Sigortalılar" sheetId="141" r:id="rId7"/>
    <sheet name="3.Sosyal Güvenlik Kapsamı" sheetId="115" r:id="rId8"/>
    <sheet name="4.4-a Sigortalı Sayıları" sheetId="82" r:id="rId9"/>
    <sheet name="5.4-b Sigortalı Sayıları" sheetId="83" r:id="rId10"/>
    <sheet name="6.4-c Sigortalı Sayıları" sheetId="84" r:id="rId11"/>
    <sheet name="7.1.4-a İl Dağılım" sheetId="91" r:id="rId12"/>
    <sheet name="7.2.4-a İl Dağılım" sheetId="169" r:id="rId13"/>
    <sheet name="7.3 SGDP İl Cinsiyet" sheetId="171" r:id="rId14"/>
    <sheet name="8.4-b-İl-Esnaf" sheetId="95" r:id="rId15"/>
    <sheet name="9-4-b İl-Cinsiyet" sheetId="160" r:id="rId16"/>
    <sheet name="10.4-c İl-Cinsiyet" sheetId="96" r:id="rId17"/>
    <sheet name="11-Diğer Primsizler" sheetId="158" r:id="rId18"/>
    <sheet name="11.1-Pasif-İl-Cinsiyet" sheetId="170" r:id="rId19"/>
    <sheet name="12-SGK Tahsis " sheetId="159" r:id="rId20"/>
    <sheet name="13-4-a Faliyet Kol" sheetId="104" r:id="rId21"/>
    <sheet name="14-4-a İşyeri Sayıları" sheetId="161" r:id="rId22"/>
    <sheet name="15-4-a Faaliyet İşyeri" sheetId="112" r:id="rId23"/>
    <sheet name="16-4a Faaliyet Sigortalı" sheetId="163" r:id="rId24"/>
    <sheet name="17-4-a İşyeri" sheetId="110" r:id="rId25"/>
    <sheet name="18-4-a İl Sigortalı" sheetId="162" r:id="rId26"/>
    <sheet name="19-İL-EMOD-Öncelikli Yaşam" sheetId="136" r:id="rId27"/>
    <sheet name="20. İdari Para Cezaları" sheetId="142" r:id="rId28"/>
  </sheets>
  <externalReferences>
    <externalReference r:id="rId29"/>
  </externalReferences>
  <definedNames>
    <definedName name="_xlnm._FilterDatabase" localSheetId="7" hidden="1">'3.Sosyal Güvenlik Kapsamı'!$A$1:$GE$48</definedName>
    <definedName name="_xlnm.Print_Area" localSheetId="4">'1.Personel Durumu'!$A$4:$E$10</definedName>
    <definedName name="_xlnm.Print_Area" localSheetId="16">'10.4-c İl-Cinsiyet'!$A$4:$T$93</definedName>
    <definedName name="_xlnm.Print_Area" localSheetId="18">'11.1-Pasif-İl-Cinsiyet'!$A$4:$N$91</definedName>
    <definedName name="_xlnm.Print_Area" localSheetId="17">'11-Diğer Primsizler'!$A$4:$M$62</definedName>
    <definedName name="_xlnm.Print_Area" localSheetId="19">'12-SGK Tahsis '!$A$4:$N$58</definedName>
    <definedName name="_xlnm.Print_Area" localSheetId="20">'13-4-a Faliyet Kol'!$A$4:$U$101</definedName>
    <definedName name="_xlnm.Print_Area" localSheetId="21">'14-4-a İşyeri Sayıları'!$A$4:$U$93</definedName>
    <definedName name="_xlnm.Print_Area" localSheetId="22">'15-4-a Faaliyet İşyeri'!$A$4:$P$100</definedName>
    <definedName name="_xlnm.Print_Area" localSheetId="23">'16-4a Faaliyet Sigortalı'!$A$4:$P$100</definedName>
    <definedName name="_xlnm.Print_Area" localSheetId="24">'17-4-a İşyeri'!$A$4:$P$92</definedName>
    <definedName name="_xlnm.Print_Area" localSheetId="25">'18-4-a İl Sigortalı'!$A$4:$P$92</definedName>
    <definedName name="_xlnm.Print_Area" localSheetId="26">'19-İL-EMOD-Öncelikli Yaşam'!$A$4:$S$95</definedName>
    <definedName name="_xlnm.Print_Area" localSheetId="6">'2.Aylara Göre Sigortalılar'!$A$4:$L$63</definedName>
    <definedName name="_xlnm.Print_Area" localSheetId="27">'20. İdari Para Cezaları'!$A$4:$F$40</definedName>
    <definedName name="_xlnm.Print_Area" localSheetId="7">'3.Sosyal Güvenlik Kapsamı'!$A$3:$O$42</definedName>
    <definedName name="_xlnm.Print_Area" localSheetId="8">'4.4-a Sigortalı Sayıları'!$A$4:$O$29</definedName>
    <definedName name="_xlnm.Print_Area" localSheetId="9">'5.4-b Sigortalı Sayıları'!$A$4:$O$61</definedName>
    <definedName name="_xlnm.Print_Area" localSheetId="10">'6.4-c Sigortalı Sayıları'!$A$4:$O$21</definedName>
    <definedName name="_xlnm.Print_Area" localSheetId="11">'7.1.4-a İl Dağılım'!$A$4:$AB$95</definedName>
    <definedName name="_xlnm.Print_Area" localSheetId="12">'7.2.4-a İl Dağılım'!$A$4:$H$93</definedName>
    <definedName name="_xlnm.Print_Area" localSheetId="13">'7.3 SGDP İl Cinsiyet'!#REF!</definedName>
    <definedName name="_xlnm.Print_Area" localSheetId="14">'8.4-b-İl-Esnaf'!$A$4:$Z$92</definedName>
    <definedName name="_xlnm.Print_Area" localSheetId="15">'9-4-b İl-Cinsiyet'!$A$4:$Q$90</definedName>
    <definedName name="_xlnm.Print_Area" localSheetId="3">'Bölüm 1'!$A$4:$I$23</definedName>
    <definedName name="_xlnm.Print_Area" localSheetId="5">'Bölüm 2'!$A$5:$I$24</definedName>
    <definedName name="_xlnm.Print_Area" localSheetId="1">İÇİNDEKİLER!$A$1:$E$61</definedName>
    <definedName name="_xlnm.Print_Area" localSheetId="2">Metaveri!$A$4:$D$16</definedName>
    <definedName name="_xlnm.Print_Titles" localSheetId="16">'10.4-c İl-Cinsiyet'!$A:$B,'10.4-c İl-Cinsiyet'!$4:$9</definedName>
    <definedName name="_xlnm.Print_Titles" localSheetId="18">'11.1-Pasif-İl-Cinsiyet'!$4:$8</definedName>
    <definedName name="_xlnm.Print_Titles" localSheetId="20">'13-4-a Faliyet Kol'!$A:$V,'13-4-a Faliyet Kol'!$4:$9</definedName>
    <definedName name="_xlnm.Print_Titles" localSheetId="21">'14-4-a İşyeri Sayıları'!$A:$B,'14-4-a İşyeri Sayıları'!$4:$9</definedName>
    <definedName name="_xlnm.Print_Titles" localSheetId="22">'15-4-a Faaliyet İşyeri'!$A:$B,'15-4-a Faaliyet İşyeri'!$4:$9</definedName>
    <definedName name="_xlnm.Print_Titles" localSheetId="23">'16-4a Faaliyet Sigortalı'!$4:$9</definedName>
    <definedName name="_xlnm.Print_Titles" localSheetId="26">'19-İL-EMOD-Öncelikli Yaşam'!$4:$8</definedName>
    <definedName name="_xlnm.Print_Titles" localSheetId="27">'20. İdari Para Cezaları'!$4:$7</definedName>
    <definedName name="_xlnm.Print_Titles" localSheetId="11">'7.1.4-a İl Dağılım'!$A:$B,'7.1.4-a İl Dağılım'!$4:$10</definedName>
    <definedName name="_xlnm.Print_Titles" localSheetId="12">'7.2.4-a İl Dağılım'!$4:$9</definedName>
    <definedName name="_xlnm.Print_Titles" localSheetId="13">'7.3 SGDP İl Cinsiyet'!#REF!</definedName>
    <definedName name="_xlnm.Print_Titles" localSheetId="14">'8.4-b-İl-Esnaf'!$A:$B,'8.4-b-İl-Esnaf'!$4:$9</definedName>
    <definedName name="_xlnm.Print_Titles" localSheetId="15">'9-4-b İl-Cinsiyet'!$A:$B,'9-4-b İl-Cinsiyet'!$4:$8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9" i="172" l="1"/>
  <c r="H19" i="172"/>
  <c r="F19" i="172"/>
  <c r="D19" i="172"/>
  <c r="B19" i="172"/>
  <c r="K18" i="172"/>
  <c r="J19" i="172" s="1"/>
  <c r="J18" i="172"/>
  <c r="O18" i="172" s="1"/>
  <c r="L17" i="172"/>
  <c r="H17" i="172"/>
  <c r="F17" i="172"/>
  <c r="D17" i="172"/>
  <c r="B17" i="172"/>
  <c r="K16" i="172"/>
  <c r="J17" i="172" s="1"/>
  <c r="J16" i="172"/>
  <c r="L15" i="172"/>
  <c r="H15" i="172"/>
  <c r="F15" i="172"/>
  <c r="D15" i="172"/>
  <c r="B15" i="172"/>
  <c r="K14" i="172"/>
  <c r="P14" i="172" s="1"/>
  <c r="J14" i="172"/>
  <c r="O14" i="172" s="1"/>
  <c r="L13" i="172"/>
  <c r="H13" i="172"/>
  <c r="F13" i="172"/>
  <c r="D13" i="172"/>
  <c r="B13" i="172"/>
  <c r="K12" i="172"/>
  <c r="P12" i="172" s="1"/>
  <c r="J12" i="172"/>
  <c r="O12" i="172"/>
  <c r="L11" i="172"/>
  <c r="H11" i="172"/>
  <c r="F11" i="172"/>
  <c r="D11" i="172"/>
  <c r="B11" i="172"/>
  <c r="O10" i="172"/>
  <c r="K10" i="172"/>
  <c r="P10" i="172" s="1"/>
  <c r="J10" i="172"/>
  <c r="J11" i="172"/>
  <c r="L9" i="172"/>
  <c r="H9" i="172"/>
  <c r="F9" i="172"/>
  <c r="D9" i="172"/>
  <c r="B9" i="172"/>
  <c r="K8" i="172"/>
  <c r="P8" i="172" s="1"/>
  <c r="J8" i="172"/>
  <c r="O8" i="172" s="1"/>
  <c r="L7" i="172"/>
  <c r="H7" i="172"/>
  <c r="F7" i="172"/>
  <c r="D7" i="172"/>
  <c r="B7" i="172"/>
  <c r="K6" i="172"/>
  <c r="J7" i="172" s="1"/>
  <c r="J6" i="172"/>
  <c r="O6" i="172" s="1"/>
  <c r="L5" i="172"/>
  <c r="H5" i="172"/>
  <c r="F5" i="172"/>
  <c r="D5" i="172"/>
  <c r="B5" i="172"/>
  <c r="K4" i="172"/>
  <c r="P4" i="172" s="1"/>
  <c r="J4" i="172"/>
  <c r="O4" i="172" s="1"/>
  <c r="J13" i="172"/>
  <c r="J15" i="172"/>
  <c r="J5" i="172"/>
  <c r="O16" i="172"/>
  <c r="N88" i="171"/>
  <c r="M88" i="171"/>
  <c r="K88" i="171"/>
  <c r="J88" i="171"/>
  <c r="H88" i="171"/>
  <c r="G88" i="171"/>
  <c r="E88" i="171"/>
  <c r="D88" i="171"/>
  <c r="L87" i="171"/>
  <c r="I87" i="171"/>
  <c r="F87" i="171"/>
  <c r="C87" i="171"/>
  <c r="L86" i="171"/>
  <c r="I86" i="171"/>
  <c r="F86" i="171"/>
  <c r="C86" i="171"/>
  <c r="L85" i="171"/>
  <c r="I85" i="171"/>
  <c r="F85" i="171"/>
  <c r="C85" i="171"/>
  <c r="L84" i="171"/>
  <c r="I84" i="171"/>
  <c r="F84" i="171"/>
  <c r="C84" i="171"/>
  <c r="L83" i="171"/>
  <c r="I83" i="171"/>
  <c r="F83" i="171"/>
  <c r="C83" i="171"/>
  <c r="L82" i="171"/>
  <c r="I82" i="171"/>
  <c r="F82" i="171"/>
  <c r="C82" i="171"/>
  <c r="L81" i="171"/>
  <c r="I81" i="171"/>
  <c r="F81" i="171"/>
  <c r="C81" i="171"/>
  <c r="L80" i="171"/>
  <c r="I80" i="171"/>
  <c r="F80" i="171"/>
  <c r="C80" i="171"/>
  <c r="L79" i="171"/>
  <c r="I79" i="171"/>
  <c r="F79" i="171"/>
  <c r="C79" i="171"/>
  <c r="L78" i="171"/>
  <c r="I78" i="171"/>
  <c r="F78" i="171"/>
  <c r="C78" i="171"/>
  <c r="L77" i="171"/>
  <c r="I77" i="171"/>
  <c r="F77" i="171"/>
  <c r="C77" i="171"/>
  <c r="L76" i="171"/>
  <c r="I76" i="171"/>
  <c r="F76" i="171"/>
  <c r="C76" i="171"/>
  <c r="L75" i="171"/>
  <c r="I75" i="171"/>
  <c r="F75" i="171"/>
  <c r="C75" i="171"/>
  <c r="L74" i="171"/>
  <c r="I74" i="171"/>
  <c r="F74" i="171"/>
  <c r="C74" i="171"/>
  <c r="L73" i="171"/>
  <c r="I73" i="171"/>
  <c r="F73" i="171"/>
  <c r="C73" i="171"/>
  <c r="L72" i="171"/>
  <c r="I72" i="171"/>
  <c r="F72" i="171"/>
  <c r="C72" i="171"/>
  <c r="L71" i="171"/>
  <c r="I71" i="171"/>
  <c r="F71" i="171"/>
  <c r="C71" i="171"/>
  <c r="L70" i="171"/>
  <c r="I70" i="171"/>
  <c r="F70" i="171"/>
  <c r="C70" i="171"/>
  <c r="L69" i="171"/>
  <c r="I69" i="171"/>
  <c r="F69" i="171"/>
  <c r="C69" i="171"/>
  <c r="L68" i="171"/>
  <c r="I68" i="171"/>
  <c r="F68" i="171"/>
  <c r="C68" i="171"/>
  <c r="L67" i="171"/>
  <c r="I67" i="171"/>
  <c r="F67" i="171"/>
  <c r="C67" i="171"/>
  <c r="L66" i="171"/>
  <c r="I66" i="171"/>
  <c r="F66" i="171"/>
  <c r="C66" i="171"/>
  <c r="L65" i="171"/>
  <c r="I65" i="171"/>
  <c r="F65" i="171"/>
  <c r="C65" i="171"/>
  <c r="L64" i="171"/>
  <c r="I64" i="171"/>
  <c r="F64" i="171"/>
  <c r="C64" i="171"/>
  <c r="L63" i="171"/>
  <c r="I63" i="171"/>
  <c r="F63" i="171"/>
  <c r="C63" i="171"/>
  <c r="L62" i="171"/>
  <c r="I62" i="171"/>
  <c r="F62" i="171"/>
  <c r="C62" i="171"/>
  <c r="L61" i="171"/>
  <c r="I61" i="171"/>
  <c r="F61" i="171"/>
  <c r="C61" i="171"/>
  <c r="L60" i="171"/>
  <c r="I60" i="171"/>
  <c r="F60" i="171"/>
  <c r="C60" i="171"/>
  <c r="L59" i="171"/>
  <c r="I59" i="171"/>
  <c r="F59" i="171"/>
  <c r="C59" i="171"/>
  <c r="L58" i="171"/>
  <c r="I58" i="171"/>
  <c r="F58" i="171"/>
  <c r="C58" i="171"/>
  <c r="L57" i="171"/>
  <c r="I57" i="171"/>
  <c r="F57" i="171"/>
  <c r="C57" i="171"/>
  <c r="L56" i="171"/>
  <c r="I56" i="171"/>
  <c r="F56" i="171"/>
  <c r="C56" i="171"/>
  <c r="L55" i="171"/>
  <c r="I55" i="171"/>
  <c r="F55" i="171"/>
  <c r="C55" i="171"/>
  <c r="L54" i="171"/>
  <c r="I54" i="171"/>
  <c r="F54" i="171"/>
  <c r="C54" i="171"/>
  <c r="L53" i="171"/>
  <c r="I53" i="171"/>
  <c r="F53" i="171"/>
  <c r="C53" i="171"/>
  <c r="L52" i="171"/>
  <c r="I52" i="171"/>
  <c r="F52" i="171"/>
  <c r="C52" i="171"/>
  <c r="L51" i="171"/>
  <c r="I51" i="171"/>
  <c r="F51" i="171"/>
  <c r="C51" i="171"/>
  <c r="L50" i="171"/>
  <c r="I50" i="171"/>
  <c r="F50" i="171"/>
  <c r="C50" i="171"/>
  <c r="L49" i="171"/>
  <c r="I49" i="171"/>
  <c r="F49" i="171"/>
  <c r="C49" i="171"/>
  <c r="L48" i="171"/>
  <c r="I48" i="171"/>
  <c r="F48" i="171"/>
  <c r="C48" i="171"/>
  <c r="L47" i="171"/>
  <c r="I47" i="171"/>
  <c r="F47" i="171"/>
  <c r="C47" i="171"/>
  <c r="L46" i="171"/>
  <c r="I46" i="171"/>
  <c r="F46" i="171"/>
  <c r="C46" i="171"/>
  <c r="L45" i="171"/>
  <c r="I45" i="171"/>
  <c r="F45" i="171"/>
  <c r="C45" i="171"/>
  <c r="L44" i="171"/>
  <c r="I44" i="171"/>
  <c r="F44" i="171"/>
  <c r="C44" i="171"/>
  <c r="L43" i="171"/>
  <c r="I43" i="171"/>
  <c r="F43" i="171"/>
  <c r="C43" i="171"/>
  <c r="L42" i="171"/>
  <c r="I42" i="171"/>
  <c r="F42" i="171"/>
  <c r="C42" i="171"/>
  <c r="L41" i="171"/>
  <c r="I41" i="171"/>
  <c r="F41" i="171"/>
  <c r="C41" i="171"/>
  <c r="L40" i="171"/>
  <c r="I40" i="171"/>
  <c r="F40" i="171"/>
  <c r="C40" i="171"/>
  <c r="L39" i="171"/>
  <c r="I39" i="171"/>
  <c r="F39" i="171"/>
  <c r="C39" i="171"/>
  <c r="L38" i="171"/>
  <c r="I38" i="171"/>
  <c r="F38" i="171"/>
  <c r="C38" i="171"/>
  <c r="L37" i="171"/>
  <c r="I37" i="171"/>
  <c r="F37" i="171"/>
  <c r="C37" i="171"/>
  <c r="L36" i="171"/>
  <c r="I36" i="171"/>
  <c r="F36" i="171"/>
  <c r="C36" i="171"/>
  <c r="L35" i="171"/>
  <c r="I35" i="171"/>
  <c r="F35" i="171"/>
  <c r="C35" i="171"/>
  <c r="L34" i="171"/>
  <c r="I34" i="171"/>
  <c r="F34" i="171"/>
  <c r="C34" i="171"/>
  <c r="L33" i="171"/>
  <c r="I33" i="171"/>
  <c r="F33" i="171"/>
  <c r="C33" i="171"/>
  <c r="L32" i="171"/>
  <c r="I32" i="171"/>
  <c r="F32" i="171"/>
  <c r="C32" i="171"/>
  <c r="L31" i="171"/>
  <c r="I31" i="171"/>
  <c r="F31" i="171"/>
  <c r="C31" i="171"/>
  <c r="L30" i="171"/>
  <c r="I30" i="171"/>
  <c r="F30" i="171"/>
  <c r="C30" i="171"/>
  <c r="L29" i="171"/>
  <c r="I29" i="171"/>
  <c r="F29" i="171"/>
  <c r="C29" i="171"/>
  <c r="L28" i="171"/>
  <c r="I28" i="171"/>
  <c r="F28" i="171"/>
  <c r="C28" i="171"/>
  <c r="L27" i="171"/>
  <c r="I27" i="171"/>
  <c r="F27" i="171"/>
  <c r="C27" i="171"/>
  <c r="L26" i="171"/>
  <c r="I26" i="171"/>
  <c r="F26" i="171"/>
  <c r="C26" i="171"/>
  <c r="L25" i="171"/>
  <c r="I25" i="171"/>
  <c r="F25" i="171"/>
  <c r="C25" i="171"/>
  <c r="L24" i="171"/>
  <c r="I24" i="171"/>
  <c r="F24" i="171"/>
  <c r="C24" i="171"/>
  <c r="L23" i="171"/>
  <c r="I23" i="171"/>
  <c r="F23" i="171"/>
  <c r="C23" i="171"/>
  <c r="L22" i="171"/>
  <c r="I22" i="171"/>
  <c r="F22" i="171"/>
  <c r="C22" i="171"/>
  <c r="L21" i="171"/>
  <c r="I21" i="171"/>
  <c r="F21" i="171"/>
  <c r="C21" i="171"/>
  <c r="L20" i="171"/>
  <c r="I20" i="171"/>
  <c r="F20" i="171"/>
  <c r="C20" i="171"/>
  <c r="L19" i="171"/>
  <c r="I19" i="171"/>
  <c r="F19" i="171"/>
  <c r="C19" i="171"/>
  <c r="L18" i="171"/>
  <c r="I18" i="171"/>
  <c r="F18" i="171"/>
  <c r="C18" i="171"/>
  <c r="L17" i="171"/>
  <c r="I17" i="171"/>
  <c r="F17" i="171"/>
  <c r="C17" i="171"/>
  <c r="L16" i="171"/>
  <c r="I16" i="171"/>
  <c r="F16" i="171"/>
  <c r="C16" i="171"/>
  <c r="L15" i="171"/>
  <c r="I15" i="171"/>
  <c r="F15" i="171"/>
  <c r="C15" i="171"/>
  <c r="L14" i="171"/>
  <c r="I14" i="171"/>
  <c r="F14" i="171"/>
  <c r="C14" i="171"/>
  <c r="L13" i="171"/>
  <c r="I13" i="171"/>
  <c r="F13" i="171"/>
  <c r="C13" i="171"/>
  <c r="L12" i="171"/>
  <c r="I12" i="171"/>
  <c r="F12" i="171"/>
  <c r="C12" i="171"/>
  <c r="L11" i="171"/>
  <c r="I11" i="171"/>
  <c r="F11" i="171"/>
  <c r="C11" i="171"/>
  <c r="L10" i="171"/>
  <c r="I10" i="171"/>
  <c r="F10" i="171"/>
  <c r="C10" i="171"/>
  <c r="L9" i="171"/>
  <c r="I9" i="171"/>
  <c r="F9" i="171"/>
  <c r="C9" i="171"/>
  <c r="L8" i="171"/>
  <c r="L88" i="171" s="1"/>
  <c r="I8" i="171"/>
  <c r="I88" i="171" s="1"/>
  <c r="F8" i="171"/>
  <c r="C8" i="171"/>
  <c r="L7" i="171"/>
  <c r="I7" i="171"/>
  <c r="F7" i="171"/>
  <c r="F88" i="171"/>
  <c r="C7" i="171"/>
  <c r="C88" i="171" s="1"/>
  <c r="J9" i="172" l="1"/>
  <c r="P6" i="172"/>
  <c r="P16" i="172"/>
  <c r="P18" i="172"/>
</calcChain>
</file>

<file path=xl/sharedStrings.xml><?xml version="1.0" encoding="utf-8"?>
<sst xmlns="http://schemas.openxmlformats.org/spreadsheetml/2006/main" count="2468" uniqueCount="970">
  <si>
    <t xml:space="preserve"> Asgari Ücret Tutarının 2 katı kadar</t>
  </si>
  <si>
    <t>4/a</t>
  </si>
  <si>
    <t>102/1-c-4</t>
  </si>
  <si>
    <t>Yasal Süresi içinde ibraz edilmiş olmasına rağmen Kurumca geçerli sayılmaması</t>
  </si>
  <si>
    <t>Kurum tarafından gönderilen yazının ilgili kamu idaresi yada banka tarafından alındığı tarihten itibaren 1 ay içersinde</t>
  </si>
  <si>
    <t>Bir aylık sürenin son günü</t>
  </si>
  <si>
    <t>Belgenin verilmesi gereken sürenin son günü</t>
  </si>
  <si>
    <t>102/1-e-4</t>
  </si>
  <si>
    <t>102/1-d</t>
  </si>
  <si>
    <t>102/1-e</t>
  </si>
  <si>
    <t xml:space="preserve"> İŞÇİ</t>
  </si>
  <si>
    <t xml:space="preserve"> Worker</t>
  </si>
  <si>
    <t>Daimi</t>
  </si>
  <si>
    <t>Kamu</t>
  </si>
  <si>
    <t>Özel</t>
  </si>
  <si>
    <t>Asgari işçilik incelemesinin Kurumun denetim ve kontrolle görevli memurlarınca yada SMMM, YMM lerce yapıldığı durumlarda belgenin Kurumca re'sen düzenlemesi</t>
  </si>
  <si>
    <t>On günlük sürenin son günü</t>
  </si>
  <si>
    <t xml:space="preserve">Ek 6 ncı maddesine göre yapılması gereken bildirim veya kontrol yükümlülüğünün yerine getirilmemesi </t>
  </si>
  <si>
    <t>Her bir fiil için asgari ücret tutarında idari para cezası uygulanır.</t>
  </si>
  <si>
    <t>102/1-c-1,2</t>
  </si>
  <si>
    <t>Genel Toplam</t>
  </si>
  <si>
    <t>1- Kamu idareleri ile Bilanço esasına göre defter tutan işyerleri Asgari Ücretin 3 katı kadar</t>
  </si>
  <si>
    <t>Kamu idarelerinin yada bankaların işlem yaptığı kişilerle ilgili sigortalılık kontrolü neticesinde sigortalılığı bulunmayan kişilerin Kuruma bildirilmemesi</t>
  </si>
  <si>
    <t>102/1-h</t>
  </si>
  <si>
    <t>Female</t>
  </si>
  <si>
    <t>05</t>
  </si>
  <si>
    <t>06</t>
  </si>
  <si>
    <t>07</t>
  </si>
  <si>
    <t>01</t>
  </si>
  <si>
    <t>02</t>
  </si>
  <si>
    <t>03</t>
  </si>
  <si>
    <t>04</t>
  </si>
  <si>
    <t>Bir takvim ayında işlenen bu fiillerden dolayı tutmakla yükümlü bulunulan defter ve belgelerin ibraz edilmemesi nedeniyle verilmesi gereken ceza tutarını aşmamak kaydıyla her bir sigortalı veya sandık iştirakçisi için asgari ücretin onda biri tutarında idari para cezası uygulanır.</t>
  </si>
  <si>
    <t>Genel sağlık sigortalılarının bakmakla yükümlü oldukları kişilere ait bilgi girişlerini süresinde yapmayanlar ile bakmakla yükümlü olunan kişi olmayanlara ait bilgi girişi yapanlar hakkında</t>
  </si>
  <si>
    <t>Asgari ücretin yarısı tutarında idari para cezası uygulanır</t>
  </si>
  <si>
    <t>SÖZLEŞMELİ</t>
  </si>
  <si>
    <t>102/1-i</t>
  </si>
  <si>
    <t>Kurum tarafından  Kanunun 100. maddesi kapsamında istenen bilgi ve belgeleri belirlenen süre içinde mücbir sebep olmaksızın vermeyen kamu idareleri, bankalar, döner sermayeli kuruluşlar, kanunla kurulmuş kurum ve kuruluşlar ile diğer gerçek ve tüzel kişiler hakkında</t>
  </si>
  <si>
    <t>50-99 Kişi</t>
  </si>
  <si>
    <t>Tablo 1</t>
  </si>
  <si>
    <t>Tablo 2</t>
  </si>
  <si>
    <t>Tablo 3</t>
  </si>
  <si>
    <t>Tablo 4</t>
  </si>
  <si>
    <t>Tablo 5</t>
  </si>
  <si>
    <t>Tablo 6</t>
  </si>
  <si>
    <t>Tablo 8</t>
  </si>
  <si>
    <t>Tablo 9</t>
  </si>
  <si>
    <t>Tablo 10</t>
  </si>
  <si>
    <t>Tablo 11</t>
  </si>
  <si>
    <t>Tablo 13</t>
  </si>
  <si>
    <t>Tablo 14</t>
  </si>
  <si>
    <t>TABLO 1- SOSYAL GÜVENLİK KURUMU PERSONEL DURUMU</t>
  </si>
  <si>
    <t>Tablo 15</t>
  </si>
  <si>
    <t>Tablo 16</t>
  </si>
  <si>
    <t>Tablo 17</t>
  </si>
  <si>
    <t>Tablo 18</t>
  </si>
  <si>
    <t>Tablo 19</t>
  </si>
  <si>
    <t>Tablo 20</t>
  </si>
  <si>
    <t xml:space="preserve">5510 sayılı Kanunun 8 inci maddesinde belirtilen sigortalı işe giriş bildirgesinin ve 61 inci maddesinde belirtilen genel sağlık sigortası giriş bildirgesinin yasal süresinde yada Kurumca belirlenen şekle ve usûle uygun verilmemesi veya Kurumca internet, elektronik veya benzeri ortamda göndermekle zorunlu tutulduğu hâlde anılan ortamda gönderilmemesi </t>
  </si>
  <si>
    <t>5510 sayılı Kanunun; 
8 inci maddesinde belirtilen sigortalı işe giriş bildirgesi, aynı maddede belirtilen süreler içerisinde, 61 inci maddesinde belirtilen genel sağlık sigortası giriş bildirgesi aynı madde uyarınca bir ay içerisinde</t>
  </si>
  <si>
    <t>Sigortalı işe giriş bildirgesinin verilmemesinin Kurumca tespit edildiği yada kamu kurum ve kuruluşlarından alınan belgelerden tespit edilmesi halinde ilgili idarenin yazısının Kuruma intikal ettiği tarihi takip eden bir yıl içerisinde tekrarlanması</t>
  </si>
  <si>
    <t>5510 sayılı Kanunun 11 inci maddesinde öngörülen işyeri bildirgesinin, Kurumca belirlenen şekle ve usûle uygun verilmemesi veya Kurumca internet, elektronik veya benzeri ortamda göndermekle zorunlu tutulduğu halde, anılan ortamda gönderilmemesi veya bu Kanunda belirtilen süre içinde Kuruma verilmemesi</t>
  </si>
  <si>
    <t>2- Diğer defterleri tutan işyerleri Asgari Ücretin 2 katı kadar</t>
  </si>
  <si>
    <t>3- Defter tutmakla yükümlü olmayan işyerleri Asgari Ücret kadar</t>
  </si>
  <si>
    <t>Asıl veya ek nitelikteki aylık prim ve hizmet belgelerinin, Kurumca belirlenen şekil ve usulde süresi içinde Kuruma verilmemesi ya da Kurumca internet, elektronik veya benzeri ortamda göndermekle zorunlu tutulduğu halde anılan ortamda gönderilmemesi</t>
  </si>
  <si>
    <t xml:space="preserve">Her bir fiil için;
1- Belgenin EK olması halinde Asgari Ücretin 2 katını  geçmemek üzere belgede kayıtlı sigortalı başına Asgari Ücretin1/8 tutarında </t>
  </si>
  <si>
    <t>İlişkin olduğu ayı takip eden ayın 23 üne kadar</t>
  </si>
  <si>
    <t>Aylık Prim ve Hizmet Belgelerinin Kuruma bildirilmediğinin yada eksik bildirildiğinin (hizmet yada kazançlarının) Kamu kurum ve kuruluşlarından alınan bilgilerden veya Kurumun kontrolle görevli memurlarınca tespit edilmesi</t>
  </si>
  <si>
    <t>Defter ve belgelerin tümünü verilen süre içinde ibraz etmekle birlikte; kanunî tasdik süresi geçtikten sonra tasdik ettirilmiş olan defterlerin tasdik tarihinden önceki kısmının geçerli sayılmaması</t>
  </si>
  <si>
    <t>Vergi Usul Kanununda belirtilen yasal defter tasdik süresinin son günü</t>
  </si>
  <si>
    <t>Tutmakla yükümlü olunan defter ve belgelerin ibraz edilmemesi nedeniyle verilen ceza tutarını (Asgari Ücretin 12, 6, 3 katını) geçmemek üzere, geçersizlik halinin gerçekleştiği her bir ay için Asgari Ücretin 1/2 katı kadar</t>
  </si>
  <si>
    <t>İşçilikle ilgili giderlerin işlenmemiş olduğu tespit edilen defterler ile sigorta primleri hesabına esas tutulan kazançların kesin olarak tespitine imkân vermeyecek şekilde usûlsüz veya noksan tutulmuş defterlerin geçerli sayılmaması</t>
  </si>
  <si>
    <t>Herhangi bir ay için sigorta primleri hesabına esas tutulması gereken kazançların ve kazançlarla ilgili ödemelerin (sigorta primine esas kazancın ödemeye bağlı olduğu durumlar dahil) o ayın dahil bulunduğu hesap dönemine ait defterlere işlenmemiş olması</t>
  </si>
  <si>
    <t>İbraz edilen aylık ücret tediye bordrosunda yeralması gereken bilgilerin eksik olması nedeniyle Kurumca geçersiz sayılması</t>
  </si>
  <si>
    <t xml:space="preserve">Asgari işçilik uygulaması kapsamında Kurumca kamu kurum ve kuruluşlarından yada bankalardan istenilecek bilgi ve belgelerin Kanunda belirtilen sürede gönderilmemesi </t>
  </si>
  <si>
    <t>Kamu idarelerince vazife malüllüğüne sebep olan olayın Kuruma bildirilmemesi</t>
  </si>
  <si>
    <t xml:space="preserve">En geç onbeş işgünü içerisinde </t>
  </si>
  <si>
    <t>4 üncü maddenin birinci fıkrasının (a) bendi kapsamındaki sigortalılara geçici iş göremezlik ödeneği ödemelerinde 100 üncü maddeye istinaden Kurumca işverenlerden istenilen bildirimlerin belirlenen süre içerisinde ve elektronik ortamda yapılmaması ya da hiç yapılmaması</t>
  </si>
  <si>
    <t>İş kazasının  işveren tarafından, o yer yetkili kolluk kuvvetlerine derhal ve Kuruma da en geç kazadan sonraki üç işgünü içinde</t>
  </si>
  <si>
    <t>Yasal sürenin son günü</t>
  </si>
  <si>
    <t>102/1-j</t>
  </si>
  <si>
    <t>Sigortalılığı sona erenlere ilişkin bildirim ile 506 sayılı Kanunun geçici 20 nci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t>
  </si>
  <si>
    <t>102/1-k</t>
  </si>
  <si>
    <t>102/1-l</t>
  </si>
  <si>
    <t xml:space="preserve">Her bir fiil için;
1- Belgenin ASIL olması halinde Asgari Ücretin 2 katını  geçmemek üzere belgede kayıtlı sigortalı başına Asgari Ücretin1/5 tutarında </t>
  </si>
  <si>
    <t xml:space="preserve">Sigortalıların otuz günden az çalıştığını gösteren bilgi ve belgelerin aylık prim ve hizmet belgesinin verilmesi gereken süre içinde Kuruma verilmemesi veya verilen bilgi ve belgelerin Kurumca geçerli sayılmaması nedeniyle ek belgenin Kurumca re’sen düzenlenmesi </t>
  </si>
  <si>
    <t xml:space="preserve">İşyerine ait defter, kayıt ve belgelerin ibraz edilmesine ilişkin Kurumca gönderilen yazının alındığı tarihten itibaren on beş gün içinde mücbir sebep olmaksızın Kuruma ibraz edilmemesi ya da saklanmaması
 </t>
  </si>
  <si>
    <t>11 inci maddesinin üçüncü fıkrasına istinaden, şirket kuruluşu aşamasında çalıştırılacak sigortalı sayısını ve bunların işe başlama tarihinin işveren tarafından Ticaret sicil memurlularına bildirilmesi halinde anılan Kurum tarafından Kurumumuza bildirilmemesi</t>
  </si>
  <si>
    <t>Invalidity, old-age and survivors insurances</t>
  </si>
  <si>
    <t>1 Kişi</t>
  </si>
  <si>
    <t>2-3 Kişi</t>
  </si>
  <si>
    <t>100-249 Kişi</t>
  </si>
  <si>
    <t>250-499 Kişi</t>
  </si>
  <si>
    <t>500-749 Kişi</t>
  </si>
  <si>
    <t>On beş günlük sürenin son günü</t>
  </si>
  <si>
    <t>Kadın</t>
  </si>
  <si>
    <t>Erkek</t>
  </si>
  <si>
    <t>Number Of Work Places</t>
  </si>
  <si>
    <t>102/1-a-1</t>
  </si>
  <si>
    <t>Asgari Ücretin 2 katını geçmemek üzere belgede kayıtlı sigortalı başına Asgari Ücretin 1/2 si kadar</t>
  </si>
  <si>
    <t xml:space="preserve">
 (4/b)</t>
  </si>
  <si>
    <t xml:space="preserve">
(4/b)</t>
  </si>
  <si>
    <t>Belgenin asıl yada ek nitelikte olup olmadığı işverence düzenlenip düzenlenmediğine bakılmaksızın Asgari Ücretin 2 katı kadar</t>
  </si>
  <si>
    <t>Her bir geçersiz ücret tediye bordrosu için Asgari Ücretin 1/2 katı kadar</t>
  </si>
  <si>
    <t>Her bir sigortalı için Asgari Ücret Tutarının 2 katı kadar</t>
  </si>
  <si>
    <t>102/1-a-3</t>
  </si>
  <si>
    <t>TAHSİS TÜRLERİ</t>
  </si>
  <si>
    <t>90 ıncı maddesinin birinci fıkrasına istinaden, ihale konusu işleri üstlenenlerin ve bunların adreslerinin ihale makamlarınca Kurumumuza bildirilmemesi</t>
  </si>
  <si>
    <t>Contracted</t>
  </si>
  <si>
    <t>AYLAR</t>
  </si>
  <si>
    <t>102/1-f</t>
  </si>
  <si>
    <t>1000+ Kişi</t>
  </si>
  <si>
    <t>08</t>
  </si>
  <si>
    <t>09</t>
  </si>
  <si>
    <t>1 aylık sürenin son günü</t>
  </si>
  <si>
    <t>Asgari Ücret Tutarı kadar</t>
  </si>
  <si>
    <t>Not: 1- Sosyal güvenlik kapsamında aylık alan kişi sayısına haksahibi kişi sayısı dahildir.</t>
  </si>
  <si>
    <t>Toplam</t>
  </si>
  <si>
    <t>Sigortalı işe giriş bildirgesinin verilmediğinin Kurumca tespit edilmesi,</t>
  </si>
  <si>
    <t>DOLU KADRO</t>
  </si>
  <si>
    <t>TOPLAM KADRO</t>
  </si>
  <si>
    <t>750-999 Kişi</t>
  </si>
  <si>
    <t>Her bir sigortalı başına Asgari Ücretin 1/10 katı kadar</t>
  </si>
  <si>
    <t xml:space="preserve"> </t>
  </si>
  <si>
    <t>Valilikler, belediyeler ve ruhsat vermeye yetkili kamu ve özel hukuk tüzel kişilerince ruhsat niteliği taşıyan işlemlere ilişkin belgeler ile istihdama ilişkin bilgilerin Kuruma bildirilmemesi</t>
  </si>
  <si>
    <t>İşverence verildiği tarihten itibaren 1 ay içinde bildirilmesi</t>
  </si>
  <si>
    <t>4-6 Kişi</t>
  </si>
  <si>
    <t>7-9 Kişi</t>
  </si>
  <si>
    <t>10-19 Kişi</t>
  </si>
  <si>
    <t>20-29 Kişi</t>
  </si>
  <si>
    <t>30-49 Kişi</t>
  </si>
  <si>
    <t>Her bir sigortalı için Asgari Ücret Tutarının 5 katı kadar</t>
  </si>
  <si>
    <t>102/1-b</t>
  </si>
  <si>
    <t>TL</t>
  </si>
  <si>
    <t>En geç sigortalı çalıştırmaya başlanılan tarihte</t>
  </si>
  <si>
    <t>102/1-g</t>
  </si>
  <si>
    <t xml:space="preserve">Ticaret Sicil Müdürlüğüne yapılan  bildirimlerin on gün içinde Kuruma bildirilmemesi, </t>
  </si>
  <si>
    <t>Her bir bildirim yükümlülüğü için Asgari Ücret Tutarı kadar</t>
  </si>
  <si>
    <t>Hesap dönemi sonu</t>
  </si>
  <si>
    <t>Male</t>
  </si>
  <si>
    <t>Geçersizlik halinin ait olduğu ay</t>
  </si>
  <si>
    <t>Sözleşmenin imzalandığı 
tarihten itibaren 15 inci gün</t>
  </si>
  <si>
    <t>102/1-e-5</t>
  </si>
  <si>
    <t>Total Staff</t>
  </si>
  <si>
    <t>Ücret tediye bordrosunun ilişkin olduğu ayın son günü</t>
  </si>
  <si>
    <t>Total</t>
  </si>
  <si>
    <t>102/1-c-3</t>
  </si>
  <si>
    <t xml:space="preserve">İhale sözleşmesinin imzalandığı tarihten itibaren onbeş gün içinde Kuruma </t>
  </si>
  <si>
    <t>Asgari işçilik tutarının maledildiği her bir ay için Asagari Ücretin 2 katı kadar</t>
  </si>
  <si>
    <t>Her bir sigortalı için Asgari Ücret Tutarı kadar</t>
  </si>
  <si>
    <t>102/1-a-2</t>
  </si>
  <si>
    <t>Number of Compulsory Insured Person</t>
  </si>
  <si>
    <t>Average Daily Earning</t>
  </si>
  <si>
    <t xml:space="preserve">NOT:Mahkeme kararına, Kurumun denetim ve kontrol ile görevlendirilmiş memurlarınca yapılan tespitler veya diğer kamu idarelerinin denetim elemanlarınca  kendi mevzuatları gereğince yapacakları soruşturma denetim ve incelemelere yada kamu idareleriniden alınan belgelere istinaden düzenlenenler hariç olmak üzere, bildirgenin veya belgenin yasal süresi geçirildikten sonra ilgililerce kendiliğinden otuz gün içinde verilmesi ve sözkonusu cezaların ilgililerce, yapılacak tebligat tarihini takip eden günden itibaren 15 gün içinde ödenmesi halinde yukarıda belirtilen yükümlülüklerden (a),  (b), (g), (h) ve (j) bentlerinde öngörülen cezalar 1/4 oranına karşılık gelen tutar üzerinden uygulanır. </t>
  </si>
  <si>
    <t xml:space="preserve">Kurumca yapılan tebligatın alındığı tarihten itibaren onbeş gün içinde
</t>
  </si>
  <si>
    <t xml:space="preserve">Tebligatın alındığı tarihi takip eden 15 inci gün
</t>
  </si>
  <si>
    <t xml:space="preserve"> 
(4/a)</t>
  </si>
  <si>
    <t xml:space="preserve">
(4/c)</t>
  </si>
  <si>
    <t xml:space="preserve">
 (4/a)</t>
  </si>
  <si>
    <t>zorunlu</t>
  </si>
  <si>
    <t>(*) 5510 sayılı Kanun'a göre Ek-5, Ek-6, Ek-9 10 günden az çalışan sigortalılar CTE Bünyesinde çalıştırılan tutuklu ve  ve hükümlüler,kamu idarelerinde iş akdi askıda olanlar  yer almaktadır.</t>
  </si>
  <si>
    <t>NOT: MART 2009 tarihinden itibaren 4/c kapsamındaki aktif sigortalı sayıları, kesenekleri Kuruma bildirilen kişi sayıları olarak verilmeye başlanmıştır.</t>
  </si>
  <si>
    <t>(*)  Ev hizmetlerinde 10 günden fazla çalıştırılanlara ilişkin Ek-9 bidirimi yapan işverenler de işyeri sayılarına dahildir.</t>
  </si>
  <si>
    <t>(*)  Ev hizmetlerinde 10 günden fazla çalıştırılanlara ilişkin Ek-9 bildirimi yapan işverenler de işyeri sayılarına dahildir.</t>
  </si>
  <si>
    <t>Geçici</t>
  </si>
  <si>
    <t>Tablo 12</t>
  </si>
  <si>
    <t>(*)  5510 sayılı Kanun'a göre Ek-5, Ek-6, Ek-9 10 günden az çalışan sigortalılar CTE Bünyesinde çalıştırılan tutuklu ve  ve hükümlüler,kamu idarelerinde iş akdi askıda olanlar  yer almaktadır.</t>
  </si>
  <si>
    <t>** Özel Sandıklar dahildir.</t>
  </si>
  <si>
    <t>4/c</t>
  </si>
  <si>
    <t>Erkek (I)</t>
  </si>
  <si>
    <t>Kadın(II)</t>
  </si>
  <si>
    <t>Daimi (I)</t>
  </si>
  <si>
    <t>Geçici (II)</t>
  </si>
  <si>
    <t>Kamu (I)</t>
  </si>
  <si>
    <t>Özel (II)</t>
  </si>
  <si>
    <t>Toplam
(I+II)</t>
  </si>
  <si>
    <t>AKTİF SİGORTALILAR</t>
  </si>
  <si>
    <t>Full Staff</t>
  </si>
  <si>
    <t>Accident at work and occupational disease insurance</t>
  </si>
  <si>
    <t>Toplam (I+II)</t>
  </si>
  <si>
    <t>TABLO 2- SOSYAL GÜVENLİK KAPSAMINDA ÇALIŞAN  SİGORTALILAR (4/a, 4/b, 4/c)</t>
  </si>
  <si>
    <t>TABLO 3- SOSYAL GÜVENLİK KAPSAMI ( 4/a, 4/b, 4/c)</t>
  </si>
  <si>
    <t xml:space="preserve">TABLO 5- 4/b  KAPSAMINDA AKTİF SİGORTALILAR, AYLIK VEYA GELİR ALANLAR </t>
  </si>
  <si>
    <t xml:space="preserve">TABLO 6 -  4/c KAPSAMINDA AKTİF SİGORTALILAR VE AYLIK ALANLAR </t>
  </si>
  <si>
    <t xml:space="preserve">TABLO 8 - 4/b KAPSAMINDA AKTİF SİGORTALILAR İLE AYLIK VE GELİR ALANLARIN  İLLERE  DAĞILIMI </t>
  </si>
  <si>
    <t>TABLO 9 - 4/b KAPSAMINDA AKTİF  SİGORTALILARIN  İL  CİNSİYET  DAĞILIMI</t>
  </si>
  <si>
    <t>TABLO 12- SGK TAHSİS TÜRLERİNE GÖRE YIL İÇİNDE AYLIK VEYA GELİR BAĞLANANLAR</t>
  </si>
  <si>
    <t xml:space="preserve">TABLO 13-  4/a KAPSAMINDA İŞYERİ, ZORUNLU SİGORTALILAR VE PRİME ESAS  ORTALAMA GÜNLÜK KAZANÇLARIN FAALİYET GRUPLARINA DAĞILIMI </t>
  </si>
  <si>
    <t xml:space="preserve">TABLO 14 - 4/a KAPSAMINDA  İŞYERİ  VE ZORUNLU SİGORTALILARIN  İLLERE  DAĞILIMI </t>
  </si>
  <si>
    <t xml:space="preserve">TABLO 16- 4/a KAPSAMINDA ZORUNLU SİGORTALILARIN FAALİYET KOLLARINA VE İŞYERİ BÜYÜKLÜĞÜNE GÖRE DAĞILIMI  </t>
  </si>
  <si>
    <t>TABLO 17- 4/a KAPSAMINDA  İŞYERİ   BÜYÜKLÜKLERİNİN İLLERE  DAĞILIMI</t>
  </si>
  <si>
    <t>TABLO 18- 4/a KAPSAMINDA ZORUNLU SİGORTALILARIN   İŞYERİ  BÜYÜKLÜKLÜĞÜNE  GÖRE İL  DAĞILIMI</t>
  </si>
  <si>
    <t xml:space="preserve">TABLO 19-SOSYAL GÜVENLİK KAPSAMINDA  KİŞİ SAYISI VE TÜRKİYE NÜFUSUNA ORANI (Aktif Çalışan, Aylık Alan, Bakmakla Yükümlü Olunan,Genel Sağlık Sigortası Kapsamında Tescil Edilenler) </t>
  </si>
  <si>
    <t>TABLO 20- 4/a KAPSAMINDA ÇALIŞANLARDA UYGULANAN İDARİ PARA CEZALARI</t>
  </si>
  <si>
    <t>Table 1 - Social Security Institution Staff Status</t>
  </si>
  <si>
    <t>Table 2- Insured Persons in Social Security Coverage (4/a, 4/b, 4/c)</t>
  </si>
  <si>
    <t xml:space="preserve">TABLO 4 - 4/a KAPSAMINDA AKTİF SİGORTALILAR, AYLIK VEYA GELİR ALANLAR </t>
  </si>
  <si>
    <t>Table 11-Pensioners in Coverage Of Non-Contributory Payments</t>
  </si>
  <si>
    <t>TABLO 11-PRİMSİZ ÖDEMELER KAPSAMINDA AYLIK ALANLAR</t>
  </si>
  <si>
    <t>Table  12- Persons Receiving Pension Or Income in Year According To Types Of Allotment Of SSI</t>
  </si>
  <si>
    <t>Ormancılık İle Endüstriyel Ve Yakacak Odun Üretimi</t>
  </si>
  <si>
    <t>Balıkçılık Ve Su Ürünleri Yetiştiriciliği</t>
  </si>
  <si>
    <t>Kömür Ve Linyit Çıkartılması</t>
  </si>
  <si>
    <t>Ham Petrol Ve Doğal Gaz Çıkarımı</t>
  </si>
  <si>
    <t>Metal Cevherleri Madenciliği</t>
  </si>
  <si>
    <t>Diğer Madencilik Ve Taş Ocakçılığı</t>
  </si>
  <si>
    <t>Madenciliği Destekleyici Hizmet Faaliyetleri</t>
  </si>
  <si>
    <t>Gıda Ürünlerinin İmalatı</t>
  </si>
  <si>
    <t>İçeceklerin İmalatı</t>
  </si>
  <si>
    <t>Tütün Ürünleri İmalatı</t>
  </si>
  <si>
    <t>Tekstil Ürünlerinin İmalatı</t>
  </si>
  <si>
    <t>Giyim Eşyalarının İmalatı</t>
  </si>
  <si>
    <t>Deri Ve İlgili Ürünlerin İmalatı</t>
  </si>
  <si>
    <t>Ağaç, Ağaç Ür. Ve Mantar Ür.İmalatı (Mobilya Hariç); Saz, Saman Ve Benzeri Malzemelerden Örülerek Yapılan Eşyaların İmalatı</t>
  </si>
  <si>
    <t>Kağıt Ve Kağıt Ürünlerinin İmalatı</t>
  </si>
  <si>
    <t>Kayıtlı Medyanın Basılması Ve Çoğaltılması</t>
  </si>
  <si>
    <t>Kok Kömürü Ve Rafine Edilmiş Petrol Ürünleri İmalatı</t>
  </si>
  <si>
    <t>Kimyasalların Ve Kimyasal Ürünlerin İmalatı</t>
  </si>
  <si>
    <t>Temel Eczacılık Ürünlerinin Ve Eczacılığa İlişkin Malzemelerin İmalatı</t>
  </si>
  <si>
    <t>Kauçuk Ve Plastik Ürünlerin İmalatı</t>
  </si>
  <si>
    <t>Diğer Metalik Olmayan Mineral Ürünlerin İmalatı</t>
  </si>
  <si>
    <t>Ana Metal Sanayii</t>
  </si>
  <si>
    <t>Fabrikasyon Metal Ürünleri İmalatı (Makine Ve Teçhizat Hariç)</t>
  </si>
  <si>
    <t>Bilgisayarların, Elektronik Ve Optik Ürünlerin İmalatı</t>
  </si>
  <si>
    <t>Elektrikli Teçhizat İmalatı</t>
  </si>
  <si>
    <t>Başka Yerde Sınıflandırılmamış Makine Ve Ekipman İmalatı</t>
  </si>
  <si>
    <t>Motorlu Kara Taşıtı, Treyler (Römork) Ve Yarı Treyler (Yarı Römork) İmalatı</t>
  </si>
  <si>
    <t>Diğer Ulaşım Araçlarının İmalatı</t>
  </si>
  <si>
    <t>Mobilya İmalatı</t>
  </si>
  <si>
    <t>Diğer İmalatlar</t>
  </si>
  <si>
    <t>Makine Ve Ekipmanların Kurulumu Ve Onarımı</t>
  </si>
  <si>
    <t>Elektrik, Gaz, Buhar Ve Havalandırma Sistemi Üretim Ve Dağıtımı</t>
  </si>
  <si>
    <t>Suyun Toplanması, Arıtılması Ve Dağıtılması</t>
  </si>
  <si>
    <t>Kanalizasyon</t>
  </si>
  <si>
    <t>Atığın Toplanması, Islahı Ve Bertarafı Faaliyetleri; Maddelerin Geri Kazanımı</t>
  </si>
  <si>
    <t>İyileştirme Faaliyetleri Ve Diğer Atık Yönetimi Hizmetleri</t>
  </si>
  <si>
    <t>Bina İnşaatı</t>
  </si>
  <si>
    <t>Bina Dışı Yapıların İnşaatı</t>
  </si>
  <si>
    <t>Özel İnşaat Faaliyetleri</t>
  </si>
  <si>
    <t>Motorlu Kara Taşıtlarının Ve Motosikletlerin Toptan Ve Perakende Ticareti İle Onarımı</t>
  </si>
  <si>
    <t>Toptan Ticaret (Mot. Kara Taşıtları Ve Motosikletler Hariç)</t>
  </si>
  <si>
    <t>Perakende Ticaret (Mot. Kara Taşıtları Ve Motosikletler Hariç)</t>
  </si>
  <si>
    <t>Kara Taşımacılığı Ve Boru Hattı Taşımacılığı</t>
  </si>
  <si>
    <t>Su Yolu Taşımacılığı</t>
  </si>
  <si>
    <t>Hava Yolu Taşımacılığı</t>
  </si>
  <si>
    <t>Taşımacılık İçin Depolama Ve Destekleyici Faaliyetler</t>
  </si>
  <si>
    <t>Posta Ve Kurye Faaliyetleri</t>
  </si>
  <si>
    <t>Konaklama</t>
  </si>
  <si>
    <t>Yiyecek Ve İçecek Hizmeti Faaliyetleri</t>
  </si>
  <si>
    <t>Yayımcılık Faaliyetleri</t>
  </si>
  <si>
    <t>Sinema Filmi, Video Ve Televizyon Programları Yapımcılığı, Ses Kaydı Ve Müzik Yayımlama Faaliyetleri</t>
  </si>
  <si>
    <t>Programcılık Ve Yayıncılık Faaliyetleri</t>
  </si>
  <si>
    <t>Telekomünikasyon</t>
  </si>
  <si>
    <t>Bilgisayar Programlama, Danışmanlık Ve İlgili Faal.</t>
  </si>
  <si>
    <t>Bilgi Hizmet Faaliyetleri</t>
  </si>
  <si>
    <t>Finansal Hizmet Faal. (Sigorta Ve Emeklilik Fonları Hariç)</t>
  </si>
  <si>
    <t>Sigorta, Reasürans Ve Emeklilik Fonları (Zorunlu Sosyal Güvenlik Hariç)</t>
  </si>
  <si>
    <t>Finansal Hizmetler İle Sigorta Faaliyetleri İçin Yardımcı Faaliyetler</t>
  </si>
  <si>
    <t>Gayrimenkul Faaliyetleri</t>
  </si>
  <si>
    <t>Hukuk Ve Muhasebe Faaliyetleri</t>
  </si>
  <si>
    <t>İdare Merkezi Faaliyetleri; İdari Danışmanlık Faaliyetleri</t>
  </si>
  <si>
    <t>Mimarlık Ve Mühendislik Faaliyetleri; Teknik Test Ve Analiz Faal.</t>
  </si>
  <si>
    <t>Bilimsel Araştırma Ve Geliştirme Faaliyetleri</t>
  </si>
  <si>
    <t>Reklamcılık Ve Piyasa Araştırması</t>
  </si>
  <si>
    <t>Diğer Mesleki, Bilimsel Ve Teknik Faaliyetler</t>
  </si>
  <si>
    <t>Veterinerlik Hizmetleri</t>
  </si>
  <si>
    <t>Kiralama Ve Leasing Faaliyetleri</t>
  </si>
  <si>
    <t>İstihdam Faaliyetleri</t>
  </si>
  <si>
    <t>Seyahat Acentesi, Tur Operatörü Ve Diğer Rezervasyon Hizmetleri Ve İlgili Faal.</t>
  </si>
  <si>
    <t>Güvenlik Ve Soruşturma Faaliyetleri</t>
  </si>
  <si>
    <t>Binalar İle İlgili Hizmetler Ve Çevre Düzenlemesi Faaliyetleri</t>
  </si>
  <si>
    <t>Büro Yönetimi, Büro Destek Ve İş Destek Faaliyetleri</t>
  </si>
  <si>
    <t>Kamu Yönetimi Ve Savunma; Zorunlu Sosyal Güvenlik</t>
  </si>
  <si>
    <t>Eğitim</t>
  </si>
  <si>
    <t>İnsan Sağlığı Hizmetleri</t>
  </si>
  <si>
    <t>Yatılı Bakım Faaliyetleri</t>
  </si>
  <si>
    <t>Barınacak Yer Sağlanmaksızın Verilen Sosyal Hizmetler</t>
  </si>
  <si>
    <t>Yaratıcı Sanatlar, Gösteri Sanatları Ve Eğlence Faaliyetleri</t>
  </si>
  <si>
    <t>Kütüphaneler, Arşivler, Müzeler Ve Diğer Kültürel Faaliyetler</t>
  </si>
  <si>
    <t>Kumar Ve Müşterek Bahis Faaliyetleri</t>
  </si>
  <si>
    <t>Spor Faaliyetleri, Eğlence Ve Dinlence Faaliyetleri</t>
  </si>
  <si>
    <t>Üye Olunan Kuruluşların Faaliyetleri</t>
  </si>
  <si>
    <t>Bilgisayarların, Kişisel Eşyaların Ve Ev Eşyalarının Onarımı</t>
  </si>
  <si>
    <t>Diğer Hizmet Faaliyetleri</t>
  </si>
  <si>
    <t>Ev İçi Çalışan Personelin İşverenleri Olarak Hanehalklarının Faaliyetleri</t>
  </si>
  <si>
    <t>Hanehalkları Tarafından Kendi Kullanımlarına Yönelik Olarak Üretilen Ayrım Yapılmamış Mal Ve Hizmetler</t>
  </si>
  <si>
    <t>Uluslararası Örgütler Ve Temsilciliklerinin Faaliyetleri</t>
  </si>
  <si>
    <t>Ek-9 Ev Hizmetlerinde 10 Günden Fazla Çalışanlar</t>
  </si>
  <si>
    <t>Bitkisel Ve Hayvansal Üretim İle Avcılık Ve İlgili 
Hizmet Faal.</t>
  </si>
  <si>
    <t xml:space="preserve">Table  14 - Numbers Of The Work Places And Compulsory Insured Persons  in 4/A Coverage By Provinces </t>
  </si>
  <si>
    <t xml:space="preserve">Table 15 - Distribution of the Work Places According to Activity Branches And Work Place's Size in 4/a Coverage </t>
  </si>
  <si>
    <t>TABLO 15- 4/a KAPSAMINDA İŞYERLERİNİN FAALİYET KOLLARINA VE İŞYERİ BÜYÜKLÜĞÜNE GÖRE DAĞILIMI</t>
  </si>
  <si>
    <t>Table 16- Distribution of Compulsory Insured Persons According to Activity Branches And Work Place's Size in 4/a Coverage</t>
  </si>
  <si>
    <t>Table 17- Distrubution of Work Places According to Provtnces And Workplace's Size in 4/a Coverage</t>
  </si>
  <si>
    <t>Table 18- Distrubution Of Compulsory Insured Persons According to Workplace's Size And Provinces in 4/a Coverage</t>
  </si>
  <si>
    <t xml:space="preserve">        2- Sosyal güvenlik kapsamında bakmakla yükümlü tutulanların (yararlanıcıların)  sayısı tahmini olarak verilmiştir.</t>
  </si>
  <si>
    <t>Table 20- Administrative Fines Applied to Employees Under Service Contract</t>
  </si>
  <si>
    <t>1- Bilânço esasına göre defter tutmakla yükümlü olanlar için, Asgari Ücreti 12 katı kadar</t>
  </si>
  <si>
    <t>2- Diğer defterleri tutmakla yükümlü olanlar için Asgari Ücretin 6 katı kadar</t>
  </si>
  <si>
    <t>3- Defter tutmakla yükümlü değil iseler, Asgari Ücretin 3 katı kadar</t>
  </si>
  <si>
    <t xml:space="preserve">1- Bilgi ve belgeleri vermeyenler için asgari ücretin 5 katı tutarında
</t>
  </si>
  <si>
    <t>2- Geç verenler için asgari ücretin 2 katı tutarında</t>
  </si>
  <si>
    <t xml:space="preserve">1- Belirlenen süre içerisinde ve elektronik ortamda yapılmaması halinde asgari ücretin onda biri, </t>
  </si>
  <si>
    <t>2- Hiç yapılmaması halinde ise sigortalı başına aylık asgari ücretin yarısı tutarında idari para cezası uygulanır.</t>
  </si>
  <si>
    <t>Social Security Staff Status</t>
  </si>
  <si>
    <t>Sosyal Güvenlik Kurumu Personel Durumu</t>
  </si>
  <si>
    <t xml:space="preserve">Insured People, Pensioners and Income Recipients in 4/a Coverage </t>
  </si>
  <si>
    <t xml:space="preserve">Insured People, Pensioners and Income Recipients in 4/b Coverage </t>
  </si>
  <si>
    <t xml:space="preserve">Insured People, Pensioners in 4/c Coverage </t>
  </si>
  <si>
    <t>4/c Kapsamında Aktif Sigortalılar, Aylık Alanlar</t>
  </si>
  <si>
    <t>Contents</t>
  </si>
  <si>
    <t xml:space="preserve">Pensioners in coverage of non-contributory payments </t>
  </si>
  <si>
    <t>Primsiz Ödemeler Kapsamında Aylık Alanlar</t>
  </si>
  <si>
    <t>Distribution of The Work Places According To Activity Branches and Work Place's Size in 4/a Coverage</t>
  </si>
  <si>
    <t>4/a Kapsamında İşyerlerinin Faaliyet Kollarına ve İşyeri Büyüklüğüne Göre Dağılımı</t>
  </si>
  <si>
    <r>
      <t xml:space="preserve">1- 5434 sayılı Kanunun 45-56. maddelerine göre vazife malulü er aylığı alan kendisi ve haksahibi 
</t>
    </r>
    <r>
      <rPr>
        <i/>
        <sz val="10"/>
        <rFont val="Arial"/>
        <family val="2"/>
        <charset val="162"/>
      </rPr>
      <t>Himself and survivor that receiving duty disability private soldier pension, according to articles 45-56 of law no:5434.</t>
    </r>
    <r>
      <rPr>
        <sz val="12"/>
        <rFont val="Arial"/>
        <family val="2"/>
        <charset val="162"/>
      </rPr>
      <t xml:space="preserve">     </t>
    </r>
    <r>
      <rPr>
        <b/>
        <sz val="12"/>
        <rFont val="Arial"/>
        <family val="2"/>
        <charset val="162"/>
      </rPr>
      <t xml:space="preserve">                                                                                                                                       </t>
    </r>
  </si>
  <si>
    <r>
      <rPr>
        <b/>
        <sz val="12"/>
        <rFont val="Arial"/>
        <family val="2"/>
        <charset val="162"/>
      </rPr>
      <t>Kendisi</t>
    </r>
    <r>
      <rPr>
        <sz val="12"/>
        <rFont val="Arial"/>
        <family val="2"/>
        <charset val="162"/>
      </rPr>
      <t xml:space="preserve"> </t>
    </r>
    <r>
      <rPr>
        <i/>
        <sz val="10"/>
        <rFont val="Arial"/>
        <family val="2"/>
        <charset val="162"/>
      </rPr>
      <t>Himself</t>
    </r>
  </si>
  <si>
    <r>
      <rPr>
        <b/>
        <sz val="12"/>
        <rFont val="Arial"/>
        <family val="2"/>
        <charset val="162"/>
      </rPr>
      <t>Haksahibi</t>
    </r>
    <r>
      <rPr>
        <sz val="12"/>
        <rFont val="Arial"/>
        <family val="2"/>
        <charset val="162"/>
      </rPr>
      <t xml:space="preserve"> </t>
    </r>
    <r>
      <rPr>
        <i/>
        <sz val="10"/>
        <rFont val="Arial"/>
        <family val="2"/>
        <charset val="162"/>
      </rPr>
      <t>Survivor</t>
    </r>
  </si>
  <si>
    <r>
      <rPr>
        <b/>
        <sz val="12"/>
        <rFont val="Arial"/>
        <family val="2"/>
        <charset val="162"/>
      </rPr>
      <t>Kendisi</t>
    </r>
    <r>
      <rPr>
        <sz val="12"/>
        <rFont val="Arial"/>
        <family val="2"/>
        <charset val="162"/>
      </rPr>
      <t xml:space="preserve"> - </t>
    </r>
    <r>
      <rPr>
        <i/>
        <sz val="10"/>
        <rFont val="Arial"/>
        <family val="2"/>
        <charset val="162"/>
      </rPr>
      <t>Himself</t>
    </r>
  </si>
  <si>
    <r>
      <rPr>
        <b/>
        <sz val="12"/>
        <rFont val="Arial"/>
        <family val="2"/>
        <charset val="162"/>
      </rPr>
      <t>Haksahibi</t>
    </r>
    <r>
      <rPr>
        <sz val="12"/>
        <rFont val="Arial"/>
        <family val="2"/>
        <charset val="162"/>
      </rPr>
      <t xml:space="preserve"> - </t>
    </r>
    <r>
      <rPr>
        <i/>
        <sz val="10"/>
        <rFont val="Arial"/>
        <family val="2"/>
        <charset val="162"/>
      </rPr>
      <t>Survivor</t>
    </r>
  </si>
  <si>
    <r>
      <t xml:space="preserve">Toplam </t>
    </r>
    <r>
      <rPr>
        <sz val="12"/>
        <rFont val="Arial"/>
        <family val="2"/>
        <charset val="162"/>
      </rPr>
      <t>-</t>
    </r>
    <r>
      <rPr>
        <b/>
        <sz val="12"/>
        <rFont val="Arial"/>
        <family val="2"/>
        <charset val="162"/>
      </rPr>
      <t xml:space="preserve"> </t>
    </r>
    <r>
      <rPr>
        <i/>
        <sz val="10"/>
        <rFont val="Arial"/>
        <family val="2"/>
        <charset val="162"/>
      </rPr>
      <t>Total</t>
    </r>
  </si>
  <si>
    <r>
      <t xml:space="preserve">2- 5434 sayılı Kanunun 64. maddesine ve 4567 sayılı Kanuna göre harp malulü er aylığı alan kendisi ve haksahibi
</t>
    </r>
    <r>
      <rPr>
        <i/>
        <sz val="10"/>
        <rFont val="Arial"/>
        <family val="2"/>
        <charset val="162"/>
      </rPr>
      <t xml:space="preserve">Himself and survivor that receiving disabled war veteran private soldier pension, according to law no:4567 and article 64 of law no:5434.  </t>
    </r>
    <r>
      <rPr>
        <sz val="12"/>
        <rFont val="Arial"/>
        <family val="2"/>
        <charset val="162"/>
      </rPr>
      <t xml:space="preserve">       </t>
    </r>
    <r>
      <rPr>
        <b/>
        <sz val="12"/>
        <rFont val="Arial"/>
        <family val="2"/>
        <charset val="162"/>
      </rPr>
      <t xml:space="preserve">                                                                                                                              </t>
    </r>
  </si>
  <si>
    <r>
      <t xml:space="preserve">3- 3713 sayılı kanuna göre köy korucu aylığı alan kendisi ve haksahibi (terör)
</t>
    </r>
    <r>
      <rPr>
        <i/>
        <sz val="10"/>
        <rFont val="Arial"/>
        <family val="2"/>
        <charset val="162"/>
      </rPr>
      <t xml:space="preserve">Himself and survivor that receiving village safeguard pension (because of terror), according to law no:3713 </t>
    </r>
    <r>
      <rPr>
        <sz val="12"/>
        <rFont val="Arial"/>
        <family val="2"/>
        <charset val="162"/>
      </rPr>
      <t xml:space="preserve">                                </t>
    </r>
    <r>
      <rPr>
        <b/>
        <sz val="12"/>
        <rFont val="Arial"/>
        <family val="2"/>
        <charset val="162"/>
      </rPr>
      <t xml:space="preserve">                                                                                       </t>
    </r>
  </si>
  <si>
    <r>
      <t xml:space="preserve">6- 3713 sayılı kanuna göre er aylığı alan kendisi ve haksahibi (terör)
</t>
    </r>
    <r>
      <rPr>
        <i/>
        <sz val="10"/>
        <rFont val="Arial"/>
        <family val="2"/>
        <charset val="162"/>
      </rPr>
      <t>Himself and survivor that receiving private soldier pension (because of terror), according to law no:3713</t>
    </r>
    <r>
      <rPr>
        <sz val="12"/>
        <rFont val="Arial"/>
        <family val="2"/>
        <charset val="162"/>
      </rPr>
      <t xml:space="preserve">    </t>
    </r>
    <r>
      <rPr>
        <b/>
        <sz val="12"/>
        <rFont val="Arial"/>
        <family val="2"/>
        <charset val="162"/>
      </rPr>
      <t xml:space="preserve">                                                                                                                                                 </t>
    </r>
  </si>
  <si>
    <r>
      <t xml:space="preserve">5- 2330 sayılı Kanuna göre köy korucu aylığı alan kendisi ve haksahibi (güvenlik-asayiş)      
</t>
    </r>
    <r>
      <rPr>
        <i/>
        <sz val="10"/>
        <rFont val="Arial"/>
        <family val="2"/>
        <charset val="162"/>
      </rPr>
      <t xml:space="preserve">Himself and survivor that receiving village safeguard pension (because of security-safety) according to law no:2330  </t>
    </r>
    <r>
      <rPr>
        <sz val="12"/>
        <rFont val="Arial"/>
        <family val="2"/>
        <charset val="162"/>
      </rPr>
      <t xml:space="preserve"> </t>
    </r>
    <r>
      <rPr>
        <b/>
        <sz val="12"/>
        <rFont val="Arial"/>
        <family val="2"/>
        <charset val="162"/>
      </rPr>
      <t xml:space="preserve">                                                                             </t>
    </r>
  </si>
  <si>
    <r>
      <t xml:space="preserve">4- 2330 sayılı Kanuna göre er aylığı alan kendisi ve haksahibi (güvenlik-asayiş)
</t>
    </r>
    <r>
      <rPr>
        <i/>
        <sz val="10"/>
        <rFont val="Arial"/>
        <family val="2"/>
        <charset val="162"/>
      </rPr>
      <t xml:space="preserve"> Himself and survivor that receiving private soldier pension (because of security-safety), according to law no: 2330</t>
    </r>
  </si>
  <si>
    <r>
      <t xml:space="preserve">7- 1005 sayılı Kanuna göre İstiklal, Kore ve Kıbrıs gazisi aylığı alan kendisi ve haksahibi
</t>
    </r>
    <r>
      <rPr>
        <i/>
        <sz val="10"/>
        <rFont val="Arial"/>
        <family val="2"/>
        <charset val="162"/>
      </rPr>
      <t xml:space="preserve">Himself and survivor that receiving Turkish independence war veteran pension, Korean war veteran pension and Cyprus war veteran pension, according to law no:1005  </t>
    </r>
    <r>
      <rPr>
        <sz val="12"/>
        <rFont val="Arial"/>
        <family val="2"/>
        <charset val="162"/>
      </rPr>
      <t xml:space="preserve"> </t>
    </r>
    <r>
      <rPr>
        <b/>
        <sz val="12"/>
        <rFont val="Arial"/>
        <family val="2"/>
        <charset val="162"/>
      </rPr>
      <t xml:space="preserve">                                                                                              </t>
    </r>
  </si>
  <si>
    <r>
      <rPr>
        <b/>
        <sz val="12"/>
        <rFont val="Arial"/>
        <family val="2"/>
        <charset val="162"/>
      </rPr>
      <t>İstiklal Harbi Gazisi Dul Eşi</t>
    </r>
    <r>
      <rPr>
        <sz val="12"/>
        <rFont val="Arial"/>
        <family val="2"/>
        <charset val="162"/>
      </rPr>
      <t xml:space="preserve">
</t>
    </r>
    <r>
      <rPr>
        <i/>
        <sz val="10"/>
        <rFont val="Arial"/>
        <family val="2"/>
        <charset val="162"/>
      </rPr>
      <t>Independence war veteran's widow</t>
    </r>
  </si>
  <si>
    <r>
      <rPr>
        <b/>
        <sz val="12"/>
        <rFont val="Arial"/>
        <family val="2"/>
        <charset val="162"/>
      </rPr>
      <t>Kore Harbi Gazisi (kendisi)</t>
    </r>
    <r>
      <rPr>
        <sz val="12"/>
        <rFont val="Arial"/>
        <family val="2"/>
        <charset val="162"/>
      </rPr>
      <t xml:space="preserve">
</t>
    </r>
    <r>
      <rPr>
        <i/>
        <sz val="10"/>
        <rFont val="Arial"/>
        <family val="2"/>
        <charset val="162"/>
      </rPr>
      <t>Korean war veteran (himself)</t>
    </r>
  </si>
  <si>
    <r>
      <rPr>
        <b/>
        <sz val="12"/>
        <rFont val="Arial"/>
        <family val="2"/>
        <charset val="162"/>
      </rPr>
      <t>Kore Harbi Gazisi Dul Eşi</t>
    </r>
    <r>
      <rPr>
        <sz val="12"/>
        <rFont val="Arial"/>
        <family val="2"/>
        <charset val="162"/>
      </rPr>
      <t xml:space="preserve">
</t>
    </r>
    <r>
      <rPr>
        <i/>
        <sz val="10"/>
        <rFont val="Arial"/>
        <family val="2"/>
        <charset val="162"/>
      </rPr>
      <t>Korean war veteran's widow</t>
    </r>
  </si>
  <si>
    <r>
      <rPr>
        <b/>
        <sz val="12"/>
        <rFont val="Arial"/>
        <family val="2"/>
        <charset val="162"/>
      </rPr>
      <t>Kıbrıs Harbi Gazisi Kendisi</t>
    </r>
    <r>
      <rPr>
        <sz val="12"/>
        <rFont val="Arial"/>
        <family val="2"/>
        <charset val="162"/>
      </rPr>
      <t xml:space="preserve">
</t>
    </r>
    <r>
      <rPr>
        <i/>
        <sz val="10"/>
        <rFont val="Arial"/>
        <family val="2"/>
        <charset val="162"/>
      </rPr>
      <t>Cyprus war veteran (himself)</t>
    </r>
  </si>
  <si>
    <r>
      <rPr>
        <b/>
        <sz val="12"/>
        <rFont val="Arial"/>
        <family val="2"/>
        <charset val="162"/>
      </rPr>
      <t>Kıbrıs Harbi Gazisi Dul Eşi</t>
    </r>
    <r>
      <rPr>
        <sz val="12"/>
        <rFont val="Arial"/>
        <family val="2"/>
        <charset val="162"/>
      </rPr>
      <t xml:space="preserve">
</t>
    </r>
    <r>
      <rPr>
        <i/>
        <sz val="10"/>
        <rFont val="Arial"/>
        <family val="2"/>
        <charset val="162"/>
      </rPr>
      <t>Cyprus war veteran's widow</t>
    </r>
  </si>
  <si>
    <r>
      <t>Toplam</t>
    </r>
    <r>
      <rPr>
        <sz val="12"/>
        <rFont val="Arial"/>
        <family val="2"/>
        <charset val="162"/>
      </rPr>
      <t xml:space="preserve"> - </t>
    </r>
    <r>
      <rPr>
        <i/>
        <sz val="10"/>
        <rFont val="Arial"/>
        <family val="2"/>
        <charset val="162"/>
      </rPr>
      <t>Total</t>
    </r>
  </si>
  <si>
    <r>
      <t xml:space="preserve">8- 3292 sayılı Kanuna göre vatani hizmet aylığı  alan kendisi, haksahibi ve 5269 sayılı Kanuna göre I. dönem milletvekili hak sahipleri
</t>
    </r>
    <r>
      <rPr>
        <i/>
        <sz val="10"/>
        <rFont val="Arial"/>
        <family val="2"/>
        <charset val="162"/>
      </rPr>
      <t xml:space="preserve">Himself and survivor that receiving military service pension according to law no: 3292 and first period deputy survivors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</si>
  <si>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</si>
  <si>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t xml:space="preserve">Haksahibi (1.Dönem Milletvekillerinin Hak Sahipleri dahil)
</t>
    </r>
    <r>
      <rPr>
        <i/>
        <sz val="10"/>
        <rFont val="Arial"/>
        <family val="2"/>
        <charset val="162"/>
      </rPr>
      <t>Survivors (including first period deputy survivors)</t>
    </r>
  </si>
  <si>
    <r>
      <t xml:space="preserve">9- 2913/5774 sayılı Kanunlara göre vatani hizmet aylığı  alan kendisi ve haksahibi (şampiyon sporcular)
</t>
    </r>
    <r>
      <rPr>
        <i/>
        <sz val="10"/>
        <rFont val="Arial"/>
        <family val="2"/>
        <charset val="162"/>
      </rPr>
      <t xml:space="preserve">Himself and survivor that receiving military service pension according to law no: 2913/5774 (champion athletes)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</si>
  <si>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</si>
  <si>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</si>
  <si>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r>
      <t xml:space="preserve">10- 442 sayılı Kanuna göre normal emekli geçici köy korucuları  
</t>
    </r>
    <r>
      <rPr>
        <i/>
        <sz val="10"/>
        <rFont val="Arial"/>
        <family val="2"/>
        <charset val="162"/>
      </rPr>
      <t>Retired temporary village safeguards according to law no: 442</t>
    </r>
    <r>
      <rPr>
        <b/>
        <i/>
        <sz val="10"/>
        <rFont val="Arial"/>
        <family val="2"/>
        <charset val="162"/>
      </rPr>
      <t xml:space="preserve">  </t>
    </r>
    <r>
      <rPr>
        <b/>
        <sz val="12"/>
        <rFont val="Arial"/>
        <family val="2"/>
        <charset val="162"/>
      </rPr>
      <t xml:space="preserve">                                                                                                                                                    </t>
    </r>
  </si>
  <si>
    <r>
      <rPr>
        <b/>
        <sz val="12"/>
        <rFont val="Arial"/>
        <family val="2"/>
        <charset val="162"/>
      </rPr>
      <t xml:space="preserve">Tazminat (EK 17) </t>
    </r>
    <r>
      <rPr>
        <sz val="12"/>
        <rFont val="Arial"/>
        <family val="2"/>
        <charset val="162"/>
      </rPr>
      <t xml:space="preserve">
</t>
    </r>
    <r>
      <rPr>
        <i/>
        <sz val="10"/>
        <rFont val="Arial"/>
        <family val="2"/>
        <charset val="162"/>
      </rPr>
      <t>Compensation (additon 17)</t>
    </r>
  </si>
  <si>
    <r>
      <t xml:space="preserve">Toplam </t>
    </r>
    <r>
      <rPr>
        <sz val="12"/>
        <rFont val="Arial"/>
        <family val="2"/>
        <charset val="162"/>
      </rPr>
      <t xml:space="preserve">- </t>
    </r>
    <r>
      <rPr>
        <i/>
        <sz val="10"/>
        <rFont val="Arial"/>
        <family val="2"/>
        <charset val="162"/>
      </rPr>
      <t>Total</t>
    </r>
  </si>
  <si>
    <r>
      <rPr>
        <b/>
        <sz val="12"/>
        <rFont val="Arial"/>
        <family val="2"/>
        <charset val="162"/>
      </rPr>
      <t xml:space="preserve">Toplam </t>
    </r>
    <r>
      <rPr>
        <i/>
        <sz val="12"/>
        <rFont val="Arial"/>
        <family val="2"/>
        <charset val="162"/>
      </rPr>
      <t xml:space="preserve">- </t>
    </r>
    <r>
      <rPr>
        <i/>
        <sz val="10"/>
        <rFont val="Arial"/>
        <family val="2"/>
        <charset val="162"/>
      </rPr>
      <t>Total</t>
    </r>
  </si>
  <si>
    <r>
      <t xml:space="preserve">Toplam </t>
    </r>
    <r>
      <rPr>
        <sz val="12"/>
        <rFont val="Arial"/>
        <family val="2"/>
        <charset val="162"/>
      </rPr>
      <t>-</t>
    </r>
    <r>
      <rPr>
        <i/>
        <sz val="10"/>
        <rFont val="Arial"/>
        <family val="2"/>
        <charset val="162"/>
      </rPr>
      <t>Total</t>
    </r>
  </si>
  <si>
    <r>
      <t xml:space="preserve">11- 5233 sayılı kanuna göre sivil terör aylığı alan kendisi ve haksahibi
</t>
    </r>
    <r>
      <rPr>
        <i/>
        <sz val="10"/>
        <rFont val="Arial"/>
        <family val="2"/>
        <charset val="162"/>
      </rPr>
      <t xml:space="preserve">Himself and survivor that receiving civil terror pension according to law no:5233  </t>
    </r>
    <r>
      <rPr>
        <sz val="12"/>
        <rFont val="Arial"/>
        <family val="2"/>
        <charset val="162"/>
      </rPr>
      <t xml:space="preserve"> </t>
    </r>
    <r>
      <rPr>
        <b/>
        <sz val="12"/>
        <rFont val="Arial"/>
        <family val="2"/>
        <charset val="162"/>
      </rPr>
      <t xml:space="preserve">                                                                                                                                   </t>
    </r>
  </si>
  <si>
    <r>
      <t>GENEL TOPLAM</t>
    </r>
    <r>
      <rPr>
        <sz val="12"/>
        <rFont val="Arial"/>
        <family val="2"/>
        <charset val="162"/>
      </rPr>
      <t xml:space="preserve"> - </t>
    </r>
    <r>
      <rPr>
        <i/>
        <sz val="10"/>
        <rFont val="Arial"/>
        <family val="2"/>
        <charset val="162"/>
      </rPr>
      <t>General Total</t>
    </r>
  </si>
  <si>
    <r>
      <t xml:space="preserve">Demokrasi Şehitleri ( 667 Kendisi)
</t>
    </r>
    <r>
      <rPr>
        <i/>
        <sz val="10"/>
        <rFont val="Arial"/>
        <family val="2"/>
        <charset val="162"/>
      </rPr>
      <t>Democracy Martyr (667 Himself)</t>
    </r>
  </si>
  <si>
    <r>
      <t xml:space="preserve">Demokrasi  Şehitleri ( 667 Hak Sahibi)
</t>
    </r>
    <r>
      <rPr>
        <i/>
        <sz val="10"/>
        <rFont val="Arial"/>
        <family val="2"/>
        <charset val="162"/>
      </rPr>
      <t>Democracy Martyr (667 Survivor)</t>
    </r>
  </si>
  <si>
    <r>
      <t xml:space="preserve"> (684 sayılı KHK)
</t>
    </r>
    <r>
      <rPr>
        <i/>
        <sz val="10"/>
        <rFont val="Arial"/>
        <family val="2"/>
        <charset val="162"/>
      </rPr>
      <t>(Degree Act No 684)</t>
    </r>
  </si>
  <si>
    <r>
      <t xml:space="preserve"> Toplam Aktif Sigortalı (I+II+III+IV)
</t>
    </r>
    <r>
      <rPr>
        <i/>
        <sz val="10"/>
        <rFont val="Arial"/>
        <family val="2"/>
        <charset val="162"/>
      </rPr>
      <t>Total Self Employed Insured</t>
    </r>
  </si>
  <si>
    <r>
      <t xml:space="preserve">Tarım Hariç Zorunlu (I) 
</t>
    </r>
    <r>
      <rPr>
        <i/>
        <sz val="10"/>
        <rFont val="Arial"/>
        <family val="2"/>
        <charset val="162"/>
      </rPr>
      <t>Compulsory Insured (Except Agricultural)</t>
    </r>
  </si>
  <si>
    <r>
      <t xml:space="preserve"> Tarım zorunlu (4/b) (II)
</t>
    </r>
    <r>
      <rPr>
        <i/>
        <sz val="10"/>
        <rFont val="Arial"/>
        <family val="2"/>
        <charset val="162"/>
      </rPr>
      <t xml:space="preserve">Agriculture compulsory insured </t>
    </r>
  </si>
  <si>
    <r>
      <t xml:space="preserve">İsteğe Bağlı (IV)
</t>
    </r>
    <r>
      <rPr>
        <b/>
        <i/>
        <sz val="10"/>
        <rFont val="Arial"/>
        <family val="2"/>
        <charset val="162"/>
      </rPr>
      <t xml:space="preserve"> </t>
    </r>
    <r>
      <rPr>
        <i/>
        <sz val="10"/>
        <rFont val="Arial"/>
        <family val="2"/>
        <charset val="162"/>
      </rPr>
      <t>Voluntarily Insured</t>
    </r>
  </si>
  <si>
    <t>Table 13- Distrubution of The Work Places, Compulsory Insured Persons And Daily Average Daily Earnings that are Basis of Premium, by the Branch of Activity, Sector  And Gender in 4/a Coverage</t>
  </si>
  <si>
    <t>4/a Kapsamında Zorunlu Sigortalıların Faaliyet Kollarına ve İşyeri Büyüklüğüne Göre Dağılımı</t>
  </si>
  <si>
    <t>1 Person</t>
  </si>
  <si>
    <t>2-3 People</t>
  </si>
  <si>
    <t>4-6 People</t>
  </si>
  <si>
    <t>7-9 People</t>
  </si>
  <si>
    <t>10-19 People</t>
  </si>
  <si>
    <t>20-29 People</t>
  </si>
  <si>
    <t>30-49 People</t>
  </si>
  <si>
    <t>50-99 People</t>
  </si>
  <si>
    <t>100-249 People</t>
  </si>
  <si>
    <t>250-499 People</t>
  </si>
  <si>
    <t>500-749 People</t>
  </si>
  <si>
    <t>750-999 People</t>
  </si>
  <si>
    <t>1000+ People</t>
  </si>
  <si>
    <r>
      <t xml:space="preserve">Toplam
</t>
    </r>
    <r>
      <rPr>
        <i/>
        <sz val="10"/>
        <rFont val="Arial"/>
        <family val="2"/>
        <charset val="162"/>
      </rPr>
      <t>Total</t>
    </r>
  </si>
  <si>
    <r>
      <t xml:space="preserve">TOPLAM
</t>
    </r>
    <r>
      <rPr>
        <i/>
        <sz val="10"/>
        <rFont val="Arial"/>
        <family val="2"/>
        <charset val="162"/>
      </rPr>
      <t>Total</t>
    </r>
  </si>
  <si>
    <r>
      <t xml:space="preserve">Toplam 
</t>
    </r>
    <r>
      <rPr>
        <i/>
        <sz val="10"/>
        <rFont val="Arial"/>
        <family val="2"/>
        <charset val="162"/>
      </rPr>
      <t>Total</t>
    </r>
  </si>
  <si>
    <t>Distribution of Work Places According to Provinces and Workplace's Size in 4/a Coverage</t>
  </si>
  <si>
    <t>4/a Kapsamında İşyeri Büyüklüklerinin İllere Dağılımı</t>
  </si>
  <si>
    <t>4/a Kapsamında Zorunlu Sigortalıların İşyeri Büyüklüğüne Göre İl Dağılımı</t>
  </si>
  <si>
    <t>Administrative Fines Applied To Employees Under Service Contract</t>
  </si>
  <si>
    <t xml:space="preserve"> İÇİNDEKİLER</t>
  </si>
  <si>
    <t xml:space="preserve">Table 19-  Number Of People in Social Securıty Coverage and It's Ratio to Population (Active Insured Persons, Pensioners, Dependents, Registered Persons in the Scope of General Health Insurance) </t>
  </si>
  <si>
    <r>
      <t xml:space="preserve">(Aktif+Pasif
+GSS kapsamında Tescil Edilenler
</t>
    </r>
    <r>
      <rPr>
        <i/>
        <sz val="10"/>
        <color indexed="8"/>
        <rFont val="Arial"/>
        <family val="2"/>
        <charset val="162"/>
      </rPr>
      <t>Active+ Passive+those being registered under general medicare insurance coverage</t>
    </r>
  </si>
  <si>
    <r>
      <t xml:space="preserve">Sosyal Sigorta  Kapsamı (4/a, 4/b, 4/c)
</t>
    </r>
    <r>
      <rPr>
        <i/>
        <sz val="10"/>
        <color indexed="8"/>
        <rFont val="Arial"/>
        <family val="2"/>
        <charset val="162"/>
      </rPr>
      <t>Social Insurance Coverage (4/a, 4/b, 4/c)</t>
    </r>
  </si>
  <si>
    <r>
      <t xml:space="preserve">Sosyal Güvenlik Kapsamında Aktif Çalışan 
Kişi Sayısı
</t>
    </r>
    <r>
      <rPr>
        <i/>
        <sz val="10"/>
        <color indexed="8"/>
        <rFont val="Arial"/>
        <family val="2"/>
        <charset val="162"/>
      </rPr>
      <t>Number of Active Insured Person in social security coverage</t>
    </r>
  </si>
  <si>
    <r>
      <t xml:space="preserve">Toplam
</t>
    </r>
    <r>
      <rPr>
        <i/>
        <sz val="10"/>
        <color indexed="8"/>
        <rFont val="Arial"/>
        <family val="2"/>
        <charset val="162"/>
      </rPr>
      <t>Total</t>
    </r>
  </si>
  <si>
    <r>
      <t xml:space="preserve">Sosyal Güvenlik Kapsamında Aylık Alan
Kişi Sayısı
</t>
    </r>
    <r>
      <rPr>
        <i/>
        <sz val="10"/>
        <color indexed="8"/>
        <rFont val="Arial"/>
        <family val="2"/>
        <charset val="162"/>
      </rPr>
      <t>Number of people taking pension-income in social security coverage</t>
    </r>
  </si>
  <si>
    <r>
      <t xml:space="preserve">Sosyal Güvenlik Kapsamında Bakmakla Yükümlü 
Tutulanların (Yararlanıcıların)  Sayısı 
</t>
    </r>
    <r>
      <rPr>
        <i/>
        <sz val="10"/>
        <color indexed="8"/>
        <rFont val="Arial"/>
        <family val="2"/>
        <charset val="162"/>
      </rPr>
      <t>Number of dependents under social security coverage</t>
    </r>
  </si>
  <si>
    <r>
      <t xml:space="preserve">Genel Sağlık Sigortası Kapsamında Tescil Edilenler
</t>
    </r>
    <r>
      <rPr>
        <i/>
        <sz val="10"/>
        <color indexed="8"/>
        <rFont val="Arial"/>
        <family val="2"/>
        <charset val="162"/>
      </rPr>
      <t>Those being registered  under general health insurance coverage</t>
    </r>
  </si>
  <si>
    <r>
      <t xml:space="preserve">Genel Sağlık Sigortası Primi Devlet Tarafından Ödenenler
</t>
    </r>
    <r>
      <rPr>
        <i/>
        <sz val="10"/>
        <color indexed="8"/>
        <rFont val="Arial"/>
        <family val="2"/>
        <charset val="162"/>
      </rPr>
      <t>Those whose general health insurance premiums paid by state</t>
    </r>
  </si>
  <si>
    <r>
      <t xml:space="preserve">Genel Sağlık Sigortası Primleri Kendileri Tarafından Ödenenler(60/1-g)
</t>
    </r>
    <r>
      <rPr>
        <i/>
        <sz val="10"/>
        <color indexed="8"/>
        <rFont val="Arial"/>
        <family val="2"/>
        <charset val="162"/>
      </rPr>
      <t>Those</t>
    </r>
    <r>
      <rPr>
        <b/>
        <i/>
        <sz val="10"/>
        <color indexed="8"/>
        <rFont val="Arial"/>
        <family val="2"/>
        <charset val="162"/>
      </rPr>
      <t xml:space="preserve"> </t>
    </r>
    <r>
      <rPr>
        <i/>
        <sz val="10"/>
        <color indexed="8"/>
        <rFont val="Arial"/>
        <family val="2"/>
        <charset val="162"/>
      </rPr>
      <t>whose general health  insurance premiums being paid by themselves</t>
    </r>
  </si>
  <si>
    <r>
      <t xml:space="preserve">Yurtdışı, Kıbrıs
</t>
    </r>
    <r>
      <rPr>
        <i/>
        <sz val="10"/>
        <color indexed="8"/>
        <rFont val="Arial"/>
        <family val="2"/>
        <charset val="162"/>
      </rPr>
      <t>Overseas, Cyprus</t>
    </r>
  </si>
  <si>
    <r>
      <t xml:space="preserve">İPC KANUN HÜKMÜ </t>
    </r>
    <r>
      <rPr>
        <i/>
        <sz val="10"/>
        <rFont val="Arial"/>
        <family val="2"/>
        <charset val="162"/>
      </rPr>
      <t>Administrative Fines Law No</t>
    </r>
  </si>
  <si>
    <r>
      <t xml:space="preserve">YÜKÜMLÜLÜK
</t>
    </r>
    <r>
      <rPr>
        <i/>
        <sz val="10"/>
        <rFont val="Arial"/>
        <family val="2"/>
        <charset val="162"/>
      </rPr>
      <t>Obligation</t>
    </r>
  </si>
  <si>
    <r>
      <t xml:space="preserve">YASAL SÜRESİ
</t>
    </r>
    <r>
      <rPr>
        <i/>
        <sz val="10"/>
        <rFont val="Arial"/>
        <family val="2"/>
        <charset val="162"/>
      </rPr>
      <t>Legal Period</t>
    </r>
  </si>
  <si>
    <r>
      <t xml:space="preserve">FİİL TARİHİ
</t>
    </r>
    <r>
      <rPr>
        <i/>
        <sz val="10"/>
        <rFont val="Arial"/>
        <family val="2"/>
        <charset val="162"/>
      </rPr>
      <t>Action Time</t>
    </r>
  </si>
  <si>
    <r>
      <t xml:space="preserve">VERİLECEK İPC TUTARI
</t>
    </r>
    <r>
      <rPr>
        <sz val="10"/>
        <rFont val="Arial"/>
        <family val="2"/>
        <charset val="162"/>
      </rPr>
      <t>A</t>
    </r>
    <r>
      <rPr>
        <i/>
        <sz val="10"/>
        <rFont val="Arial"/>
        <family val="2"/>
        <charset val="162"/>
      </rPr>
      <t>djudged Punishment</t>
    </r>
  </si>
  <si>
    <r>
      <t xml:space="preserve">VERİLECEK 
İPC MİKTARI (TL)
</t>
    </r>
    <r>
      <rPr>
        <i/>
        <sz val="10"/>
        <rFont val="Arial"/>
        <family val="2"/>
        <charset val="162"/>
      </rPr>
      <t xml:space="preserve">Adjudged Punishment Amount </t>
    </r>
  </si>
  <si>
    <t>0 (312) 207 87 33</t>
  </si>
  <si>
    <t>0 (312) 207 87 09</t>
  </si>
  <si>
    <t>İrtibat Telefon</t>
  </si>
  <si>
    <t>*Aktüerya ve Fon Yönetimi Daire Başkanlığı tarafından hazırlanmaktadır.</t>
  </si>
  <si>
    <t>Mail</t>
  </si>
  <si>
    <t>istatistik@sgk.gov.tr</t>
  </si>
  <si>
    <t>Distribution of Insured People, Pensioners and Income Recipients in 4/a Coverage By Provinces</t>
  </si>
  <si>
    <t>People Receiving Pension or Income in Year According To Types of Allotment Of SSI</t>
  </si>
  <si>
    <t>Distribution of The Work Places, Compulsory Insured People and Daily Average Daily Earnings That Are Basis of Premium, By the Branch of Activity</t>
  </si>
  <si>
    <t>Number of the work places,compulsory insured People in 4/a Coverage By Provinces</t>
  </si>
  <si>
    <t>Distribution of Compulsory Insured People According to Activity Branches and Work Place Size in 4/a Coverage</t>
  </si>
  <si>
    <t>Distribution of  Compulsory Insured People According To Workplace's Size and Provinces in 4/a Coverage</t>
  </si>
  <si>
    <t>Gösterge</t>
  </si>
  <si>
    <t>Verinin Adı</t>
  </si>
  <si>
    <t>Kapsamı</t>
  </si>
  <si>
    <t>Verinin Tanımı</t>
  </si>
  <si>
    <t>4/a Kapsamındaki Aktif Sigortalı Sayıları</t>
  </si>
  <si>
    <t>1- Zorunlu
2 -Çırak
3- Yurt dışı Topluluk
4-Tarım (2925)
5-Diğer Sigortalılar
6-Stajyer ve Kursiyerler</t>
  </si>
  <si>
    <t>4/b Kapsamındaki Aktif Sigortalı Sayıları</t>
  </si>
  <si>
    <t>1-Zorunlu (Tarım Hariç, Tarım, Muhtar)
2- İsteğe Bağlı</t>
  </si>
  <si>
    <t xml:space="preserve">4/b kapsamındaki sigortalı: 5510 Sayılı Kanunun 4. maddesine göre;  köy ve mahalle muhtarları ile hizmet akdine bağlı olmaksızın kendi adına ve hesabına bağımsız çalışanlardan;
1) Ticarî kazanç veya serbest meslek kazancı nedeniyle gerçek veya basit usûlde gelir vergisi mükellefi olanlar,
2) Gelir vergisinden muaf olup, esnaf ve sanatkâr siciline kayıtlı olanlar, 
3) Anonim şirketlerin yönetim kurulu üyesi olan ortakları, sermayesi paylara bölünmüş komandit şirketlerde komandite ortaklar, diğer şirket ve donatma iştiraklerinde ise tüm ortaklar,
4) Tarımsal faaliyette bulunanlar,
ve isteğe bağlı sigortalılar ifade edilmektedir.
1- Zorunlu Sigortalılar muhtarlar, tarım sigortalıları ve diğer zorunlu sigortalılardan oluşmaktadır. 2019 yılı öncesi 4/b zorunlu sigortalı sayısı verileri; muhtarlar, tarım sigortalıları ve diğer zorunlu sigortalılar dahil edilerek, geriye yönelik kavramsal bütünlük sağlanması amacıyla, 2019 yılı aylık istatistik bültenlerinde revize edilmiştir.
2- İsteğe Bağlı: 5510 Sayılı Kanunun 50. Maddesine göre; isteğe bağlı olarak prim ödemek suretiyle uzun vadeli sigorta kollarına ve genel sağlık sigortasına tabi olan sigortalı bildirimlerini ifade etmektedir.
</t>
  </si>
  <si>
    <t>4/c Kapsamındaki Aktif Sigortalı Sayıları</t>
  </si>
  <si>
    <t xml:space="preserve">1-Zorunlu
2-Diğer
</t>
  </si>
  <si>
    <t>4/c kapsamındaki sigortalı : Kamu idarelerinde; 
i) 5510 sayılı Kanunun 4. Maddesinin birinci fıkrasının (a) bendine tabi olmayanlardan, kadro ve pozisyonlarda sürekli olarak çalışıp ilgili kanunlarında (a) bendi kapsamına girenler gibi sigortalı olması öngörülmemiş olanları,
ii) 5510 sayılı Kanunun 4. Maddesinin birinci fıkrasının (a) ve (b) bentlerine tabi olmayanlardan, sözleşmeli olarak çalışıp ilgili kanunlarında (a) bendi kapsamına girenler gibi sigortalı olması öngörülmemiş olanları ve 657 sayılı Devlet Memurları Kanununun 86 ncı maddesi uyarınca açıktan vekil atananları 
ifade etmektedir.
1- Zorunlu : 4/c kapsamındaki sigortalılardan diğer sigortalılar hariç uzun vadeli sigortalı kolları kapsamındaki bildirimleri ifade etmektedir.
2- Diğer:  5434 sayılı Kanunun mülga 12 nci maddesi ile Ek 71 inci, 76 ncı maddesi ve Geçici 192 nci, 218 inci maddesine göre işlem yapılan sigortalıları ifade etmektedir.
4/c kapsamındaki aktif sigortalı verileri, kesenekleri Kuruma bildirilen kişi sayıları baz alınarak derlenmektedir.</t>
  </si>
  <si>
    <t>PASİF SİGORTALILAR</t>
  </si>
  <si>
    <t>4/a Kapsamındaki Pasif Sigortalı Sayıları</t>
  </si>
  <si>
    <t xml:space="preserve">1- Aylık Alanlar
2- Gelir Alanlar </t>
  </si>
  <si>
    <t xml:space="preserve">Pasif sigortalı, 4/a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</si>
  <si>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4/b Kapsamındaki Pasif Sigortalı Sayıları</t>
  </si>
  <si>
    <t xml:space="preserve">Pasif sigortalı, 4/b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</si>
  <si>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4/c Kapsamındaki Pasif Sigortalı Sayıları</t>
  </si>
  <si>
    <t xml:space="preserve">Aylık Alanlar
</t>
  </si>
  <si>
    <t xml:space="preserve">Pasif sigortalı,4/c kapsamında  kendisine veya hak sahiplerine aylık bağlananları ifade etmektedir.
Aylık alanlar, malullük, yaşlılık ve ölüm sigortaları ile vazife malullüğü halinde sürekli yapılan ödemeleri hak eden sigortalı ya da hak sahiplerini ifade etmektedir. 4/c aylık ve gelir alan kişi sayılarının içine primsiz aylık alanlar dahildir.
</t>
  </si>
  <si>
    <t xml:space="preserve">İŞ YERİ 
SAYILARI </t>
  </si>
  <si>
    <t>İş yeri Sayıları</t>
  </si>
  <si>
    <t xml:space="preserve">
Mahiyetine Göre
</t>
  </si>
  <si>
    <t>İş yeri: Sigortalı sayılanların maddi olan ve olmayan unsurlar ile birlikte işlerini yaptıkları yerlerdir. 
İlgili ay içerisinde 4/a sigortalı bildirimi yapan işletmeler iş yerleri olarak değerlendirilmektedir. Ev hizmetlerinde 10 günden fazla çalıştırılanlara ilişkin Ek-9 bildirimi yapan işverenler de iş yeri sayılarına dahildir.</t>
  </si>
  <si>
    <t>METAVERİ - İşyeri ve Sigortalı</t>
  </si>
  <si>
    <r>
      <t xml:space="preserve">Genel Sağlık Sigortası Primleri Kendileri Tarafından Ödenenler 
</t>
    </r>
    <r>
      <rPr>
        <i/>
        <sz val="10"/>
        <rFont val="Arial Tur"/>
        <charset val="162"/>
      </rPr>
      <t>People who pays General Health insurance premiums by themselves</t>
    </r>
  </si>
  <si>
    <r>
      <t xml:space="preserve">Genel Sağlık Sigortası Primi Devlet Tarafından Ödenenler 
</t>
    </r>
    <r>
      <rPr>
        <i/>
        <sz val="10"/>
        <rFont val="Arial Tur"/>
        <charset val="162"/>
      </rPr>
      <t>People who are paid General Health Insurance Premium by state</t>
    </r>
  </si>
  <si>
    <r>
      <t xml:space="preserve">Genel Sağlık Sigortası Kapsamında Tescil Edilenler
</t>
    </r>
    <r>
      <rPr>
        <i/>
        <sz val="10"/>
        <rFont val="Arial Tur"/>
        <charset val="162"/>
      </rPr>
      <t>Registered People in the scope of General Health Insurance</t>
    </r>
  </si>
  <si>
    <r>
      <t>I- AKTİF SİGORTALILAR -</t>
    </r>
    <r>
      <rPr>
        <i/>
        <sz val="10"/>
        <rFont val="Arial"/>
        <family val="2"/>
        <charset val="162"/>
      </rPr>
      <t xml:space="preserve"> INSURED</t>
    </r>
  </si>
  <si>
    <r>
      <t xml:space="preserve">I- AKTİF SİGORTALILAR - </t>
    </r>
    <r>
      <rPr>
        <i/>
        <sz val="10"/>
        <rFont val="Arial"/>
        <family val="2"/>
        <charset val="162"/>
      </rPr>
      <t>INSURED</t>
    </r>
  </si>
  <si>
    <r>
      <t xml:space="preserve">III- BAĞIMLILAR - </t>
    </r>
    <r>
      <rPr>
        <i/>
        <sz val="10"/>
        <rFont val="Arial"/>
        <family val="2"/>
        <charset val="162"/>
      </rPr>
      <t>DEPENDENTS</t>
    </r>
  </si>
  <si>
    <r>
      <t xml:space="preserve">Aktif / Pasif Oranı - </t>
    </r>
    <r>
      <rPr>
        <i/>
        <sz val="10"/>
        <rFont val="Arial"/>
        <family val="2"/>
        <charset val="162"/>
      </rPr>
      <t>Insured/Pensioner Ratio</t>
    </r>
  </si>
  <si>
    <r>
      <t xml:space="preserve">3 - Ölüm Aylığı Alanlar (Dosya) 
     </t>
    </r>
    <r>
      <rPr>
        <i/>
        <sz val="10"/>
        <rFont val="Arial"/>
        <family val="2"/>
        <charset val="162"/>
      </rPr>
      <t>Survivor's pensioners (file)</t>
    </r>
  </si>
  <si>
    <r>
      <t xml:space="preserve">4 - Ölüm Aylığı Alanlar (Kişi) 
     </t>
    </r>
    <r>
      <rPr>
        <i/>
        <sz val="10"/>
        <rFont val="Arial"/>
        <family val="2"/>
        <charset val="162"/>
      </rPr>
      <t>Widow's and Orphan's pensioners</t>
    </r>
  </si>
  <si>
    <r>
      <t xml:space="preserve">4/b  Kapsamı - </t>
    </r>
    <r>
      <rPr>
        <i/>
        <sz val="10"/>
        <rFont val="Arial"/>
        <family val="2"/>
        <charset val="162"/>
      </rPr>
      <t>Social Insurance Coverage (4/b)</t>
    </r>
  </si>
  <si>
    <r>
      <t xml:space="preserve">4/b  TARIM SİGORTALISI
</t>
    </r>
    <r>
      <rPr>
        <i/>
        <sz val="10"/>
        <rFont val="Arial"/>
        <family val="2"/>
        <charset val="162"/>
      </rPr>
      <t>4/b Agricultural</t>
    </r>
  </si>
  <si>
    <r>
      <t xml:space="preserve">3 - Vazife Malulü  Aylığı Alanlar 
      </t>
    </r>
    <r>
      <rPr>
        <i/>
        <sz val="10"/>
        <rFont val="Arial"/>
        <family val="2"/>
        <charset val="162"/>
      </rPr>
      <t>Duty invalidity pensioners</t>
    </r>
  </si>
  <si>
    <r>
      <t xml:space="preserve">4/c  Kapsamı - </t>
    </r>
    <r>
      <rPr>
        <i/>
        <sz val="10"/>
        <rFont val="Arial"/>
        <family val="2"/>
        <charset val="162"/>
      </rPr>
      <t>Social Insurance Coverage (4/c)</t>
    </r>
  </si>
  <si>
    <t>Table 5 - Insured People, Pensioners And Income Recipients in 4/b Coverage</t>
  </si>
  <si>
    <t>Table 4 -Insured People, Pensioners And Income Recipients In 4/a Coverage</t>
  </si>
  <si>
    <r>
      <t xml:space="preserve">Sürekli  İş Göremezlik Ölüm Geliri Alanlar(XII) (Kişi) 
</t>
    </r>
    <r>
      <rPr>
        <i/>
        <sz val="10"/>
        <color indexed="8"/>
        <rFont val="Arial"/>
        <family val="2"/>
        <charset val="162"/>
      </rPr>
      <t>Survivor's benefit recipients (permanent incapacity) (person)</t>
    </r>
  </si>
  <si>
    <r>
      <t xml:space="preserve">Ölüm Aylığı Alanlar (IX)
(Kişi) 
</t>
    </r>
    <r>
      <rPr>
        <i/>
        <sz val="10"/>
        <color indexed="8"/>
        <rFont val="Arial"/>
        <family val="2"/>
        <charset val="162"/>
      </rPr>
      <t>Widow's and Orphan's pensioners</t>
    </r>
  </si>
  <si>
    <r>
      <t xml:space="preserve">Yaşlılık Aylığı Alanlar (VIII) 
</t>
    </r>
    <r>
      <rPr>
        <i/>
        <sz val="10"/>
        <rFont val="Arial"/>
        <family val="2"/>
        <charset val="162"/>
      </rPr>
      <t>Old-age pensioners</t>
    </r>
  </si>
  <si>
    <r>
      <t xml:space="preserve">Malüllük Aylığı Alanlar (VII) 
</t>
    </r>
    <r>
      <rPr>
        <i/>
        <sz val="10"/>
        <rFont val="Arial"/>
        <family val="2"/>
        <charset val="162"/>
      </rPr>
      <t>Invalidity pensioners</t>
    </r>
  </si>
  <si>
    <r>
      <t xml:space="preserve">Sürekli  İş Göremezlik Ölüm Geliri Alanlar(XIX) (Kişi) 
</t>
    </r>
    <r>
      <rPr>
        <i/>
        <sz val="10"/>
        <color indexed="8"/>
        <rFont val="Arial"/>
        <family val="2"/>
        <charset val="162"/>
      </rPr>
      <t>Survivor's benefit recipients (permanent incapacity) (person)</t>
    </r>
  </si>
  <si>
    <r>
      <t xml:space="preserve">Yaşlılık Aylığı Alanlar (XV) 
</t>
    </r>
    <r>
      <rPr>
        <i/>
        <sz val="10"/>
        <rFont val="Arial"/>
        <family val="2"/>
        <charset val="162"/>
      </rPr>
      <t>Old-age pensioners</t>
    </r>
  </si>
  <si>
    <r>
      <t xml:space="preserve">Sürekli  İş Göremezlik Ölüm Geliri Alanlar (XX) (Dosya) 
</t>
    </r>
    <r>
      <rPr>
        <i/>
        <sz val="10"/>
        <color indexed="8"/>
        <rFont val="Arial"/>
        <family val="2"/>
        <charset val="162"/>
      </rPr>
      <t xml:space="preserve">Survivor's benefit recipients (permanent incapacity) (file) </t>
    </r>
  </si>
  <si>
    <r>
      <t xml:space="preserve">Muhtar (III) 
</t>
    </r>
    <r>
      <rPr>
        <i/>
        <sz val="10"/>
        <rFont val="Arial"/>
        <family val="2"/>
        <charset val="162"/>
      </rPr>
      <t>Demarch</t>
    </r>
  </si>
  <si>
    <t xml:space="preserve">Table 8-  Distribution Of  Insured People, Pensioners And Income Recipients In 4/b Coverage By Provinces </t>
  </si>
  <si>
    <t>Table  3 - Social Security Coverage ( 4/a, 4/b, 4/c)</t>
  </si>
  <si>
    <r>
      <t xml:space="preserve">Aktif Sigortalı 
</t>
    </r>
    <r>
      <rPr>
        <i/>
        <sz val="10"/>
        <rFont val="Arial"/>
        <family val="2"/>
        <charset val="162"/>
      </rPr>
      <t xml:space="preserve"> Insured Person</t>
    </r>
  </si>
  <si>
    <r>
      <t xml:space="preserve">4/b Kapsamında (Tarım Hariç) Aylık veya Gelir  Alanlar 
</t>
    </r>
    <r>
      <rPr>
        <i/>
        <sz val="10"/>
        <rFont val="Arial"/>
        <family val="2"/>
        <charset val="162"/>
      </rPr>
      <t>Pensioners and income recipients in 4/b coverage (not including agriculture insurance)</t>
    </r>
  </si>
  <si>
    <r>
      <t xml:space="preserve">Toplam Aktif (I+II) 
</t>
    </r>
    <r>
      <rPr>
        <i/>
        <sz val="10"/>
        <rFont val="Arial"/>
        <family val="2"/>
        <charset val="162"/>
      </rPr>
      <t>Total Insured</t>
    </r>
  </si>
  <si>
    <r>
      <t xml:space="preserve">Zorunlu Sigortalı (I)
 </t>
    </r>
    <r>
      <rPr>
        <i/>
        <sz val="10"/>
        <rFont val="Arial"/>
        <family val="2"/>
        <charset val="162"/>
      </rPr>
      <t>Compulsory Insured</t>
    </r>
  </si>
  <si>
    <r>
      <t xml:space="preserve">İsteğe Bağlı(II)
</t>
    </r>
    <r>
      <rPr>
        <i/>
        <sz val="10"/>
        <rFont val="Arial"/>
        <family val="2"/>
        <charset val="162"/>
      </rPr>
      <t xml:space="preserve">Voluntarily Insured </t>
    </r>
  </si>
  <si>
    <r>
      <t xml:space="preserve">Malüllük Aylığı Alanlar (III)
</t>
    </r>
    <r>
      <rPr>
        <i/>
        <sz val="10"/>
        <rFont val="Arial"/>
        <family val="2"/>
        <charset val="162"/>
      </rPr>
      <t xml:space="preserve"> Invalidity pensioners</t>
    </r>
  </si>
  <si>
    <r>
      <t xml:space="preserve">Ölüm Aylığı Alanlar (V)
(Dosya) 
</t>
    </r>
    <r>
      <rPr>
        <i/>
        <sz val="10"/>
        <rFont val="Arial"/>
        <family val="2"/>
        <charset val="162"/>
      </rPr>
      <t>Survivor's pensioners (file)</t>
    </r>
  </si>
  <si>
    <r>
      <t xml:space="preserve">Ölüm Aylığı Alanlar (VI)
(Kişi) 
</t>
    </r>
    <r>
      <rPr>
        <i/>
        <sz val="10"/>
        <rFont val="Arial"/>
        <family val="2"/>
        <charset val="162"/>
      </rPr>
      <t>Widow's and Orphan's pensioners</t>
    </r>
  </si>
  <si>
    <r>
      <t xml:space="preserve">Sürekli İşgöremezlik Ölüm Geliri Alanlar (Kişi) (IX) 
</t>
    </r>
    <r>
      <rPr>
        <i/>
        <sz val="10"/>
        <rFont val="Arial"/>
        <family val="2"/>
        <charset val="162"/>
      </rPr>
      <t>Survivor's benefit recipients (permanent incapacity) (person)</t>
    </r>
  </si>
  <si>
    <r>
      <t xml:space="preserve">Yaşlılık Aylığı Alanlar (XI) 
</t>
    </r>
    <r>
      <rPr>
        <i/>
        <sz val="10"/>
        <rFont val="Arial"/>
        <family val="2"/>
        <charset val="162"/>
      </rPr>
      <t>Old-age pensioners</t>
    </r>
  </si>
  <si>
    <r>
      <t xml:space="preserve">Ölüm Aylığı Alanlar (XII)
(Dosya) 
</t>
    </r>
    <r>
      <rPr>
        <i/>
        <sz val="10"/>
        <rFont val="Arial"/>
        <family val="2"/>
        <charset val="162"/>
      </rPr>
      <t>Survivor's pensioners (file)</t>
    </r>
  </si>
  <si>
    <r>
      <t xml:space="preserve">Ölüm Aylığı Alanlar (XIIII)
(Kişi) 
</t>
    </r>
    <r>
      <rPr>
        <i/>
        <sz val="10"/>
        <rFont val="Arial"/>
        <family val="2"/>
        <charset val="162"/>
      </rPr>
      <t>Widow's and Orphan's pensioners</t>
    </r>
  </si>
  <si>
    <r>
      <t xml:space="preserve">Sürekli İş Göremezlik Geliri Alanlar (XIV)  
</t>
    </r>
    <r>
      <rPr>
        <i/>
        <sz val="10"/>
        <rFont val="Arial"/>
        <family val="2"/>
        <charset val="162"/>
      </rPr>
      <t>Permanent incapacity income recipients</t>
    </r>
  </si>
  <si>
    <r>
      <t xml:space="preserve">Tarım hariç 4/b Kapsam 
</t>
    </r>
    <r>
      <rPr>
        <i/>
        <sz val="10"/>
        <rFont val="Arial"/>
        <family val="2"/>
        <charset val="162"/>
      </rPr>
      <t>4/b Coverage (not including agriculture insurance )</t>
    </r>
  </si>
  <si>
    <r>
      <t xml:space="preserve"> 4/b Tarım Kapsamı 
</t>
    </r>
    <r>
      <rPr>
        <i/>
        <sz val="10"/>
        <rFont val="Arial"/>
        <family val="2"/>
        <charset val="162"/>
      </rPr>
      <t>4/b Agricultural Coverage</t>
    </r>
  </si>
  <si>
    <t xml:space="preserve">          Geçmişe kıyasla aradaki farkın sebebi bu durumdur.Ayrıca Tazminat (Ek 17) genel toplama dahil değildir.</t>
  </si>
  <si>
    <t>Not:1- 442 Sayılı Kanun Ek 17 inci Maddesindeki veriler tüm geçmişi kapsar şekilde verilmekteyken Mayıs 2013 tarihinden itibaren sadece bir aylık olarak verilmiştir.</t>
  </si>
  <si>
    <t xml:space="preserve"> Permanent</t>
  </si>
  <si>
    <t>Temporary</t>
  </si>
  <si>
    <t>Public</t>
  </si>
  <si>
    <t>Private</t>
  </si>
  <si>
    <t>General Total</t>
  </si>
  <si>
    <t>Permanent</t>
  </si>
  <si>
    <t>BÖLÜM I</t>
  </si>
  <si>
    <t>PART I</t>
  </si>
  <si>
    <t xml:space="preserve"> PERSONEL İSTATİSTİKLERİ</t>
  </si>
  <si>
    <t xml:space="preserve"> STAFF STATISTICS</t>
  </si>
  <si>
    <t xml:space="preserve">BÖLÜM I 
PERSONEL İSTATİSTİKLERİ  </t>
  </si>
  <si>
    <t>BÖLÜM II</t>
  </si>
  <si>
    <t>PART II</t>
  </si>
  <si>
    <t xml:space="preserve"> SİGORTALI İSTATİSTİKLERİ</t>
  </si>
  <si>
    <t xml:space="preserve"> INSURED STATISTICS</t>
  </si>
  <si>
    <t>Part II - Insured Person Statistics</t>
  </si>
  <si>
    <t>Metadata - Work Places and Insured People</t>
  </si>
  <si>
    <t>Part I - Staff Statistics</t>
  </si>
  <si>
    <r>
      <t xml:space="preserve">METAVERİ
</t>
    </r>
    <r>
      <rPr>
        <i/>
        <sz val="11"/>
        <rFont val="Arial"/>
        <family val="2"/>
        <charset val="162"/>
      </rPr>
      <t>Metadata</t>
    </r>
  </si>
  <si>
    <r>
      <t xml:space="preserve">METAVERİ - İŞYERİ VE SİGORTALI
</t>
    </r>
    <r>
      <rPr>
        <b/>
        <i/>
        <sz val="12"/>
        <color indexed="9"/>
        <rFont val="Times New Roman"/>
        <family val="1"/>
        <charset val="162"/>
      </rPr>
      <t>Metadata- Work Places and Insured People</t>
    </r>
  </si>
  <si>
    <t>BÖLÜM II
SİGORTALI İSTATİSTİKLERİ</t>
  </si>
  <si>
    <t>TABLO 10 - 4/c KAPSAMINDA AKTİF SİGORTALI ( İŞTİRAKÇİ ) VE AYLIK ALANLARIN  İL CİNSİYET DAĞILIMI</t>
  </si>
  <si>
    <t>Table 10 - Distribution Of  Insured Persons(Contributor) And Pensioners  in 4/c Coverage By Provinces and Gender</t>
  </si>
  <si>
    <t>Distribution of Insured People (Contributor) and Pensioners in 4/c Coverage by Provinces and Gender</t>
  </si>
  <si>
    <t>4/c Kapsamında Aktif İştirakçilerinin ve Aylık Alanların İl Cinsiyet Dağılımı</t>
  </si>
  <si>
    <t>4/b  Kapsamındaki Aktif Sigortalıların İl Cinsiyet Dağılımı</t>
  </si>
  <si>
    <t xml:space="preserve">Table 9- Distribution of Self-Employed  Insured People in 4/b Coverage By Province and Genders </t>
  </si>
  <si>
    <t xml:space="preserve">Distribution of Self-Employed  Insured People in 4/b Coverage By Province and Genders </t>
  </si>
  <si>
    <t xml:space="preserve">4/b Kapsamında Aktif Sigortalılar İle Aylık Ve Gelir Alanların  İllere  Dağılımı </t>
  </si>
  <si>
    <t xml:space="preserve">Distribution Of  Insured People, Pensioners And Income Recipients In 4/b Coverage by Provinces </t>
  </si>
  <si>
    <t xml:space="preserve">4/a Kapsamında Aktif Sigortalılar İle Aylık Ve Gelir Alanların  İllere  Dağılımı </t>
  </si>
  <si>
    <t>Sosyal Güvenlik Kapsamında Çalışan Sigortalılar  (4/a, 4/b, 4/c)</t>
  </si>
  <si>
    <t>Insured People in Social Security Coverage (4/a, 4/b, 4/c)</t>
  </si>
  <si>
    <t>Sosyal Güvenlik Kapsamı (4/a, 4/b, 4/c)</t>
  </si>
  <si>
    <t>Social Security Coverage (4/a, 4/b, 4/c)</t>
  </si>
  <si>
    <t>4/a Kapsamında Aktif Sigortalılar, Aylık veya Gelir Alanlar</t>
  </si>
  <si>
    <t>4/b Kapsamında Aktif Sigortalılar, Aylık veya Gelir Alanlar</t>
  </si>
  <si>
    <t>SGK Tahsis Türlerine Göre Yıl İçinde Aylık veya Gelir Bağlananlar</t>
  </si>
  <si>
    <t>4/a Kapsamında İşyeri, Zorunlu Sigortalılar ve Prime Esas Ortalama Günlük Kazançların Faaliyet Gruplarına Dağılımı</t>
  </si>
  <si>
    <t>4/a İllere Göre İş Yeri Sayıları ve Zorunlu Sigortalıların İllere Dağılımları</t>
  </si>
  <si>
    <t>Sosyal Güvenlik Kapsamında  Kişi Sayısı Ve Türkiye Nüfusuna Oranı (İL EMOD Tablosu)</t>
  </si>
  <si>
    <t>Number Of Person in the Social Security Coverage and Rate to the Turkey Population (İL EMOD Table)</t>
  </si>
  <si>
    <t>4/a Kapsamında Çalışanlarda Uygulanan İdari Para Cezaları</t>
  </si>
  <si>
    <t>Table 6 -  Insured People And Pensioners in 4/c Coverage</t>
  </si>
  <si>
    <r>
      <t xml:space="preserve">MERKEZ TEŞKİLATI
</t>
    </r>
    <r>
      <rPr>
        <i/>
        <sz val="10"/>
        <rFont val="Arial"/>
        <family val="2"/>
      </rPr>
      <t>Central Organization</t>
    </r>
  </si>
  <si>
    <r>
      <t xml:space="preserve">TOPLAM </t>
    </r>
    <r>
      <rPr>
        <b/>
        <i/>
        <sz val="10"/>
        <rFont val="Arial"/>
        <family val="2"/>
      </rPr>
      <t xml:space="preserve"> 
</t>
    </r>
    <r>
      <rPr>
        <i/>
        <sz val="10"/>
        <rFont val="Arial"/>
        <family val="2"/>
      </rPr>
      <t>Total</t>
    </r>
  </si>
  <si>
    <t>Not: Stajyer,kursiyer, çırak vb. hariç olup uzun vade sigorta kolları kapsamındaki bildirimlerdir.</t>
  </si>
  <si>
    <t xml:space="preserve">Not: 4/a kapsamındaki sigortalı: Hizmet akdi ile işveren tarafından çalıştırılan sigortalı verileri, iş yeri bazlı olup; aylık prim ve hizmet belgeleri ile yapılan bildirimler esas alınarak derlenmektedir. </t>
  </si>
  <si>
    <t>NOT: Aylık alan kişi sayılarının içine primsiz aylık alanlar dahil olup,2018 yılı itibariyle vatanilerin kendileri yaşlılık aylığı alanlara, vatani haksahipleri ise ölüm haksahiplerine  dahil edilmiştir.</t>
  </si>
  <si>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</si>
  <si>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t xml:space="preserve">       3- Sosyal güvenlik kapsamında bulunan kişi sayılarına 20.madde sandıklarına tabi olan kişi sayıları dahil değildir.</t>
  </si>
  <si>
    <t xml:space="preserve">       4- 4/a kapsamındaki sigortalı: Hizmet akdi ile işveren tarafından çalıştırılan sigortalı verileri, iş yeri bazlı olup; aylık prim ve hizmet belgeleri ile yapılan bildirimler esas alınarak derlenmektedir. </t>
  </si>
  <si>
    <t xml:space="preserve">*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 </t>
  </si>
  <si>
    <t>(**)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t>
  </si>
  <si>
    <r>
      <rPr>
        <b/>
        <sz val="10"/>
        <rFont val="Arial"/>
        <family val="2"/>
        <charset val="162"/>
      </rPr>
      <t>1-  Zorunlu</t>
    </r>
    <r>
      <rPr>
        <sz val="10"/>
        <rFont val="Arial"/>
        <family val="2"/>
        <charset val="162"/>
      </rPr>
      <t xml:space="preserve"> -</t>
    </r>
    <r>
      <rPr>
        <i/>
        <sz val="10"/>
        <rFont val="Arial"/>
        <family val="2"/>
        <charset val="162"/>
      </rPr>
      <t xml:space="preserve"> Compulsory</t>
    </r>
  </si>
  <si>
    <r>
      <t xml:space="preserve"> -Dosya </t>
    </r>
    <r>
      <rPr>
        <sz val="10"/>
        <rFont val="Arial"/>
        <family val="2"/>
        <charset val="162"/>
      </rPr>
      <t>-</t>
    </r>
    <r>
      <rPr>
        <b/>
        <sz val="10"/>
        <rFont val="Arial"/>
        <family val="2"/>
        <charset val="162"/>
      </rPr>
      <t xml:space="preserve"> </t>
    </r>
    <r>
      <rPr>
        <i/>
        <sz val="10"/>
        <rFont val="Arial"/>
        <family val="2"/>
        <charset val="162"/>
      </rPr>
      <t>File</t>
    </r>
  </si>
  <si>
    <r>
      <t xml:space="preserve"> -Kişi </t>
    </r>
    <r>
      <rPr>
        <sz val="10"/>
        <rFont val="Arial"/>
        <family val="2"/>
        <charset val="162"/>
      </rPr>
      <t xml:space="preserve">- </t>
    </r>
    <r>
      <rPr>
        <i/>
        <sz val="10"/>
        <rFont val="Arial"/>
        <family val="2"/>
        <charset val="162"/>
      </rPr>
      <t>Person</t>
    </r>
  </si>
  <si>
    <r>
      <rPr>
        <b/>
        <sz val="10"/>
        <rFont val="Arial"/>
        <family val="2"/>
        <charset val="162"/>
      </rPr>
      <t xml:space="preserve">1 - Yaşlılık Aylığı Alanlar </t>
    </r>
    <r>
      <rPr>
        <sz val="10"/>
        <rFont val="Arial"/>
        <family val="2"/>
        <charset val="162"/>
      </rPr>
      <t>-</t>
    </r>
    <r>
      <rPr>
        <i/>
        <sz val="10"/>
        <rFont val="Arial"/>
        <family val="2"/>
        <charset val="162"/>
      </rPr>
      <t xml:space="preserve"> Old-age pensioners</t>
    </r>
  </si>
  <si>
    <r>
      <t xml:space="preserve">2 - Malullük Aylığı Alanlar </t>
    </r>
    <r>
      <rPr>
        <sz val="10"/>
        <rFont val="Arial"/>
        <family val="2"/>
        <charset val="162"/>
      </rPr>
      <t>-</t>
    </r>
    <r>
      <rPr>
        <i/>
        <sz val="10"/>
        <rFont val="Arial"/>
        <family val="2"/>
        <charset val="162"/>
      </rPr>
      <t xml:space="preserve"> Invalidity pensioners</t>
    </r>
  </si>
  <si>
    <t>Tablo 7.1</t>
  </si>
  <si>
    <t>Tablo 7.2</t>
  </si>
  <si>
    <t>4/a Kapsamında Aktif ve Zorunlu Sigortalıların İl Cinsiyet Dağılımı</t>
  </si>
  <si>
    <t>Distribution of  Total Insured and Compulsory People In 4/a Coverage by Provinces and Gender</t>
  </si>
  <si>
    <r>
      <t>II- PASİF (AYLIK VEYA GELİR ALANLAR) SİGORTALILAR -</t>
    </r>
    <r>
      <rPr>
        <b/>
        <i/>
        <sz val="10"/>
        <rFont val="Arial"/>
        <family val="2"/>
        <charset val="162"/>
      </rPr>
      <t xml:space="preserve"> </t>
    </r>
    <r>
      <rPr>
        <i/>
        <sz val="10"/>
        <rFont val="Arial"/>
        <family val="2"/>
        <charset val="162"/>
      </rPr>
      <t>PENSIONERS</t>
    </r>
  </si>
  <si>
    <r>
      <t xml:space="preserve">  4/b KAPSAMINDAKİLER ( TARIM HARİÇ)
</t>
    </r>
    <r>
      <rPr>
        <i/>
        <sz val="10"/>
        <rFont val="Arial"/>
        <family val="2"/>
        <charset val="162"/>
      </rPr>
      <t>4/b (except Agricultural)</t>
    </r>
  </si>
  <si>
    <r>
      <t xml:space="preserve">2- Diğer Sigortalılar </t>
    </r>
    <r>
      <rPr>
        <sz val="10"/>
        <rFont val="Arial"/>
        <family val="2"/>
        <charset val="162"/>
      </rPr>
      <t xml:space="preserve">- </t>
    </r>
    <r>
      <rPr>
        <i/>
        <sz val="10"/>
        <rFont val="Arial"/>
        <family val="2"/>
        <charset val="162"/>
      </rPr>
      <t>Voluntarily Insured</t>
    </r>
  </si>
  <si>
    <r>
      <t>Ölüm Aylığı Alanlar (X)
(Dosya)</t>
    </r>
    <r>
      <rPr>
        <sz val="10"/>
        <color indexed="8"/>
        <rFont val="Arial"/>
        <family val="2"/>
        <charset val="162"/>
      </rPr>
      <t xml:space="preserve"> 
</t>
    </r>
    <r>
      <rPr>
        <i/>
        <sz val="10"/>
        <color indexed="8"/>
        <rFont val="Arial"/>
        <family val="2"/>
        <charset val="162"/>
      </rPr>
      <t>Survivor's pensioners (file)</t>
    </r>
  </si>
  <si>
    <r>
      <t>Sürekli  İş Göremezlik Geliri Alanlar</t>
    </r>
    <r>
      <rPr>
        <b/>
        <sz val="10"/>
        <color indexed="8"/>
        <rFont val="Arial"/>
        <family val="2"/>
        <charset val="162"/>
      </rPr>
      <t xml:space="preserve"> (XI) 
</t>
    </r>
    <r>
      <rPr>
        <i/>
        <sz val="10"/>
        <color indexed="8"/>
        <rFont val="Arial"/>
        <family val="2"/>
        <charset val="162"/>
      </rPr>
      <t>Permanent incapacity income recipients</t>
    </r>
  </si>
  <si>
    <r>
      <t xml:space="preserve">Sürekli  İş Göremezlik Ölüm Geliri Alanlar (XIII) (Dosya) 
</t>
    </r>
    <r>
      <rPr>
        <i/>
        <sz val="10"/>
        <color indexed="8"/>
        <rFont val="Arial"/>
        <family val="2"/>
        <charset val="162"/>
      </rPr>
      <t xml:space="preserve">Survivor's benefit recipients (permanent incapacity) (file) </t>
    </r>
  </si>
  <si>
    <r>
      <t>Malüllük Aylığı Alanlar (XIV)</t>
    </r>
    <r>
      <rPr>
        <sz val="10"/>
        <rFont val="Arial"/>
        <family val="2"/>
        <charset val="162"/>
      </rPr>
      <t xml:space="preserve"> </t>
    </r>
    <r>
      <rPr>
        <i/>
        <sz val="10"/>
        <rFont val="Arial"/>
        <family val="2"/>
        <charset val="162"/>
      </rPr>
      <t>Invalidity pensioners</t>
    </r>
  </si>
  <si>
    <r>
      <t>Ölüm Aylığı Alanlar (XVI)
(Kişi)</t>
    </r>
    <r>
      <rPr>
        <b/>
        <i/>
        <sz val="10"/>
        <rFont val="Arial"/>
        <family val="2"/>
        <charset val="162"/>
      </rPr>
      <t xml:space="preserve"> 
</t>
    </r>
    <r>
      <rPr>
        <i/>
        <sz val="10"/>
        <color indexed="8"/>
        <rFont val="Arial"/>
        <family val="2"/>
        <charset val="162"/>
      </rPr>
      <t>Widow's and Orphan's pensioners</t>
    </r>
  </si>
  <si>
    <r>
      <t>Ölüm Aylığı Alanlar (XVII)
(Dosya)</t>
    </r>
    <r>
      <rPr>
        <sz val="10"/>
        <color indexed="8"/>
        <rFont val="Arial"/>
        <family val="2"/>
        <charset val="162"/>
      </rPr>
      <t xml:space="preserve"> 
</t>
    </r>
    <r>
      <rPr>
        <i/>
        <sz val="10"/>
        <color indexed="8"/>
        <rFont val="Arial"/>
        <family val="2"/>
        <charset val="162"/>
      </rPr>
      <t>Survivor's pensioners (file)</t>
    </r>
  </si>
  <si>
    <r>
      <t>Sürekli  İş Göremezlik Geliri Alanlar</t>
    </r>
    <r>
      <rPr>
        <b/>
        <sz val="10"/>
        <color indexed="8"/>
        <rFont val="Arial"/>
        <family val="2"/>
        <charset val="162"/>
      </rPr>
      <t xml:space="preserve"> (XVIII) 
</t>
    </r>
    <r>
      <rPr>
        <i/>
        <sz val="10"/>
        <color indexed="8"/>
        <rFont val="Arial"/>
        <family val="2"/>
        <charset val="162"/>
      </rPr>
      <t>Permanent incapacity income recipients</t>
    </r>
  </si>
  <si>
    <r>
      <t xml:space="preserve">
Aktif Sigortalılar
</t>
    </r>
    <r>
      <rPr>
        <i/>
        <sz val="10"/>
        <rFont val="Arial"/>
        <family val="2"/>
        <charset val="162"/>
      </rPr>
      <t>Active Insured People</t>
    </r>
  </si>
  <si>
    <t>Malüllük-Yaşlılık-Ölüm Sigortası</t>
  </si>
  <si>
    <t>İş Kazası ile Meslek Hastalığı Sigortası</t>
  </si>
  <si>
    <r>
      <t xml:space="preserve">4/a (Tarım  2925 )
</t>
    </r>
    <r>
      <rPr>
        <i/>
        <sz val="10"/>
        <rFont val="Arial"/>
        <family val="2"/>
        <charset val="162"/>
      </rPr>
      <t>4/a Agricultural (2925)</t>
    </r>
  </si>
  <si>
    <r>
      <t xml:space="preserve">Toplam Aylık veya Gelir Alanlar (Dosya) (VII+VIII+X+XI+XIII+XIV+XV+XVII+XVIII+XX)
</t>
    </r>
    <r>
      <rPr>
        <i/>
        <sz val="10"/>
        <rFont val="Arial"/>
        <family val="2"/>
        <charset val="162"/>
      </rPr>
      <t>Total</t>
    </r>
    <r>
      <rPr>
        <b/>
        <i/>
        <sz val="10"/>
        <rFont val="Arial"/>
        <family val="2"/>
        <charset val="162"/>
      </rPr>
      <t xml:space="preserve"> </t>
    </r>
    <r>
      <rPr>
        <i/>
        <sz val="10"/>
        <rFont val="Arial"/>
        <family val="2"/>
        <charset val="162"/>
      </rPr>
      <t xml:space="preserve">Pensioners or Recipients (File)
</t>
    </r>
  </si>
  <si>
    <r>
      <t xml:space="preserve">Tolam Aylık veya Gelir Alanlar (Kişi)  (VII+VIII+IX+XI+XII+XIV+XV+XVI+XVIII+XIX)
</t>
    </r>
    <r>
      <rPr>
        <i/>
        <sz val="10"/>
        <rFont val="Arial"/>
        <family val="2"/>
        <charset val="162"/>
      </rPr>
      <t xml:space="preserve">Total </t>
    </r>
    <r>
      <rPr>
        <b/>
        <i/>
        <sz val="10"/>
        <rFont val="Arial"/>
        <family val="2"/>
        <charset val="162"/>
      </rPr>
      <t xml:space="preserve">
</t>
    </r>
    <r>
      <rPr>
        <i/>
        <sz val="10"/>
        <rFont val="Arial"/>
        <family val="2"/>
        <charset val="162"/>
      </rPr>
      <t>Pensioners or Recipients (Person)</t>
    </r>
  </si>
  <si>
    <r>
      <t xml:space="preserve">Kapsam
</t>
    </r>
    <r>
      <rPr>
        <i/>
        <sz val="10"/>
        <color indexed="8"/>
        <rFont val="Arial"/>
        <family val="2"/>
        <charset val="162"/>
      </rPr>
      <t>Coverage</t>
    </r>
  </si>
  <si>
    <r>
      <t>Yurt Dışı Topluluk (VI)</t>
    </r>
    <r>
      <rPr>
        <sz val="10"/>
        <rFont val="Arial"/>
        <family val="2"/>
        <charset val="162"/>
      </rPr>
      <t xml:space="preserve"> </t>
    </r>
    <r>
      <rPr>
        <i/>
        <sz val="10"/>
        <rFont val="Arial"/>
        <family val="2"/>
        <charset val="162"/>
      </rPr>
      <t>Collective Insured</t>
    </r>
  </si>
  <si>
    <r>
      <t xml:space="preserve">Diğer Sigortalılar (V) (*)
</t>
    </r>
    <r>
      <rPr>
        <i/>
        <sz val="10"/>
        <rFont val="Arial"/>
        <family val="2"/>
        <charset val="162"/>
      </rPr>
      <t>Insured Working Part-Time and Others</t>
    </r>
  </si>
  <si>
    <r>
      <t>Tarım (2925 skg) (IV)</t>
    </r>
    <r>
      <rPr>
        <sz val="10"/>
        <rFont val="Arial"/>
        <family val="2"/>
        <charset val="162"/>
      </rPr>
      <t xml:space="preserve"> 
</t>
    </r>
    <r>
      <rPr>
        <i/>
        <sz val="10"/>
        <rFont val="Arial"/>
        <family val="2"/>
        <charset val="162"/>
      </rPr>
      <t>Insured in Agricultural Sector</t>
    </r>
  </si>
  <si>
    <r>
      <t xml:space="preserve">Çıraklar (III) </t>
    </r>
    <r>
      <rPr>
        <i/>
        <sz val="10"/>
        <rFont val="Arial"/>
        <family val="2"/>
        <charset val="162"/>
      </rPr>
      <t>Apprenticies</t>
    </r>
  </si>
  <si>
    <r>
      <t xml:space="preserve">Stajyer ve Kursiyerler (II)
</t>
    </r>
    <r>
      <rPr>
        <i/>
        <sz val="10"/>
        <rFont val="Arial"/>
        <family val="2"/>
        <charset val="162"/>
      </rPr>
      <t>Intern and trainee</t>
    </r>
  </si>
  <si>
    <r>
      <t xml:space="preserve">Zorunlu (I)
</t>
    </r>
    <r>
      <rPr>
        <i/>
        <sz val="10"/>
        <rFont val="Arial"/>
        <family val="2"/>
        <charset val="162"/>
      </rPr>
      <t>Compulsory Insured</t>
    </r>
  </si>
  <si>
    <r>
      <t xml:space="preserve">Ek 9
</t>
    </r>
    <r>
      <rPr>
        <i/>
        <sz val="10"/>
        <rFont val="Arial"/>
        <family val="2"/>
        <charset val="162"/>
      </rPr>
      <t>Additional 9</t>
    </r>
  </si>
  <si>
    <r>
      <rPr>
        <b/>
        <sz val="10"/>
        <rFont val="Arial"/>
        <family val="2"/>
        <charset val="162"/>
      </rPr>
      <t>Uzun Vadeli Sigorta</t>
    </r>
    <r>
      <rPr>
        <sz val="10"/>
        <rFont val="Arial"/>
        <family val="2"/>
        <charset val="162"/>
      </rPr>
      <t xml:space="preserve">
</t>
    </r>
    <r>
      <rPr>
        <i/>
        <sz val="10"/>
        <rFont val="Arial"/>
        <family val="2"/>
        <charset val="162"/>
      </rPr>
      <t>Long Term Insurance</t>
    </r>
  </si>
  <si>
    <r>
      <t xml:space="preserve">Toplam Aktif (I+II+III+IV+V+VI)
</t>
    </r>
    <r>
      <rPr>
        <i/>
        <sz val="10"/>
        <rFont val="Arial"/>
        <family val="2"/>
        <charset val="162"/>
      </rPr>
      <t>Total Insured</t>
    </r>
  </si>
  <si>
    <r>
      <t xml:space="preserve">4/b Kapsamında Tarımdan Aylık veya Gelir  Alanlar 
</t>
    </r>
    <r>
      <rPr>
        <i/>
        <sz val="10"/>
        <rFont val="Arial"/>
        <family val="2"/>
        <charset val="162"/>
      </rPr>
      <t>Pensioners and income recipients in 4/b agricultural coverage</t>
    </r>
  </si>
  <si>
    <r>
      <t xml:space="preserve">Zorunlu (I) </t>
    </r>
    <r>
      <rPr>
        <i/>
        <sz val="10"/>
        <rFont val="Arial"/>
        <family val="2"/>
        <charset val="162"/>
      </rPr>
      <t>Compulsory Insured</t>
    </r>
  </si>
  <si>
    <r>
      <rPr>
        <b/>
        <sz val="10"/>
        <rFont val="Arial"/>
        <family val="2"/>
        <charset val="162"/>
      </rPr>
      <t xml:space="preserve">Tarım Hariç Zorunlu </t>
    </r>
    <r>
      <rPr>
        <sz val="10"/>
        <rFont val="Arial"/>
        <family val="2"/>
        <charset val="162"/>
      </rPr>
      <t xml:space="preserve">
</t>
    </r>
    <r>
      <rPr>
        <i/>
        <sz val="10"/>
        <rFont val="Arial"/>
        <family val="2"/>
        <charset val="162"/>
      </rPr>
      <t>Compulsory Except Agricultural</t>
    </r>
  </si>
  <si>
    <r>
      <rPr>
        <b/>
        <sz val="10"/>
        <rFont val="Arial"/>
        <family val="2"/>
        <charset val="162"/>
      </rPr>
      <t>Tarım zorunlu (4/b)</t>
    </r>
    <r>
      <rPr>
        <sz val="10"/>
        <rFont val="Arial"/>
        <family val="2"/>
        <charset val="162"/>
      </rPr>
      <t xml:space="preserve">
</t>
    </r>
    <r>
      <rPr>
        <i/>
        <sz val="10"/>
        <rFont val="Arial"/>
        <family val="2"/>
        <charset val="162"/>
      </rPr>
      <t>Agricultural Compulsory Insured</t>
    </r>
  </si>
  <si>
    <r>
      <rPr>
        <b/>
        <sz val="10"/>
        <rFont val="Arial"/>
        <family val="2"/>
        <charset val="162"/>
      </rPr>
      <t>Muhtar</t>
    </r>
    <r>
      <rPr>
        <sz val="10"/>
        <rFont val="Arial"/>
        <family val="2"/>
        <charset val="162"/>
      </rPr>
      <t xml:space="preserve"> 
</t>
    </r>
    <r>
      <rPr>
        <i/>
        <sz val="10"/>
        <rFont val="Arial"/>
        <family val="2"/>
        <charset val="162"/>
      </rPr>
      <t>Demarch</t>
    </r>
  </si>
  <si>
    <r>
      <t>Yaşlılık Aylığı Alanlar (IV)</t>
    </r>
    <r>
      <rPr>
        <b/>
        <i/>
        <sz val="10"/>
        <rFont val="Arial"/>
        <family val="2"/>
        <charset val="162"/>
      </rPr>
      <t xml:space="preserve"> 
</t>
    </r>
    <r>
      <rPr>
        <i/>
        <sz val="10"/>
        <rFont val="Arial"/>
        <family val="2"/>
        <charset val="162"/>
      </rPr>
      <t>Old-age pensioners</t>
    </r>
  </si>
  <si>
    <r>
      <t>Sürekli İş Göremezlik Geliri Alanlar (VII)</t>
    </r>
    <r>
      <rPr>
        <b/>
        <sz val="10"/>
        <color indexed="8"/>
        <rFont val="Arial"/>
        <family val="2"/>
        <charset val="162"/>
      </rPr>
      <t xml:space="preserve">  
</t>
    </r>
    <r>
      <rPr>
        <i/>
        <sz val="10"/>
        <color indexed="8"/>
        <rFont val="Arial"/>
        <family val="2"/>
        <charset val="162"/>
      </rPr>
      <t>Permanent incapacity income recipients</t>
    </r>
  </si>
  <si>
    <r>
      <t>Malüllük Aylığı Alanlar (X)</t>
    </r>
    <r>
      <rPr>
        <b/>
        <i/>
        <sz val="10"/>
        <rFont val="Arial"/>
        <family val="2"/>
        <charset val="162"/>
      </rPr>
      <t xml:space="preserve"> 
</t>
    </r>
    <r>
      <rPr>
        <i/>
        <sz val="10"/>
        <rFont val="Arial"/>
        <family val="2"/>
        <charset val="162"/>
      </rPr>
      <t>Invalidity pensioners</t>
    </r>
  </si>
  <si>
    <r>
      <t xml:space="preserve">TOPLAM
</t>
    </r>
    <r>
      <rPr>
        <i/>
        <sz val="10"/>
        <color indexed="8"/>
        <rFont val="Arial"/>
        <family val="2"/>
        <charset val="162"/>
      </rPr>
      <t>Total</t>
    </r>
  </si>
  <si>
    <r>
      <t xml:space="preserve">Malüllük-Yaşlılık-Ölüm Sigortası
</t>
    </r>
    <r>
      <rPr>
        <i/>
        <sz val="10"/>
        <color indexed="8"/>
        <rFont val="Arial"/>
        <family val="2"/>
        <charset val="162"/>
      </rPr>
      <t xml:space="preserve">Invalidity, old-age and survivors insurances         </t>
    </r>
    <r>
      <rPr>
        <sz val="10"/>
        <color indexed="8"/>
        <rFont val="Arial"/>
        <family val="2"/>
        <charset val="162"/>
      </rPr>
      <t xml:space="preserve">                                                                       </t>
    </r>
  </si>
  <si>
    <r>
      <t xml:space="preserve">İş Kazası ile Meslek Hastalığı Sigortası
</t>
    </r>
    <r>
      <rPr>
        <i/>
        <sz val="10"/>
        <color indexed="8"/>
        <rFont val="Arial"/>
        <family val="2"/>
        <charset val="162"/>
      </rPr>
      <t xml:space="preserve">Accident at work and occupational disease insurance      </t>
    </r>
    <r>
      <rPr>
        <sz val="10"/>
        <color indexed="8"/>
        <rFont val="Arial"/>
        <family val="2"/>
        <charset val="162"/>
      </rPr>
      <t xml:space="preserve">        </t>
    </r>
    <r>
      <rPr>
        <b/>
        <sz val="10"/>
        <color indexed="8"/>
        <rFont val="Arial"/>
        <family val="2"/>
        <charset val="162"/>
      </rPr>
      <t xml:space="preserve">                                                            </t>
    </r>
  </si>
  <si>
    <r>
      <t xml:space="preserve"> Sürekli İşgöremezlik Ölüm Geliri Alanlar (Dosya) (VIII) 
</t>
    </r>
    <r>
      <rPr>
        <i/>
        <sz val="10"/>
        <rFont val="Arial"/>
        <family val="2"/>
        <charset val="162"/>
      </rPr>
      <t>Survivor's benefit recipients (permanent incapacity) (file)</t>
    </r>
    <r>
      <rPr>
        <b/>
        <i/>
        <sz val="10"/>
        <rFont val="Arial"/>
        <family val="2"/>
        <charset val="162"/>
      </rPr>
      <t xml:space="preserve"> </t>
    </r>
  </si>
  <si>
    <r>
      <t xml:space="preserve"> Sürekli İşgöremezlik Ölüm Geliri Alanlar (XV) (Dosya)</t>
    </r>
    <r>
      <rPr>
        <i/>
        <sz val="10"/>
        <rFont val="Arial"/>
        <family val="2"/>
        <charset val="162"/>
      </rPr>
      <t xml:space="preserve"> Survivor's benefit recipients (permanent incapacity) (file) </t>
    </r>
  </si>
  <si>
    <r>
      <t xml:space="preserve">Sürekli İşgöremezlik Ölüm Geliri Alanlar (XVI) (Kişi) </t>
    </r>
    <r>
      <rPr>
        <i/>
        <sz val="10"/>
        <rFont val="Arial"/>
        <family val="2"/>
        <charset val="162"/>
      </rPr>
      <t>Survivor's benefit recipients (permanent incapacity) (person)</t>
    </r>
  </si>
  <si>
    <r>
      <t xml:space="preserve">Toplam Aylık veya Gelir Alanlar  (III+IV+V+VII+VIII+X+XI+XII+XIV+XV) (Dosya)
</t>
    </r>
    <r>
      <rPr>
        <i/>
        <sz val="10"/>
        <rFont val="Arial"/>
        <family val="2"/>
        <charset val="162"/>
      </rPr>
      <t>Total Pensioners or Recipients (File)</t>
    </r>
  </si>
  <si>
    <r>
      <t xml:space="preserve">Toplam Aylık veya Gelir Alanlar (III+IV+VI+VII+IX+X+XI+XIII+XIV+XVI)  (Kişi) 
</t>
    </r>
    <r>
      <rPr>
        <i/>
        <sz val="10"/>
        <rFont val="Arial"/>
        <family val="2"/>
        <charset val="162"/>
      </rPr>
      <t>Total</t>
    </r>
    <r>
      <rPr>
        <b/>
        <i/>
        <sz val="10"/>
        <rFont val="Arial"/>
        <family val="2"/>
        <charset val="162"/>
      </rPr>
      <t xml:space="preserve"> </t>
    </r>
    <r>
      <rPr>
        <i/>
        <sz val="10"/>
        <rFont val="Arial"/>
        <family val="2"/>
        <charset val="162"/>
      </rPr>
      <t>Pensioners (Person)</t>
    </r>
  </si>
  <si>
    <r>
      <t xml:space="preserve">TOPLAM
</t>
    </r>
    <r>
      <rPr>
        <i/>
        <sz val="10"/>
        <color indexed="8"/>
        <rFont val="Arial"/>
        <family val="2"/>
        <charset val="162"/>
      </rPr>
      <t xml:space="preserve">Total </t>
    </r>
  </si>
  <si>
    <r>
      <t xml:space="preserve">İl Kodu 
 </t>
    </r>
    <r>
      <rPr>
        <b/>
        <i/>
        <sz val="10"/>
        <color indexed="8"/>
        <rFont val="Arial"/>
        <family val="2"/>
      </rPr>
      <t xml:space="preserve"> </t>
    </r>
    <r>
      <rPr>
        <i/>
        <sz val="10"/>
        <color indexed="8"/>
        <rFont val="Arial"/>
        <family val="2"/>
      </rPr>
      <t>Provinces code</t>
    </r>
  </si>
  <si>
    <r>
      <t xml:space="preserve">Aktif Sigortalılar (İştirakçi)
</t>
    </r>
    <r>
      <rPr>
        <i/>
        <sz val="10"/>
        <rFont val="Arial"/>
        <family val="2"/>
      </rPr>
      <t>Insured Persons (Contributor)</t>
    </r>
  </si>
  <si>
    <r>
      <t>Aylık Alanlar</t>
    </r>
    <r>
      <rPr>
        <b/>
        <i/>
        <sz val="10"/>
        <rFont val="Arial"/>
        <family val="2"/>
      </rPr>
      <t xml:space="preserve">
</t>
    </r>
    <r>
      <rPr>
        <i/>
        <sz val="10"/>
        <rFont val="Arial"/>
        <family val="2"/>
      </rPr>
      <t xml:space="preserve">Pensioners </t>
    </r>
  </si>
  <si>
    <r>
      <t xml:space="preserve">Vataniler 
(Kişi)
</t>
    </r>
    <r>
      <rPr>
        <i/>
        <sz val="10"/>
        <rFont val="Arial"/>
        <family val="2"/>
      </rPr>
      <t>Patriotic Services (Person)</t>
    </r>
  </si>
  <si>
    <r>
      <t xml:space="preserve">Toplam Aylık Alanlar
(Dosya) (I+II+III+IV)
 </t>
    </r>
    <r>
      <rPr>
        <i/>
        <sz val="10"/>
        <rFont val="Arial"/>
        <family val="2"/>
      </rPr>
      <t>Total Pensioners (File)</t>
    </r>
  </si>
  <si>
    <r>
      <t xml:space="preserve">Toplam Aylık Alanlar (Kişi) (I+II+III+V)
</t>
    </r>
    <r>
      <rPr>
        <i/>
        <sz val="10"/>
        <rFont val="Arial"/>
        <family val="2"/>
      </rPr>
      <t>Total Pensioners  (Person)</t>
    </r>
  </si>
  <si>
    <r>
      <t xml:space="preserve">4/c Kapsamı 
</t>
    </r>
    <r>
      <rPr>
        <sz val="10"/>
        <rFont val="Arial"/>
        <family val="2"/>
      </rPr>
      <t>Coverage 4/c</t>
    </r>
  </si>
  <si>
    <r>
      <t xml:space="preserve">Zorunlu
</t>
    </r>
    <r>
      <rPr>
        <i/>
        <sz val="10"/>
        <rFont val="Arial"/>
        <family val="2"/>
      </rPr>
      <t xml:space="preserve"> Compulsory Insured</t>
    </r>
  </si>
  <si>
    <r>
      <t xml:space="preserve">Diğer Sigortalılar
</t>
    </r>
    <r>
      <rPr>
        <i/>
        <sz val="10"/>
        <rFont val="Arial"/>
        <family val="2"/>
      </rPr>
      <t xml:space="preserve"> Others Insured</t>
    </r>
  </si>
  <si>
    <r>
      <t>Malüllük Aylığı Alanlar (I)</t>
    </r>
    <r>
      <rPr>
        <i/>
        <sz val="10"/>
        <rFont val="Arial"/>
        <family val="2"/>
      </rPr>
      <t xml:space="preserve"> Invalidity pensioners</t>
    </r>
  </si>
  <si>
    <r>
      <t xml:space="preserve"> Vazife  Malulü  Aylığı Alanlar (II)
</t>
    </r>
    <r>
      <rPr>
        <i/>
        <sz val="10"/>
        <rFont val="Arial"/>
        <family val="2"/>
      </rPr>
      <t xml:space="preserve"> Duty invalidity pensioners</t>
    </r>
  </si>
  <si>
    <r>
      <t xml:space="preserve">Yaşlılık Aylığı Alanlar (III) 
</t>
    </r>
    <r>
      <rPr>
        <i/>
        <sz val="10"/>
        <rFont val="Arial"/>
        <family val="2"/>
      </rPr>
      <t>Old-age pensioners</t>
    </r>
  </si>
  <si>
    <r>
      <t xml:space="preserve">Ölüm </t>
    </r>
    <r>
      <rPr>
        <b/>
        <i/>
        <sz val="10"/>
        <rFont val="Arial"/>
        <family val="2"/>
      </rPr>
      <t xml:space="preserve">
</t>
    </r>
    <r>
      <rPr>
        <i/>
        <sz val="10"/>
        <rFont val="Arial"/>
        <family val="2"/>
      </rPr>
      <t>Death</t>
    </r>
  </si>
  <si>
    <r>
      <t xml:space="preserve">Toplam 
</t>
    </r>
    <r>
      <rPr>
        <i/>
        <sz val="10"/>
        <color indexed="8"/>
        <rFont val="Arial"/>
        <family val="2"/>
      </rPr>
      <t>Total</t>
    </r>
  </si>
  <si>
    <r>
      <t>Erkek</t>
    </r>
    <r>
      <rPr>
        <sz val="10"/>
        <rFont val="Arial"/>
        <family val="2"/>
      </rPr>
      <t xml:space="preserve"> 
</t>
    </r>
    <r>
      <rPr>
        <i/>
        <sz val="10"/>
        <rFont val="Arial"/>
        <family val="2"/>
      </rPr>
      <t>Male</t>
    </r>
  </si>
  <si>
    <r>
      <t xml:space="preserve">Kadın 
</t>
    </r>
    <r>
      <rPr>
        <i/>
        <sz val="10"/>
        <rFont val="Arial"/>
        <family val="2"/>
      </rPr>
      <t>Female</t>
    </r>
  </si>
  <si>
    <r>
      <t>Erkek</t>
    </r>
    <r>
      <rPr>
        <i/>
        <sz val="10"/>
        <rFont val="Arial"/>
        <family val="2"/>
      </rPr>
      <t xml:space="preserve"> 
Male</t>
    </r>
  </si>
  <si>
    <r>
      <t>Kadın</t>
    </r>
    <r>
      <rPr>
        <b/>
        <i/>
        <sz val="10"/>
        <rFont val="Arial"/>
        <family val="2"/>
      </rPr>
      <t xml:space="preserve"> 
</t>
    </r>
    <r>
      <rPr>
        <i/>
        <sz val="10"/>
        <rFont val="Arial"/>
        <family val="2"/>
      </rPr>
      <t>Female</t>
    </r>
  </si>
  <si>
    <r>
      <t xml:space="preserve">Ölüm Aylığı Alanlar (IV)
(Dosya) 
</t>
    </r>
    <r>
      <rPr>
        <i/>
        <sz val="10"/>
        <rFont val="Arial"/>
        <family val="2"/>
      </rPr>
      <t>Survivor's pensioners (file)</t>
    </r>
  </si>
  <si>
    <r>
      <t xml:space="preserve">Ölüm Aylığı Alanlar (V)
(Kişi) 
</t>
    </r>
    <r>
      <rPr>
        <i/>
        <sz val="10"/>
        <rFont val="Arial"/>
        <family val="2"/>
      </rPr>
      <t>Widow's and Orphan's pensioners</t>
    </r>
  </si>
  <si>
    <r>
      <t xml:space="preserve">TOPLAM
</t>
    </r>
    <r>
      <rPr>
        <i/>
        <sz val="10"/>
        <rFont val="Arial"/>
        <family val="2"/>
      </rPr>
      <t>Total</t>
    </r>
  </si>
  <si>
    <t>TABLO 7.2 - 4/a KAPSAMINDA AKTİF  VE ZORUNLU SİGORTALILARIN İL CİNSİYET DAĞILIMI</t>
  </si>
  <si>
    <t>Table 7.2 -  Distribution of  Total Insured and Compulsory People In 4/a Coverage by Provinces and Gender</t>
  </si>
  <si>
    <t xml:space="preserve">Table 7.1 -  Distribution of  Insured People, Pensioners And Income Recipients In 4/a Coverage by Provinces </t>
  </si>
  <si>
    <t xml:space="preserve">TABLO 7.1  - 4/a KAPSAMINDA AKTİF SİGORTALILAR İLE AYLIK VE GELİR ALANLARIN  İLLERE  DAĞILIMI </t>
  </si>
  <si>
    <r>
      <t xml:space="preserve">Zorunlu Sigortalı 
</t>
    </r>
    <r>
      <rPr>
        <i/>
        <sz val="10"/>
        <rFont val="Arial"/>
        <family val="2"/>
      </rPr>
      <t xml:space="preserve">Compulsory Insured </t>
    </r>
  </si>
  <si>
    <r>
      <t xml:space="preserve"> Toplam Aktif Sigortalı 
</t>
    </r>
    <r>
      <rPr>
        <i/>
        <sz val="10"/>
        <rFont val="Arial"/>
        <family val="2"/>
      </rPr>
      <t>Total Active Insured</t>
    </r>
  </si>
  <si>
    <r>
      <t xml:space="preserve">4/a, 4/b, 4/c (Toplam)
</t>
    </r>
    <r>
      <rPr>
        <sz val="10"/>
        <rFont val="Arial"/>
        <family val="2"/>
        <charset val="162"/>
      </rPr>
      <t xml:space="preserve"> 4/a, 4/b, 4/c Total</t>
    </r>
  </si>
  <si>
    <r>
      <t>Malullük Aylığı Alanlar-</t>
    </r>
    <r>
      <rPr>
        <b/>
        <i/>
        <sz val="10"/>
        <rFont val="Arial"/>
        <family val="2"/>
        <charset val="162"/>
      </rPr>
      <t xml:space="preserve"> </t>
    </r>
    <r>
      <rPr>
        <i/>
        <sz val="10"/>
        <rFont val="Arial"/>
        <family val="2"/>
        <charset val="162"/>
      </rPr>
      <t>Invalidity pensioners</t>
    </r>
  </si>
  <si>
    <r>
      <t xml:space="preserve">Vazife Malulü Aylığı Alanlar - </t>
    </r>
    <r>
      <rPr>
        <i/>
        <sz val="10"/>
        <rFont val="Arial"/>
        <family val="2"/>
        <charset val="162"/>
      </rPr>
      <t>Duty Invalidity Pensioners</t>
    </r>
  </si>
  <si>
    <r>
      <t xml:space="preserve">Sürekli İşgöremezlik Geliri Alanlar - </t>
    </r>
    <r>
      <rPr>
        <i/>
        <sz val="10"/>
        <rFont val="Arial"/>
        <family val="2"/>
        <charset val="162"/>
      </rPr>
      <t>Permanent incapacity income recipients</t>
    </r>
  </si>
  <si>
    <r>
      <t xml:space="preserve">Sürekli İşgöremezlik Ölüm Geliri Alanlar (Dosya)- </t>
    </r>
    <r>
      <rPr>
        <i/>
        <sz val="10"/>
        <rFont val="Arial"/>
        <family val="2"/>
        <charset val="162"/>
      </rPr>
      <t xml:space="preserve">Survivor's benefit recipients (permanent incapacity) (file) </t>
    </r>
  </si>
  <si>
    <r>
      <t xml:space="preserve">Vataniler - </t>
    </r>
    <r>
      <rPr>
        <i/>
        <sz val="10"/>
        <rFont val="Arial"/>
        <family val="2"/>
        <charset val="162"/>
      </rPr>
      <t xml:space="preserve">Patriotic Services </t>
    </r>
  </si>
  <si>
    <r>
      <t>Toplam (Dosya) -</t>
    </r>
    <r>
      <rPr>
        <sz val="10"/>
        <rFont val="Arial"/>
        <family val="2"/>
        <charset val="162"/>
      </rPr>
      <t xml:space="preserve"> </t>
    </r>
    <r>
      <rPr>
        <i/>
        <sz val="10"/>
        <rFont val="Arial"/>
        <family val="2"/>
        <charset val="162"/>
      </rPr>
      <t>Total (File)</t>
    </r>
  </si>
  <si>
    <r>
      <t>Yaşlılık Aylığı Alanlar -</t>
    </r>
    <r>
      <rPr>
        <b/>
        <i/>
        <sz val="10"/>
        <rFont val="Arial"/>
        <family val="2"/>
        <charset val="162"/>
      </rPr>
      <t xml:space="preserve"> </t>
    </r>
    <r>
      <rPr>
        <i/>
        <sz val="10"/>
        <rFont val="Arial"/>
        <family val="2"/>
        <charset val="162"/>
      </rPr>
      <t>Old -Age Pensioners</t>
    </r>
  </si>
  <si>
    <r>
      <t xml:space="preserve">Ölüm Aylığı  Alanlar (Dosya)- </t>
    </r>
    <r>
      <rPr>
        <i/>
        <sz val="10"/>
        <rFont val="Arial"/>
        <family val="2"/>
        <charset val="162"/>
      </rPr>
      <t>Survivor's pensioners (file)</t>
    </r>
  </si>
  <si>
    <r>
      <t xml:space="preserve">Ölüm Aylığı Alanlar </t>
    </r>
    <r>
      <rPr>
        <b/>
        <sz val="10"/>
        <color indexed="8"/>
        <rFont val="Times New Roman"/>
        <family val="1"/>
        <charset val="162"/>
      </rPr>
      <t xml:space="preserve"> (Kişi)</t>
    </r>
    <r>
      <rPr>
        <sz val="10"/>
        <color indexed="8"/>
        <rFont val="Times New Roman"/>
        <family val="1"/>
        <charset val="162"/>
      </rPr>
      <t xml:space="preserve"> - </t>
    </r>
    <r>
      <rPr>
        <i/>
        <sz val="10"/>
        <color indexed="8"/>
        <rFont val="Arial"/>
        <family val="2"/>
        <charset val="162"/>
      </rPr>
      <t>Widow's and Orphan's pensioners</t>
    </r>
  </si>
  <si>
    <r>
      <t xml:space="preserve">Sürekli İşgöremezlik Ölüm Geliri Alanlar </t>
    </r>
    <r>
      <rPr>
        <b/>
        <sz val="10"/>
        <color indexed="8"/>
        <rFont val="Arial"/>
        <family val="2"/>
        <charset val="162"/>
      </rPr>
      <t>(Kişi)</t>
    </r>
    <r>
      <rPr>
        <sz val="10"/>
        <color indexed="8"/>
        <rFont val="Arial"/>
        <family val="2"/>
        <charset val="162"/>
      </rPr>
      <t xml:space="preserve"> - </t>
    </r>
    <r>
      <rPr>
        <i/>
        <sz val="10"/>
        <color indexed="8"/>
        <rFont val="Arial"/>
        <family val="2"/>
        <charset val="162"/>
      </rPr>
      <t>Survivor's benefit recipients (permanent incapacity) (person)</t>
    </r>
    <r>
      <rPr>
        <i/>
        <sz val="10"/>
        <color indexed="8"/>
        <rFont val="Times New Roman"/>
        <family val="1"/>
        <charset val="162"/>
      </rPr>
      <t xml:space="preserve"> </t>
    </r>
  </si>
  <si>
    <r>
      <t xml:space="preserve">Toplam (Kişi) </t>
    </r>
    <r>
      <rPr>
        <sz val="10"/>
        <rFont val="Arial"/>
        <family val="2"/>
        <charset val="162"/>
      </rPr>
      <t>-</t>
    </r>
    <r>
      <rPr>
        <b/>
        <sz val="10"/>
        <rFont val="Arial"/>
        <family val="2"/>
      </rPr>
      <t xml:space="preserve"> </t>
    </r>
    <r>
      <rPr>
        <i/>
        <sz val="10"/>
        <rFont val="Arial"/>
        <family val="2"/>
        <charset val="162"/>
      </rPr>
      <t>Total (Person)</t>
    </r>
  </si>
  <si>
    <r>
      <t xml:space="preserve"> 4/b  (TARIM HARİÇ)
</t>
    </r>
    <r>
      <rPr>
        <i/>
        <sz val="10"/>
        <rFont val="Arial"/>
        <family val="2"/>
        <charset val="162"/>
      </rPr>
      <t>4/b (except Agricultural)</t>
    </r>
  </si>
  <si>
    <r>
      <t xml:space="preserve"> 4/b TARIM 
</t>
    </r>
    <r>
      <rPr>
        <i/>
        <sz val="10"/>
        <rFont val="Arial"/>
        <family val="2"/>
        <charset val="162"/>
      </rPr>
      <t>4/b Agricultural</t>
    </r>
  </si>
  <si>
    <r>
      <t xml:space="preserve">Malullük Aylığı Alanlar- </t>
    </r>
    <r>
      <rPr>
        <i/>
        <sz val="10"/>
        <rFont val="Arial"/>
        <family val="2"/>
        <charset val="162"/>
      </rPr>
      <t>Invalidity pensioners</t>
    </r>
  </si>
  <si>
    <r>
      <t xml:space="preserve">Ölüm Aylığı Alanlar </t>
    </r>
    <r>
      <rPr>
        <b/>
        <sz val="10"/>
        <color indexed="8"/>
        <rFont val="Times New Roman"/>
        <family val="1"/>
        <charset val="162"/>
      </rPr>
      <t xml:space="preserve"> (Kişi)</t>
    </r>
    <r>
      <rPr>
        <sz val="10"/>
        <color indexed="8"/>
        <rFont val="Times New Roman"/>
        <family val="1"/>
        <charset val="162"/>
      </rPr>
      <t xml:space="preserve"> -</t>
    </r>
    <r>
      <rPr>
        <i/>
        <sz val="10"/>
        <color indexed="8"/>
        <rFont val="Times New Roman"/>
        <family val="1"/>
        <charset val="162"/>
      </rPr>
      <t xml:space="preserve"> </t>
    </r>
    <r>
      <rPr>
        <i/>
        <sz val="10"/>
        <color indexed="8"/>
        <rFont val="Arial"/>
        <family val="2"/>
        <charset val="162"/>
      </rPr>
      <t>Widow's and Orphan's pensioners</t>
    </r>
  </si>
  <si>
    <r>
      <t>Toplam (Kişi) -</t>
    </r>
    <r>
      <rPr>
        <sz val="10"/>
        <rFont val="Arial"/>
        <family val="2"/>
        <charset val="162"/>
      </rPr>
      <t xml:space="preserve"> </t>
    </r>
    <r>
      <rPr>
        <i/>
        <sz val="10"/>
        <rFont val="Arial"/>
        <family val="2"/>
        <charset val="162"/>
      </rPr>
      <t>Total (Person)</t>
    </r>
  </si>
  <si>
    <t>İş Yeri Sayısı</t>
  </si>
  <si>
    <t>Zorunlu Sigortalı Sayısı</t>
  </si>
  <si>
    <t>Ortalama Günlük Kazanç (TL)</t>
  </si>
  <si>
    <r>
      <t>Faaliyet Bölümleri (NACE Sınıflamasına Göre)</t>
    </r>
    <r>
      <rPr>
        <sz val="10"/>
        <rFont val="Arial"/>
        <family val="2"/>
        <charset val="162"/>
      </rPr>
      <t xml:space="preserve">
</t>
    </r>
    <r>
      <rPr>
        <i/>
        <sz val="10"/>
        <rFont val="Arial"/>
        <family val="2"/>
        <charset val="162"/>
      </rPr>
      <t>(Branch of Activities By NACE Codes)</t>
    </r>
  </si>
  <si>
    <r>
      <t>TOPLAM</t>
    </r>
    <r>
      <rPr>
        <sz val="10"/>
        <rFont val="Arial"/>
        <family val="2"/>
        <charset val="162"/>
      </rPr>
      <t xml:space="preserve">
</t>
    </r>
    <r>
      <rPr>
        <i/>
        <sz val="10"/>
        <rFont val="Arial"/>
        <family val="2"/>
        <charset val="162"/>
      </rPr>
      <t>Total</t>
    </r>
  </si>
  <si>
    <r>
      <t xml:space="preserve">Faaliyet Kodu
</t>
    </r>
    <r>
      <rPr>
        <i/>
        <sz val="10"/>
        <rFont val="Arial"/>
        <family val="2"/>
        <charset val="162"/>
      </rPr>
      <t>NACE Code</t>
    </r>
  </si>
  <si>
    <t>Genel 
Toplam</t>
  </si>
  <si>
    <r>
      <t>İl Kodu</t>
    </r>
    <r>
      <rPr>
        <b/>
        <i/>
        <sz val="10"/>
        <rFont val="Arial"/>
        <family val="2"/>
        <charset val="162"/>
      </rPr>
      <t xml:space="preserve">
</t>
    </r>
    <r>
      <rPr>
        <i/>
        <sz val="10"/>
        <rFont val="Arial"/>
        <family val="2"/>
        <charset val="162"/>
      </rPr>
      <t>Province Code</t>
    </r>
  </si>
  <si>
    <r>
      <t xml:space="preserve">İş Yeri Sayısı
</t>
    </r>
    <r>
      <rPr>
        <i/>
        <sz val="10"/>
        <rFont val="Arial"/>
        <family val="2"/>
        <charset val="162"/>
      </rPr>
      <t xml:space="preserve">Number of Work Places  </t>
    </r>
  </si>
  <si>
    <r>
      <t xml:space="preserve">   İş Yeri Büyüklüğü (İşyerinde Çalıştırılan Zorunlu Sigortalı Sayısı)</t>
    </r>
    <r>
      <rPr>
        <b/>
        <i/>
        <sz val="10"/>
        <rFont val="Arial"/>
        <family val="2"/>
        <charset val="162"/>
      </rPr>
      <t xml:space="preserve">
</t>
    </r>
    <r>
      <rPr>
        <i/>
        <sz val="10"/>
        <rFont val="Arial"/>
        <family val="2"/>
        <charset val="162"/>
      </rPr>
      <t>Size of Work Places (Number of Compulsory Insured Employees)</t>
    </r>
  </si>
  <si>
    <r>
      <t xml:space="preserve">Zorunlu Sigortalı Sayısı
</t>
    </r>
    <r>
      <rPr>
        <i/>
        <sz val="10"/>
        <rFont val="Arial"/>
        <family val="2"/>
        <charset val="162"/>
      </rPr>
      <t>Number of Compulsory Insured Person</t>
    </r>
  </si>
  <si>
    <r>
      <t xml:space="preserve">İş Yeri Büyüklüğü (İşyerinde Çalıştırılan Sigortalı Sayısı)
</t>
    </r>
    <r>
      <rPr>
        <i/>
        <sz val="10"/>
        <rFont val="Arial"/>
        <family val="2"/>
        <charset val="162"/>
      </rPr>
      <t>Size of Work Places (Number of Compulsory Insured Employees)</t>
    </r>
  </si>
  <si>
    <r>
      <t xml:space="preserve">Faaliyet KOdu
</t>
    </r>
    <r>
      <rPr>
        <i/>
        <sz val="10"/>
        <rFont val="Arial"/>
        <family val="2"/>
        <charset val="162"/>
      </rPr>
      <t>NACE Code</t>
    </r>
  </si>
  <si>
    <r>
      <t xml:space="preserve">İl Kodu
</t>
    </r>
    <r>
      <rPr>
        <i/>
        <sz val="10"/>
        <rFont val="Arial"/>
        <family val="2"/>
        <charset val="162"/>
      </rPr>
      <t>Province Code</t>
    </r>
  </si>
  <si>
    <r>
      <t xml:space="preserve">İş yeri Büyüklüğü (İşyerinde Çalıştırılan Sigortalı sayısı)
</t>
    </r>
    <r>
      <rPr>
        <i/>
        <sz val="10"/>
        <rFont val="Arial"/>
        <family val="2"/>
        <charset val="162"/>
      </rPr>
      <t>Size of Work Places (Number of Compulsory Insured Employees)</t>
    </r>
  </si>
  <si>
    <r>
      <t xml:space="preserve"> İl
</t>
    </r>
    <r>
      <rPr>
        <i/>
        <sz val="10"/>
        <rFont val="Arial"/>
        <family val="2"/>
        <charset val="162"/>
      </rPr>
      <t>Province</t>
    </r>
  </si>
  <si>
    <r>
      <t xml:space="preserve">İş Yeri Sayısı
</t>
    </r>
    <r>
      <rPr>
        <i/>
        <sz val="10"/>
        <rFont val="Arial"/>
        <family val="2"/>
        <charset val="162"/>
      </rPr>
      <t>Number of Work Places</t>
    </r>
  </si>
  <si>
    <r>
      <t xml:space="preserve">Toplam
</t>
    </r>
    <r>
      <rPr>
        <sz val="10"/>
        <color indexed="8"/>
        <rFont val="Arial"/>
        <family val="2"/>
        <charset val="162"/>
      </rPr>
      <t>Total</t>
    </r>
  </si>
  <si>
    <r>
      <t xml:space="preserve">İl
</t>
    </r>
    <r>
      <rPr>
        <sz val="10"/>
        <color indexed="8"/>
        <rFont val="Arial"/>
        <family val="2"/>
        <charset val="162"/>
      </rPr>
      <t>P</t>
    </r>
    <r>
      <rPr>
        <i/>
        <sz val="10"/>
        <color indexed="8"/>
        <rFont val="Arial"/>
        <family val="2"/>
        <charset val="162"/>
      </rPr>
      <t>rovince</t>
    </r>
  </si>
  <si>
    <r>
      <t>ASGARİ ÜCRET</t>
    </r>
    <r>
      <rPr>
        <sz val="10"/>
        <rFont val="Arial"/>
        <family val="2"/>
        <charset val="162"/>
      </rPr>
      <t xml:space="preserve">
</t>
    </r>
    <r>
      <rPr>
        <i/>
        <sz val="10"/>
        <rFont val="Arial"/>
        <family val="2"/>
        <charset val="162"/>
      </rPr>
      <t xml:space="preserve">Minimum Wage </t>
    </r>
  </si>
  <si>
    <r>
      <t xml:space="preserve">İl
</t>
    </r>
    <r>
      <rPr>
        <i/>
        <sz val="10"/>
        <rFont val="Arial"/>
        <family val="2"/>
        <charset val="162"/>
      </rPr>
      <t>Province</t>
    </r>
  </si>
  <si>
    <r>
      <t xml:space="preserve">TAŞRA TEŞKİLATI
</t>
    </r>
    <r>
      <rPr>
        <i/>
        <sz val="10"/>
        <rFont val="Arial"/>
        <family val="2"/>
      </rPr>
      <t>Provincial Organization</t>
    </r>
  </si>
  <si>
    <r>
      <t>I- AKTİF SİGORTALILAR -</t>
    </r>
    <r>
      <rPr>
        <i/>
        <sz val="11"/>
        <rFont val="Arial"/>
        <family val="2"/>
        <charset val="162"/>
      </rPr>
      <t xml:space="preserve"> INSURED</t>
    </r>
  </si>
  <si>
    <r>
      <t xml:space="preserve">II- PASİF (AYLIK VEYA GELİR ALANLAR) SİGORTALILAR - </t>
    </r>
    <r>
      <rPr>
        <i/>
        <sz val="11"/>
        <rFont val="Arial"/>
        <family val="2"/>
        <charset val="162"/>
      </rPr>
      <t>PENSIONERS</t>
    </r>
  </si>
  <si>
    <r>
      <t xml:space="preserve"> -Kişi </t>
    </r>
    <r>
      <rPr>
        <sz val="11"/>
        <rFont val="Arial"/>
        <family val="2"/>
        <charset val="162"/>
      </rPr>
      <t xml:space="preserve">- </t>
    </r>
    <r>
      <rPr>
        <i/>
        <sz val="11"/>
        <rFont val="Arial"/>
        <family val="2"/>
        <charset val="162"/>
      </rPr>
      <t>Person</t>
    </r>
  </si>
  <si>
    <r>
      <t xml:space="preserve">SGK KAPSAMINDAKİ TOPLAM ZORUNLU SİGORTALI SAYILARI - </t>
    </r>
    <r>
      <rPr>
        <i/>
        <sz val="11"/>
        <rFont val="Arial Tur"/>
        <charset val="162"/>
      </rPr>
      <t>Number of Compulsory Insured Employees, (4/a, 4/b, 4/c)</t>
    </r>
  </si>
  <si>
    <r>
      <t xml:space="preserve">4/a KAPSAMINDAKİ ZORUNLU SİGORTALI SAYILARI - </t>
    </r>
    <r>
      <rPr>
        <i/>
        <sz val="11"/>
        <rFont val="Arial Tur"/>
        <charset val="162"/>
      </rPr>
      <t>Number of Compulsory Insured Employees Under Service Contract (4/a)</t>
    </r>
  </si>
  <si>
    <r>
      <t xml:space="preserve">4/b KAPSAMINDAKİ ZORUNLU SİGORTALI SAYILARI - </t>
    </r>
    <r>
      <rPr>
        <i/>
        <sz val="11"/>
        <rFont val="Arial Tur"/>
        <charset val="162"/>
      </rPr>
      <t>Number of Compulsory Insured Persons of Self Employed (4/b)</t>
    </r>
  </si>
  <si>
    <r>
      <t xml:space="preserve">4/c KAPSAMINDAKİ ZORUNLU SİGORTALI SAYILARI - </t>
    </r>
    <r>
      <rPr>
        <i/>
        <sz val="11"/>
        <rFont val="Arial Tur"/>
        <charset val="162"/>
      </rPr>
      <t>Number of Compulsory Insured Civil Servants (4/c)</t>
    </r>
  </si>
  <si>
    <r>
      <t xml:space="preserve">I- AKTİF SİGORTALILAR - </t>
    </r>
    <r>
      <rPr>
        <i/>
        <sz val="11"/>
        <rFont val="Arial"/>
        <family val="2"/>
        <charset val="162"/>
      </rPr>
      <t>INSURED</t>
    </r>
  </si>
  <si>
    <r>
      <t xml:space="preserve">III- BAĞIMLILAR - </t>
    </r>
    <r>
      <rPr>
        <i/>
        <sz val="11"/>
        <rFont val="Arial"/>
        <family val="2"/>
        <charset val="162"/>
      </rPr>
      <t>DEPENDENTS</t>
    </r>
  </si>
  <si>
    <r>
      <rPr>
        <b/>
        <sz val="11"/>
        <rFont val="Arial"/>
        <family val="2"/>
        <charset val="162"/>
      </rPr>
      <t>1-  Zorunlu</t>
    </r>
    <r>
      <rPr>
        <sz val="11"/>
        <rFont val="Arial"/>
        <family val="2"/>
        <charset val="162"/>
      </rPr>
      <t xml:space="preserve"> -</t>
    </r>
    <r>
      <rPr>
        <i/>
        <sz val="11"/>
        <rFont val="Arial"/>
        <family val="2"/>
        <charset val="162"/>
      </rPr>
      <t xml:space="preserve"> </t>
    </r>
    <r>
      <rPr>
        <i/>
        <sz val="10"/>
        <rFont val="Arial"/>
        <family val="2"/>
        <charset val="162"/>
      </rPr>
      <t>Compulsory</t>
    </r>
  </si>
  <si>
    <r>
      <rPr>
        <b/>
        <sz val="11"/>
        <rFont val="Arial"/>
        <family val="2"/>
        <charset val="162"/>
      </rPr>
      <t xml:space="preserve">2 - Çırak </t>
    </r>
    <r>
      <rPr>
        <sz val="11"/>
        <rFont val="Arial"/>
        <family val="2"/>
        <charset val="162"/>
      </rPr>
      <t>-</t>
    </r>
    <r>
      <rPr>
        <sz val="10"/>
        <rFont val="Arial"/>
        <family val="2"/>
        <charset val="162"/>
      </rPr>
      <t xml:space="preserve"> </t>
    </r>
    <r>
      <rPr>
        <i/>
        <sz val="10"/>
        <rFont val="Arial"/>
        <family val="2"/>
        <charset val="162"/>
      </rPr>
      <t>Apprentices</t>
    </r>
  </si>
  <si>
    <r>
      <t xml:space="preserve">Yıl - </t>
    </r>
    <r>
      <rPr>
        <i/>
        <sz val="11"/>
        <rFont val="Arial"/>
        <family val="2"/>
        <charset val="162"/>
      </rPr>
      <t>Year</t>
    </r>
  </si>
  <si>
    <r>
      <t>3-  Yurt dışı Topluluk</t>
    </r>
    <r>
      <rPr>
        <sz val="11"/>
        <rFont val="Arial"/>
        <family val="2"/>
        <charset val="162"/>
      </rPr>
      <t xml:space="preserve"> - </t>
    </r>
    <r>
      <rPr>
        <i/>
        <sz val="10"/>
        <rFont val="Arial"/>
        <family val="2"/>
        <charset val="162"/>
      </rPr>
      <t>Collective Insurance</t>
    </r>
  </si>
  <si>
    <r>
      <t>4 - Tarım (4/a-2925)</t>
    </r>
    <r>
      <rPr>
        <b/>
        <i/>
        <sz val="11"/>
        <rFont val="Arial"/>
        <family val="2"/>
        <charset val="162"/>
      </rPr>
      <t xml:space="preserve"> </t>
    </r>
    <r>
      <rPr>
        <i/>
        <sz val="11"/>
        <rFont val="Arial"/>
        <family val="2"/>
        <charset val="162"/>
      </rPr>
      <t xml:space="preserve"> 
    </t>
    </r>
    <r>
      <rPr>
        <i/>
        <sz val="10"/>
        <rFont val="Arial"/>
        <family val="2"/>
        <charset val="162"/>
      </rPr>
      <t xml:space="preserve"> Insured in Agricultural Sector(SSI) </t>
    </r>
  </si>
  <si>
    <r>
      <t xml:space="preserve">5- Diğer Sigortalılar (*) </t>
    </r>
    <r>
      <rPr>
        <sz val="11"/>
        <rFont val="Arial"/>
        <family val="2"/>
        <charset val="162"/>
      </rPr>
      <t xml:space="preserve">- </t>
    </r>
    <r>
      <rPr>
        <i/>
        <sz val="10"/>
        <rFont val="Arial"/>
        <family val="2"/>
        <charset val="162"/>
      </rPr>
      <t>Voluntarily Insured</t>
    </r>
  </si>
  <si>
    <r>
      <t>6-Stajyer ve Kursiyerler (**)</t>
    </r>
    <r>
      <rPr>
        <sz val="11"/>
        <rFont val="Arial"/>
        <family val="2"/>
        <charset val="162"/>
      </rPr>
      <t xml:space="preserve"> -</t>
    </r>
    <r>
      <rPr>
        <i/>
        <sz val="10"/>
        <rFont val="Arial"/>
        <family val="2"/>
        <charset val="162"/>
      </rPr>
      <t xml:space="preserve"> Intern and trainee</t>
    </r>
  </si>
  <si>
    <r>
      <t xml:space="preserve">Ocak </t>
    </r>
    <r>
      <rPr>
        <i/>
        <sz val="11"/>
        <rFont val="Arial"/>
        <family val="2"/>
        <charset val="162"/>
      </rPr>
      <t xml:space="preserve">- </t>
    </r>
    <r>
      <rPr>
        <i/>
        <sz val="10"/>
        <rFont val="Arial"/>
        <family val="2"/>
        <charset val="162"/>
      </rPr>
      <t>January</t>
    </r>
  </si>
  <si>
    <r>
      <t>Mayıs</t>
    </r>
    <r>
      <rPr>
        <sz val="11"/>
        <rFont val="Arial"/>
        <family val="2"/>
        <charset val="162"/>
      </rPr>
      <t xml:space="preserve"> - </t>
    </r>
    <r>
      <rPr>
        <i/>
        <sz val="10"/>
        <rFont val="Arial"/>
        <family val="2"/>
        <charset val="162"/>
      </rPr>
      <t>May</t>
    </r>
  </si>
  <si>
    <r>
      <t xml:space="preserve">Nisan </t>
    </r>
    <r>
      <rPr>
        <sz val="11"/>
        <rFont val="Arial"/>
        <family val="2"/>
        <charset val="162"/>
      </rPr>
      <t xml:space="preserve">- </t>
    </r>
    <r>
      <rPr>
        <i/>
        <sz val="10"/>
        <rFont val="Arial"/>
        <family val="2"/>
        <charset val="162"/>
      </rPr>
      <t>April</t>
    </r>
  </si>
  <si>
    <r>
      <t>Mart</t>
    </r>
    <r>
      <rPr>
        <sz val="11"/>
        <rFont val="Arial"/>
        <family val="2"/>
        <charset val="162"/>
      </rPr>
      <t xml:space="preserve"> -</t>
    </r>
    <r>
      <rPr>
        <i/>
        <sz val="10"/>
        <rFont val="Arial"/>
        <family val="2"/>
        <charset val="162"/>
      </rPr>
      <t xml:space="preserve"> March</t>
    </r>
  </si>
  <si>
    <r>
      <t>Şubat</t>
    </r>
    <r>
      <rPr>
        <sz val="11"/>
        <rFont val="Arial"/>
        <family val="2"/>
        <charset val="162"/>
      </rPr>
      <t xml:space="preserve"> -</t>
    </r>
    <r>
      <rPr>
        <b/>
        <sz val="11"/>
        <rFont val="Arial"/>
        <family val="2"/>
        <charset val="162"/>
      </rPr>
      <t xml:space="preserve"> </t>
    </r>
    <r>
      <rPr>
        <i/>
        <sz val="10"/>
        <rFont val="Arial"/>
        <family val="2"/>
        <charset val="162"/>
      </rPr>
      <t>February</t>
    </r>
  </si>
  <si>
    <r>
      <t xml:space="preserve">Haziran </t>
    </r>
    <r>
      <rPr>
        <sz val="11"/>
        <rFont val="Arial"/>
        <family val="2"/>
        <charset val="162"/>
      </rPr>
      <t xml:space="preserve">- </t>
    </r>
    <r>
      <rPr>
        <i/>
        <sz val="10"/>
        <rFont val="Arial"/>
        <family val="2"/>
        <charset val="162"/>
      </rPr>
      <t>June</t>
    </r>
  </si>
  <si>
    <r>
      <t xml:space="preserve">Temmuz </t>
    </r>
    <r>
      <rPr>
        <sz val="11"/>
        <rFont val="Arial"/>
        <family val="2"/>
        <charset val="162"/>
      </rPr>
      <t xml:space="preserve">- </t>
    </r>
    <r>
      <rPr>
        <i/>
        <sz val="10"/>
        <rFont val="Arial"/>
        <family val="2"/>
        <charset val="162"/>
      </rPr>
      <t>July</t>
    </r>
  </si>
  <si>
    <r>
      <t>Ağustos</t>
    </r>
    <r>
      <rPr>
        <sz val="11"/>
        <rFont val="Arial"/>
        <family val="2"/>
        <charset val="162"/>
      </rPr>
      <t xml:space="preserve"> -</t>
    </r>
    <r>
      <rPr>
        <b/>
        <sz val="11"/>
        <rFont val="Arial"/>
        <family val="2"/>
        <charset val="162"/>
      </rPr>
      <t xml:space="preserve"> </t>
    </r>
    <r>
      <rPr>
        <i/>
        <sz val="10"/>
        <rFont val="Arial"/>
        <family val="2"/>
        <charset val="162"/>
      </rPr>
      <t>August</t>
    </r>
  </si>
  <si>
    <r>
      <t>Eylül</t>
    </r>
    <r>
      <rPr>
        <i/>
        <sz val="10"/>
        <rFont val="Arial"/>
        <family val="2"/>
        <charset val="162"/>
      </rPr>
      <t xml:space="preserve"> </t>
    </r>
    <r>
      <rPr>
        <sz val="11"/>
        <rFont val="Arial"/>
        <family val="2"/>
        <charset val="162"/>
      </rPr>
      <t>-</t>
    </r>
    <r>
      <rPr>
        <sz val="10"/>
        <rFont val="Arial"/>
        <family val="2"/>
        <charset val="162"/>
      </rPr>
      <t xml:space="preserve"> </t>
    </r>
    <r>
      <rPr>
        <i/>
        <sz val="10"/>
        <rFont val="Arial"/>
        <family val="2"/>
        <charset val="162"/>
      </rPr>
      <t>September</t>
    </r>
  </si>
  <si>
    <r>
      <t xml:space="preserve">Ekim </t>
    </r>
    <r>
      <rPr>
        <sz val="11"/>
        <rFont val="Arial"/>
        <family val="2"/>
        <charset val="162"/>
      </rPr>
      <t>-</t>
    </r>
    <r>
      <rPr>
        <b/>
        <sz val="11"/>
        <rFont val="Arial"/>
        <family val="2"/>
        <charset val="162"/>
      </rPr>
      <t xml:space="preserve"> </t>
    </r>
    <r>
      <rPr>
        <i/>
        <sz val="10"/>
        <rFont val="Arial"/>
        <family val="2"/>
        <charset val="162"/>
      </rPr>
      <t>October</t>
    </r>
  </si>
  <si>
    <r>
      <t>Kasım</t>
    </r>
    <r>
      <rPr>
        <sz val="11"/>
        <rFont val="Arial"/>
        <family val="2"/>
        <charset val="162"/>
      </rPr>
      <t xml:space="preserve"> - </t>
    </r>
    <r>
      <rPr>
        <i/>
        <sz val="10"/>
        <rFont val="Arial"/>
        <family val="2"/>
        <charset val="162"/>
      </rPr>
      <t>Kasım</t>
    </r>
  </si>
  <si>
    <r>
      <rPr>
        <b/>
        <sz val="11"/>
        <rFont val="Arial"/>
        <family val="2"/>
        <charset val="162"/>
      </rPr>
      <t xml:space="preserve">          Zorunlu 4/a, 4/b (Tarım Hariç), 4/c</t>
    </r>
    <r>
      <rPr>
        <sz val="11"/>
        <rFont val="Arial"/>
        <family val="2"/>
        <charset val="162"/>
      </rPr>
      <t xml:space="preserve">
        </t>
    </r>
    <r>
      <rPr>
        <sz val="10"/>
        <rFont val="Arial"/>
        <family val="2"/>
        <charset val="162"/>
      </rPr>
      <t xml:space="preserve">  </t>
    </r>
    <r>
      <rPr>
        <i/>
        <sz val="10"/>
        <rFont val="Arial"/>
        <family val="2"/>
        <charset val="162"/>
      </rPr>
      <t>Compulsory 4/a,4/b (except Agricultural) 
          and 4/c</t>
    </r>
  </si>
  <si>
    <r>
      <t xml:space="preserve">         </t>
    </r>
    <r>
      <rPr>
        <b/>
        <sz val="11"/>
        <rFont val="Arial"/>
        <family val="2"/>
        <charset val="162"/>
      </rPr>
      <t xml:space="preserve"> Tarım zorunlu (4/b)</t>
    </r>
    <r>
      <rPr>
        <sz val="11"/>
        <rFont val="Arial"/>
        <family val="2"/>
        <charset val="162"/>
      </rPr>
      <t xml:space="preserve">
       </t>
    </r>
    <r>
      <rPr>
        <i/>
        <sz val="11"/>
        <rFont val="Arial"/>
        <family val="2"/>
        <charset val="162"/>
      </rPr>
      <t xml:space="preserve"> </t>
    </r>
    <r>
      <rPr>
        <i/>
        <sz val="10"/>
        <rFont val="Arial"/>
        <family val="2"/>
        <charset val="162"/>
      </rPr>
      <t xml:space="preserve">  Insured in Agricultural Sector(BAĞ-KUR) </t>
    </r>
  </si>
  <si>
    <r>
      <t xml:space="preserve">          Muhtar </t>
    </r>
    <r>
      <rPr>
        <sz val="11"/>
        <rFont val="Arial"/>
        <family val="2"/>
        <charset val="162"/>
      </rPr>
      <t>-</t>
    </r>
    <r>
      <rPr>
        <sz val="10"/>
        <rFont val="Arial"/>
        <family val="2"/>
        <charset val="162"/>
      </rPr>
      <t xml:space="preserve"> </t>
    </r>
    <r>
      <rPr>
        <i/>
        <sz val="10"/>
        <rFont val="Arial"/>
        <family val="2"/>
        <charset val="162"/>
      </rPr>
      <t>Demarch</t>
    </r>
  </si>
  <si>
    <r>
      <rPr>
        <b/>
        <sz val="11"/>
        <rFont val="Arial"/>
        <family val="2"/>
        <charset val="162"/>
      </rPr>
      <t xml:space="preserve">2 - Çırak </t>
    </r>
    <r>
      <rPr>
        <sz val="11"/>
        <rFont val="Arial"/>
        <family val="2"/>
        <charset val="162"/>
      </rPr>
      <t xml:space="preserve">- </t>
    </r>
    <r>
      <rPr>
        <i/>
        <sz val="10"/>
        <rFont val="Arial"/>
        <family val="2"/>
        <charset val="162"/>
      </rPr>
      <t>Apprentices</t>
    </r>
  </si>
  <si>
    <r>
      <t>4 - Tarım (4/a-2925)</t>
    </r>
    <r>
      <rPr>
        <b/>
        <i/>
        <sz val="11"/>
        <rFont val="Arial"/>
        <family val="2"/>
        <charset val="162"/>
      </rPr>
      <t xml:space="preserve"> </t>
    </r>
    <r>
      <rPr>
        <sz val="11"/>
        <rFont val="Arial"/>
        <family val="2"/>
        <charset val="162"/>
      </rPr>
      <t>-</t>
    </r>
    <r>
      <rPr>
        <i/>
        <sz val="10"/>
        <rFont val="Arial"/>
        <family val="2"/>
        <charset val="162"/>
      </rPr>
      <t xml:space="preserve"> Insured in Agricultural Sector(SSI) </t>
    </r>
  </si>
  <si>
    <r>
      <t xml:space="preserve">5- Diğer Sigortalılar </t>
    </r>
    <r>
      <rPr>
        <sz val="11"/>
        <rFont val="Arial"/>
        <family val="2"/>
        <charset val="162"/>
      </rPr>
      <t xml:space="preserve">- </t>
    </r>
    <r>
      <rPr>
        <i/>
        <sz val="10"/>
        <rFont val="Arial"/>
        <family val="2"/>
        <charset val="162"/>
      </rPr>
      <t>Voluntarily Insured</t>
    </r>
  </si>
  <si>
    <r>
      <t>6-Stajyer ve Kursiyerler (*)</t>
    </r>
    <r>
      <rPr>
        <sz val="11"/>
        <rFont val="Arial"/>
        <family val="2"/>
        <charset val="162"/>
      </rPr>
      <t xml:space="preserve"> -</t>
    </r>
    <r>
      <rPr>
        <i/>
        <sz val="10"/>
        <rFont val="Arial"/>
        <family val="2"/>
        <charset val="162"/>
      </rPr>
      <t xml:space="preserve"> Intern and trainee</t>
    </r>
  </si>
  <si>
    <r>
      <t xml:space="preserve"> -Dosya </t>
    </r>
    <r>
      <rPr>
        <sz val="11"/>
        <rFont val="Arial"/>
        <family val="2"/>
        <charset val="162"/>
      </rPr>
      <t>-</t>
    </r>
    <r>
      <rPr>
        <b/>
        <sz val="10"/>
        <rFont val="Arial"/>
        <family val="2"/>
        <charset val="162"/>
      </rPr>
      <t xml:space="preserve"> </t>
    </r>
    <r>
      <rPr>
        <i/>
        <sz val="10"/>
        <rFont val="Arial"/>
        <family val="2"/>
        <charset val="162"/>
      </rPr>
      <t>File</t>
    </r>
  </si>
  <si>
    <r>
      <t xml:space="preserve"> -Kişi </t>
    </r>
    <r>
      <rPr>
        <sz val="11"/>
        <rFont val="Arial"/>
        <family val="2"/>
        <charset val="162"/>
      </rPr>
      <t xml:space="preserve">- </t>
    </r>
    <r>
      <rPr>
        <i/>
        <sz val="10"/>
        <rFont val="Arial"/>
        <family val="2"/>
        <charset val="162"/>
      </rPr>
      <t>Person</t>
    </r>
  </si>
  <si>
    <r>
      <t xml:space="preserve">II- PASİF (AYLIK VEYA GELİR ALANLAR) SİGORTALILAR - </t>
    </r>
    <r>
      <rPr>
        <i/>
        <sz val="10"/>
        <rFont val="Arial"/>
        <family val="2"/>
        <charset val="162"/>
      </rPr>
      <t>PENSIONERS</t>
    </r>
  </si>
  <si>
    <r>
      <t xml:space="preserve">Yıl - </t>
    </r>
    <r>
      <rPr>
        <i/>
        <sz val="10"/>
        <rFont val="Arial"/>
        <family val="2"/>
        <charset val="162"/>
      </rPr>
      <t>Year</t>
    </r>
  </si>
  <si>
    <r>
      <rPr>
        <b/>
        <sz val="11"/>
        <rFont val="Arial"/>
        <family val="2"/>
        <charset val="162"/>
      </rPr>
      <t xml:space="preserve">1 - Yaşlılık Aylığı Alanlar </t>
    </r>
    <r>
      <rPr>
        <sz val="11"/>
        <rFont val="Arial"/>
        <family val="2"/>
        <charset val="162"/>
      </rPr>
      <t>-</t>
    </r>
    <r>
      <rPr>
        <i/>
        <sz val="11"/>
        <rFont val="Arial"/>
        <family val="2"/>
        <charset val="162"/>
      </rPr>
      <t xml:space="preserve"> </t>
    </r>
    <r>
      <rPr>
        <i/>
        <sz val="10"/>
        <rFont val="Arial"/>
        <family val="2"/>
        <charset val="162"/>
      </rPr>
      <t>Old-age pensioners</t>
    </r>
  </si>
  <si>
    <r>
      <t xml:space="preserve">2 - Malullük Aylığı Alanlar </t>
    </r>
    <r>
      <rPr>
        <sz val="11"/>
        <rFont val="Arial"/>
        <family val="2"/>
        <charset val="162"/>
      </rPr>
      <t>-</t>
    </r>
    <r>
      <rPr>
        <i/>
        <sz val="11"/>
        <rFont val="Arial"/>
        <family val="2"/>
        <charset val="162"/>
      </rPr>
      <t xml:space="preserve"> </t>
    </r>
    <r>
      <rPr>
        <i/>
        <sz val="10"/>
        <rFont val="Arial"/>
        <family val="2"/>
        <charset val="162"/>
      </rPr>
      <t>Invalidity pensioners</t>
    </r>
  </si>
  <si>
    <r>
      <t xml:space="preserve">3 - Vazife Malulü  Aylığı Alanlar 
     </t>
    </r>
    <r>
      <rPr>
        <b/>
        <sz val="10"/>
        <rFont val="Arial"/>
        <family val="2"/>
        <charset val="162"/>
      </rPr>
      <t xml:space="preserve"> </t>
    </r>
    <r>
      <rPr>
        <i/>
        <sz val="10"/>
        <rFont val="Arial"/>
        <family val="2"/>
        <charset val="162"/>
      </rPr>
      <t>Duty invalidity pensioners</t>
    </r>
  </si>
  <si>
    <r>
      <t xml:space="preserve">4 - Ölüm Aylığı Alanlar (Dosya) 
     </t>
    </r>
    <r>
      <rPr>
        <i/>
        <sz val="10"/>
        <rFont val="Arial"/>
        <family val="2"/>
        <charset val="162"/>
      </rPr>
      <t>Survivor's pensioners (file)</t>
    </r>
  </si>
  <si>
    <r>
      <t xml:space="preserve">5 - Ölüm Aylığı Alanlar (Kişi) 
     </t>
    </r>
    <r>
      <rPr>
        <i/>
        <sz val="10"/>
        <rFont val="Arial"/>
        <family val="2"/>
        <charset val="162"/>
      </rPr>
      <t>Widow's and Orphan's pensioners</t>
    </r>
  </si>
  <si>
    <r>
      <t xml:space="preserve">6 - Sürekli İşgöremezlik Geliri Alanlar
     </t>
    </r>
    <r>
      <rPr>
        <i/>
        <sz val="10"/>
        <rFont val="Arial"/>
        <family val="2"/>
        <charset val="162"/>
      </rPr>
      <t>Permanent incapacity income recipients</t>
    </r>
  </si>
  <si>
    <r>
      <t>7 -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</si>
  <si>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8 - Sürekli İşgöremezlik Ölüm  Geliri Alanlar (Kişi)</t>
    </r>
    <r>
      <rPr>
        <b/>
        <i/>
        <sz val="11"/>
        <rFont val="Arial"/>
        <family val="2"/>
        <charset val="162"/>
      </rPr>
      <t xml:space="preserve"> 
  </t>
    </r>
    <r>
      <rPr>
        <i/>
        <sz val="10"/>
        <rFont val="Arial"/>
        <family val="2"/>
        <charset val="162"/>
      </rPr>
      <t>Survivor's benefit recipients (permanent incapacity) (person)</t>
    </r>
  </si>
  <si>
    <r>
      <t xml:space="preserve">III- BAĞIMLILAR </t>
    </r>
    <r>
      <rPr>
        <sz val="11"/>
        <rFont val="Arial"/>
        <family val="2"/>
        <charset val="162"/>
      </rPr>
      <t>-</t>
    </r>
    <r>
      <rPr>
        <b/>
        <sz val="11"/>
        <rFont val="Arial"/>
        <family val="2"/>
        <charset val="162"/>
      </rPr>
      <t xml:space="preserve"> </t>
    </r>
    <r>
      <rPr>
        <i/>
        <sz val="10"/>
        <rFont val="Arial"/>
        <family val="2"/>
        <charset val="162"/>
      </rPr>
      <t>DEPENDENTS</t>
    </r>
  </si>
  <si>
    <r>
      <t xml:space="preserve">Aktif / Pasif Oranı </t>
    </r>
    <r>
      <rPr>
        <sz val="11"/>
        <rFont val="Arial"/>
        <family val="2"/>
        <charset val="162"/>
      </rPr>
      <t xml:space="preserve">- </t>
    </r>
    <r>
      <rPr>
        <i/>
        <sz val="10"/>
        <rFont val="Arial"/>
        <family val="2"/>
        <charset val="162"/>
      </rPr>
      <t>Insured/Pensioners Ratio</t>
    </r>
  </si>
  <si>
    <r>
      <t>IV-ÖZEL SANDIKLAR -</t>
    </r>
    <r>
      <rPr>
        <i/>
        <sz val="11"/>
        <rFont val="Arial"/>
        <family val="2"/>
        <charset val="162"/>
      </rPr>
      <t xml:space="preserve"> </t>
    </r>
    <r>
      <rPr>
        <i/>
        <sz val="10"/>
        <rFont val="Arial"/>
        <family val="2"/>
        <charset val="162"/>
      </rPr>
      <t>FUNDS</t>
    </r>
  </si>
  <si>
    <r>
      <t xml:space="preserve">1- Aktif Sigortalılar - </t>
    </r>
    <r>
      <rPr>
        <i/>
        <sz val="10"/>
        <rFont val="Arial"/>
        <family val="2"/>
        <charset val="162"/>
      </rPr>
      <t>Insured</t>
    </r>
  </si>
  <si>
    <r>
      <t>2- Aylık Alanlar</t>
    </r>
    <r>
      <rPr>
        <i/>
        <sz val="11"/>
        <rFont val="Arial"/>
        <family val="2"/>
        <charset val="162"/>
      </rPr>
      <t xml:space="preserve"> - </t>
    </r>
    <r>
      <rPr>
        <i/>
        <sz val="10"/>
        <rFont val="Arial"/>
        <family val="2"/>
        <charset val="162"/>
      </rPr>
      <t>Pensioners</t>
    </r>
  </si>
  <si>
    <r>
      <t xml:space="preserve">3- Bağımlılar - </t>
    </r>
    <r>
      <rPr>
        <i/>
        <sz val="10"/>
        <rFont val="Arial"/>
        <family val="2"/>
        <charset val="162"/>
      </rPr>
      <t>Dependents</t>
    </r>
  </si>
  <si>
    <r>
      <t xml:space="preserve">4- Özel Sandıklar Aktif /Pasif Oranı - </t>
    </r>
    <r>
      <rPr>
        <i/>
        <sz val="10"/>
        <rFont val="Arial"/>
        <family val="2"/>
        <charset val="162"/>
      </rPr>
      <t>Insured/Pensioners Ratio</t>
    </r>
  </si>
  <si>
    <r>
      <t xml:space="preserve">SOSYAL SİGORTA KAPSAMI (4/a, 4/b, 4/c)(**)
</t>
    </r>
    <r>
      <rPr>
        <i/>
        <sz val="10"/>
        <rFont val="Arial"/>
        <family val="2"/>
        <charset val="162"/>
      </rPr>
      <t>SOCIAL INSURANCE COVERAGE</t>
    </r>
  </si>
  <si>
    <r>
      <t xml:space="preserve">SİGORTALI NÜFUS ORANI (%)
</t>
    </r>
    <r>
      <rPr>
        <i/>
        <sz val="10"/>
        <rFont val="Arial"/>
        <family val="2"/>
        <charset val="162"/>
      </rPr>
      <t>RATE OF INSURED POPULATION</t>
    </r>
  </si>
  <si>
    <r>
      <t xml:space="preserve">KAPSAM DIŞI NÜFUS ORANI (%)
</t>
    </r>
    <r>
      <rPr>
        <i/>
        <sz val="10"/>
        <rFont val="Arial"/>
        <family val="2"/>
        <charset val="162"/>
      </rPr>
      <t>RATE OF OUT OF POPULATION COVARAGE</t>
    </r>
  </si>
  <si>
    <r>
      <t xml:space="preserve">III- BAĞIMLILAR - </t>
    </r>
    <r>
      <rPr>
        <b/>
        <i/>
        <sz val="11"/>
        <rFont val="Arial"/>
        <family val="2"/>
        <charset val="162"/>
      </rPr>
      <t>DEPENDENTS</t>
    </r>
  </si>
  <si>
    <r>
      <t>I- AKTİF SİGORTALILAR -</t>
    </r>
    <r>
      <rPr>
        <i/>
        <sz val="11"/>
        <rFont val="Arial"/>
        <family val="2"/>
        <charset val="162"/>
      </rPr>
      <t xml:space="preserve"> </t>
    </r>
    <r>
      <rPr>
        <i/>
        <sz val="10"/>
        <rFont val="Arial"/>
        <family val="2"/>
        <charset val="162"/>
      </rPr>
      <t>INSURED</t>
    </r>
  </si>
  <si>
    <r>
      <rPr>
        <b/>
        <sz val="11"/>
        <rFont val="Arial"/>
        <family val="2"/>
        <charset val="162"/>
      </rPr>
      <t xml:space="preserve">          Zorunlu Tarım Hariç</t>
    </r>
    <r>
      <rPr>
        <sz val="11"/>
        <rFont val="Arial"/>
        <family val="2"/>
        <charset val="162"/>
      </rPr>
      <t xml:space="preserve">
        </t>
    </r>
    <r>
      <rPr>
        <sz val="10"/>
        <rFont val="Arial"/>
        <family val="2"/>
        <charset val="162"/>
      </rPr>
      <t xml:space="preserve">  </t>
    </r>
    <r>
      <rPr>
        <i/>
        <sz val="10"/>
        <rFont val="Arial"/>
        <family val="2"/>
        <charset val="162"/>
      </rPr>
      <t>Compulsory (except Agricultural)</t>
    </r>
  </si>
  <si>
    <r>
      <t xml:space="preserve">         </t>
    </r>
    <r>
      <rPr>
        <b/>
        <sz val="11"/>
        <rFont val="Arial"/>
        <family val="2"/>
        <charset val="162"/>
      </rPr>
      <t xml:space="preserve"> Tarım zorunlu (4/b)</t>
    </r>
    <r>
      <rPr>
        <sz val="11"/>
        <rFont val="Arial"/>
        <family val="2"/>
        <charset val="162"/>
      </rPr>
      <t xml:space="preserve">
    </t>
    </r>
    <r>
      <rPr>
        <sz val="10"/>
        <rFont val="Arial"/>
        <family val="2"/>
        <charset val="162"/>
      </rPr>
      <t xml:space="preserve">   </t>
    </r>
    <r>
      <rPr>
        <i/>
        <sz val="10"/>
        <rFont val="Arial"/>
        <family val="2"/>
        <charset val="162"/>
      </rPr>
      <t xml:space="preserve">   Insured in Agricultural Sector(BAĞ-KUR) </t>
    </r>
  </si>
  <si>
    <r>
      <rPr>
        <b/>
        <sz val="11"/>
        <rFont val="Arial"/>
        <family val="2"/>
        <charset val="162"/>
      </rPr>
      <t xml:space="preserve">  2- İsteğe Bağlı -</t>
    </r>
    <r>
      <rPr>
        <sz val="11"/>
        <rFont val="Arial"/>
        <family val="2"/>
        <charset val="162"/>
      </rPr>
      <t xml:space="preserve"> </t>
    </r>
    <r>
      <rPr>
        <i/>
        <sz val="10"/>
        <rFont val="Arial"/>
        <family val="2"/>
        <charset val="162"/>
      </rPr>
      <t>Voluntarily Insured</t>
    </r>
  </si>
  <si>
    <r>
      <t>II- PASİF (AYLIK VEYA GELİR ALANLAR) SİGORTALILAR -</t>
    </r>
    <r>
      <rPr>
        <b/>
        <i/>
        <sz val="11"/>
        <rFont val="Arial"/>
        <family val="2"/>
        <charset val="162"/>
      </rPr>
      <t xml:space="preserve"> </t>
    </r>
    <r>
      <rPr>
        <i/>
        <sz val="10"/>
        <rFont val="Arial"/>
        <family val="2"/>
        <charset val="162"/>
      </rPr>
      <t>PENSIONERS</t>
    </r>
  </si>
  <si>
    <r>
      <t xml:space="preserve"> -Dosya </t>
    </r>
    <r>
      <rPr>
        <sz val="11"/>
        <rFont val="Arial"/>
        <family val="2"/>
        <charset val="162"/>
      </rPr>
      <t>-</t>
    </r>
    <r>
      <rPr>
        <b/>
        <sz val="11"/>
        <rFont val="Arial"/>
        <family val="2"/>
        <charset val="162"/>
      </rPr>
      <t xml:space="preserve"> </t>
    </r>
    <r>
      <rPr>
        <i/>
        <sz val="10"/>
        <rFont val="Arial"/>
        <family val="2"/>
        <charset val="162"/>
      </rPr>
      <t>File</t>
    </r>
  </si>
  <si>
    <r>
      <t xml:space="preserve">2 - Malullük Aylığı Alanlar </t>
    </r>
    <r>
      <rPr>
        <sz val="11"/>
        <rFont val="Arial"/>
        <family val="2"/>
        <charset val="162"/>
      </rPr>
      <t>-</t>
    </r>
    <r>
      <rPr>
        <i/>
        <sz val="10"/>
        <rFont val="Arial"/>
        <family val="2"/>
        <charset val="162"/>
      </rPr>
      <t xml:space="preserve"> Invalidity pensioners</t>
    </r>
  </si>
  <si>
    <r>
      <t xml:space="preserve">3 - Ölüm Aylığı Alanlar (Dosya) 
</t>
    </r>
    <r>
      <rPr>
        <b/>
        <sz val="10"/>
        <rFont val="Arial"/>
        <family val="2"/>
        <charset val="162"/>
      </rPr>
      <t xml:space="preserve">     </t>
    </r>
    <r>
      <rPr>
        <i/>
        <sz val="10"/>
        <rFont val="Arial"/>
        <family val="2"/>
        <charset val="162"/>
      </rPr>
      <t>Survivor's pensioners (file)</t>
    </r>
  </si>
  <si>
    <r>
      <t xml:space="preserve">4 - Ölüm Aylığı Alanlar (Kişi) 
</t>
    </r>
    <r>
      <rPr>
        <b/>
        <sz val="10"/>
        <rFont val="Arial"/>
        <family val="2"/>
        <charset val="162"/>
      </rPr>
      <t xml:space="preserve">     </t>
    </r>
    <r>
      <rPr>
        <i/>
        <sz val="10"/>
        <rFont val="Arial"/>
        <family val="2"/>
        <charset val="162"/>
      </rPr>
      <t>Widow's and Orphan's pensioners</t>
    </r>
  </si>
  <si>
    <r>
      <t xml:space="preserve">5 - Sürekli İşgöremezlik Geliri Alanlar
</t>
    </r>
    <r>
      <rPr>
        <b/>
        <sz val="10"/>
        <rFont val="Arial"/>
        <family val="2"/>
        <charset val="162"/>
      </rPr>
      <t xml:space="preserve">     </t>
    </r>
    <r>
      <rPr>
        <i/>
        <sz val="10"/>
        <rFont val="Arial"/>
        <family val="2"/>
        <charset val="162"/>
      </rPr>
      <t>Permanent incapacity income recipients</t>
    </r>
  </si>
  <si>
    <r>
      <t>6 -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</si>
  <si>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7 - Sürekli İşgöremezlik Ölüm  Geliri Alanlar (Kişi)</t>
    </r>
    <r>
      <rPr>
        <b/>
        <i/>
        <sz val="11"/>
        <rFont val="Arial"/>
        <family val="2"/>
        <charset val="162"/>
      </rPr>
      <t xml:space="preserve"> 
</t>
    </r>
    <r>
      <rPr>
        <b/>
        <i/>
        <sz val="10"/>
        <rFont val="Arial"/>
        <family val="2"/>
        <charset val="162"/>
      </rPr>
      <t xml:space="preserve">  </t>
    </r>
    <r>
      <rPr>
        <i/>
        <sz val="10"/>
        <rFont val="Arial"/>
        <family val="2"/>
        <charset val="162"/>
      </rPr>
      <t>Survivor's benefit recipients (permanent incapacity) (person)</t>
    </r>
  </si>
  <si>
    <r>
      <t>III- BAĞIMLILAR -</t>
    </r>
    <r>
      <rPr>
        <b/>
        <sz val="10"/>
        <rFont val="Arial"/>
        <family val="2"/>
        <charset val="162"/>
      </rPr>
      <t xml:space="preserve"> </t>
    </r>
    <r>
      <rPr>
        <i/>
        <sz val="10"/>
        <rFont val="Arial"/>
        <family val="2"/>
        <charset val="162"/>
      </rPr>
      <t>DEPENDENTS</t>
    </r>
  </si>
  <si>
    <r>
      <rPr>
        <b/>
        <sz val="11"/>
        <rFont val="Arial"/>
        <family val="2"/>
        <charset val="162"/>
      </rPr>
      <t>1-  Zorunlu</t>
    </r>
    <r>
      <rPr>
        <sz val="11"/>
        <rFont val="Arial"/>
        <family val="2"/>
        <charset val="162"/>
      </rPr>
      <t xml:space="preserve"> -</t>
    </r>
    <r>
      <rPr>
        <i/>
        <sz val="10"/>
        <rFont val="Arial"/>
        <family val="2"/>
        <charset val="162"/>
      </rPr>
      <t xml:space="preserve"> Compulsory</t>
    </r>
  </si>
  <si>
    <r>
      <rPr>
        <b/>
        <sz val="11"/>
        <rFont val="Arial"/>
        <family val="2"/>
        <charset val="162"/>
      </rPr>
      <t xml:space="preserve">          Zorunlu (Tarım Hariç)</t>
    </r>
    <r>
      <rPr>
        <sz val="11"/>
        <rFont val="Arial"/>
        <family val="2"/>
        <charset val="162"/>
      </rPr>
      <t xml:space="preserve">
   </t>
    </r>
    <r>
      <rPr>
        <sz val="10"/>
        <rFont val="Arial"/>
        <family val="2"/>
        <charset val="162"/>
      </rPr>
      <t xml:space="preserve">       </t>
    </r>
    <r>
      <rPr>
        <i/>
        <sz val="10"/>
        <rFont val="Arial"/>
        <family val="2"/>
        <charset val="162"/>
      </rPr>
      <t>Compulsory (except Agricultural)</t>
    </r>
  </si>
  <si>
    <r>
      <t xml:space="preserve">          Muhtar </t>
    </r>
    <r>
      <rPr>
        <sz val="11"/>
        <rFont val="Arial"/>
        <family val="2"/>
        <charset val="162"/>
      </rPr>
      <t xml:space="preserve">- </t>
    </r>
    <r>
      <rPr>
        <i/>
        <sz val="10"/>
        <rFont val="Arial"/>
        <family val="2"/>
        <charset val="162"/>
      </rPr>
      <t>Demarch</t>
    </r>
  </si>
  <si>
    <r>
      <rPr>
        <b/>
        <sz val="11"/>
        <rFont val="Arial"/>
        <family val="2"/>
        <charset val="162"/>
      </rPr>
      <t xml:space="preserve">  2- İsteğe Bağlı -</t>
    </r>
    <r>
      <rPr>
        <sz val="10"/>
        <rFont val="Arial"/>
        <family val="2"/>
        <charset val="162"/>
      </rPr>
      <t xml:space="preserve"> </t>
    </r>
    <r>
      <rPr>
        <i/>
        <sz val="10"/>
        <rFont val="Arial"/>
        <family val="2"/>
        <charset val="162"/>
      </rPr>
      <t>Voluntarily Insured</t>
    </r>
  </si>
  <si>
    <r>
      <t xml:space="preserve">4/b  Kapsamı (Tarım) 
</t>
    </r>
    <r>
      <rPr>
        <b/>
        <sz val="10"/>
        <rFont val="Arial"/>
        <family val="2"/>
        <charset val="162"/>
      </rPr>
      <t xml:space="preserve"> </t>
    </r>
    <r>
      <rPr>
        <i/>
        <sz val="10"/>
        <rFont val="Arial"/>
        <family val="2"/>
        <charset val="162"/>
      </rPr>
      <t>Social Insurance Coverage (4/b Agricultural)</t>
    </r>
  </si>
  <si>
    <r>
      <t>III- BAĞIMLILAR -</t>
    </r>
    <r>
      <rPr>
        <sz val="11"/>
        <rFont val="Arial"/>
        <family val="2"/>
        <charset val="162"/>
      </rPr>
      <t xml:space="preserve"> </t>
    </r>
    <r>
      <rPr>
        <i/>
        <sz val="10"/>
        <rFont val="Arial"/>
        <family val="2"/>
        <charset val="162"/>
      </rPr>
      <t>DEPENDENTS</t>
    </r>
  </si>
  <si>
    <r>
      <t xml:space="preserve">İl Kodu
</t>
    </r>
    <r>
      <rPr>
        <sz val="10"/>
        <color indexed="8"/>
        <rFont val="Arial"/>
        <family val="2"/>
        <charset val="162"/>
      </rPr>
      <t>Provinces code</t>
    </r>
  </si>
  <si>
    <r>
      <t xml:space="preserve">İl Kodu
</t>
    </r>
    <r>
      <rPr>
        <b/>
        <i/>
        <sz val="10"/>
        <color indexed="8"/>
        <rFont val="Arial"/>
        <family val="2"/>
        <charset val="162"/>
      </rPr>
      <t xml:space="preserve">  </t>
    </r>
    <r>
      <rPr>
        <i/>
        <sz val="10"/>
        <color indexed="8"/>
        <rFont val="Arial"/>
        <family val="2"/>
        <charset val="162"/>
      </rPr>
      <t>Provinces code</t>
    </r>
  </si>
  <si>
    <t>Adana</t>
  </si>
  <si>
    <t>Adıyaman</t>
  </si>
  <si>
    <t>Afyonkarahisar</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</si>
  <si>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</si>
  <si>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</si>
  <si>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</si>
  <si>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</si>
  <si>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</si>
  <si>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</si>
  <si>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</si>
  <si>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</si>
  <si>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</si>
  <si>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</si>
  <si>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</si>
  <si>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</si>
  <si>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</si>
  <si>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</si>
  <si>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</si>
  <si>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</si>
  <si>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</si>
  <si>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</si>
  <si>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</si>
  <si>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</si>
  <si>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</si>
  <si>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</si>
  <si>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</si>
  <si>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</si>
  <si>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</si>
  <si>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</si>
  <si>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Hakkari</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</si>
  <si>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</si>
  <si>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</si>
  <si>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</si>
  <si>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</si>
  <si>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</si>
  <si>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</si>
  <si>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</si>
  <si>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</si>
  <si>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</si>
  <si>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</si>
  <si>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</si>
  <si>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</si>
  <si>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</si>
  <si>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</si>
  <si>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</si>
  <si>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</si>
  <si>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</si>
  <si>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</si>
  <si>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</si>
  <si>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</si>
  <si>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</si>
  <si>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</si>
  <si>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</si>
  <si>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</si>
  <si>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</si>
  <si>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</si>
  <si>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</si>
  <si>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</si>
  <si>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</si>
  <si>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</si>
  <si>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</si>
  <si>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</si>
  <si>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</si>
  <si>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</si>
  <si>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</si>
  <si>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</si>
  <si>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</si>
  <si>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</si>
  <si>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</si>
  <si>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</si>
  <si>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</si>
  <si>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</si>
  <si>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</si>
  <si>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</si>
  <si>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</si>
  <si>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</si>
  <si>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</si>
  <si>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</si>
  <si>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</si>
  <si>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</si>
  <si>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</si>
  <si>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r>
      <t>İl Kodu</t>
    </r>
    <r>
      <rPr>
        <i/>
        <sz val="10"/>
        <rFont val="Arial"/>
        <family val="2"/>
        <charset val="162"/>
      </rPr>
      <t xml:space="preserve">
Provinces code</t>
    </r>
  </si>
  <si>
    <t>Yurtdışı</t>
  </si>
  <si>
    <r>
      <t xml:space="preserve">İl
</t>
    </r>
    <r>
      <rPr>
        <i/>
        <sz val="10"/>
        <color indexed="8"/>
        <rFont val="Arial"/>
        <family val="2"/>
        <charset val="162"/>
      </rPr>
      <t xml:space="preserve">  Province</t>
    </r>
  </si>
  <si>
    <r>
      <t xml:space="preserve">İl
  </t>
    </r>
    <r>
      <rPr>
        <sz val="10"/>
        <rFont val="Arial"/>
        <family val="2"/>
        <charset val="162"/>
      </rPr>
      <t>Province</t>
    </r>
  </si>
  <si>
    <r>
      <t xml:space="preserve">İl
</t>
    </r>
    <r>
      <rPr>
        <i/>
        <sz val="10"/>
        <color indexed="8"/>
        <rFont val="Arial"/>
        <family val="2"/>
        <charset val="162"/>
      </rPr>
      <t>Province</t>
    </r>
  </si>
  <si>
    <r>
      <t xml:space="preserve">İl
</t>
    </r>
    <r>
      <rPr>
        <i/>
        <sz val="10"/>
        <rFont val="Arial"/>
        <family val="2"/>
      </rPr>
      <t>Province</t>
    </r>
  </si>
  <si>
    <r>
      <t>Kıbrıs -</t>
    </r>
    <r>
      <rPr>
        <i/>
        <sz val="10"/>
        <rFont val="Arial"/>
        <family val="2"/>
      </rPr>
      <t xml:space="preserve"> Cyprus</t>
    </r>
  </si>
  <si>
    <r>
      <t>Kıbrıs -</t>
    </r>
    <r>
      <rPr>
        <i/>
        <sz val="10"/>
        <color indexed="8"/>
        <rFont val="Arial"/>
        <family val="2"/>
        <charset val="162"/>
      </rPr>
      <t xml:space="preserve"> Cyprus</t>
    </r>
  </si>
  <si>
    <r>
      <t xml:space="preserve">Ocak
</t>
    </r>
    <r>
      <rPr>
        <i/>
        <sz val="10"/>
        <rFont val="Arial"/>
        <family val="2"/>
        <charset val="162"/>
      </rPr>
      <t>January</t>
    </r>
  </si>
  <si>
    <r>
      <t xml:space="preserve">Şubat
</t>
    </r>
    <r>
      <rPr>
        <i/>
        <sz val="10"/>
        <rFont val="Arial"/>
        <family val="2"/>
        <charset val="162"/>
      </rPr>
      <t>February</t>
    </r>
  </si>
  <si>
    <r>
      <t xml:space="preserve">Mart
</t>
    </r>
    <r>
      <rPr>
        <i/>
        <sz val="10"/>
        <rFont val="Arial"/>
        <family val="2"/>
        <charset val="162"/>
      </rPr>
      <t>March</t>
    </r>
  </si>
  <si>
    <r>
      <t xml:space="preserve">Nisan
</t>
    </r>
    <r>
      <rPr>
        <i/>
        <sz val="10"/>
        <rFont val="Arial"/>
        <family val="2"/>
        <charset val="162"/>
      </rPr>
      <t>April</t>
    </r>
  </si>
  <si>
    <r>
      <t xml:space="preserve">Mayıs
</t>
    </r>
    <r>
      <rPr>
        <i/>
        <sz val="10"/>
        <rFont val="Arial"/>
        <family val="2"/>
        <charset val="162"/>
      </rPr>
      <t>May</t>
    </r>
  </si>
  <si>
    <r>
      <t xml:space="preserve">Haziran
</t>
    </r>
    <r>
      <rPr>
        <i/>
        <sz val="10"/>
        <rFont val="Arial"/>
        <family val="2"/>
        <charset val="162"/>
      </rPr>
      <t>June</t>
    </r>
  </si>
  <si>
    <r>
      <t xml:space="preserve">Temmuz
</t>
    </r>
    <r>
      <rPr>
        <i/>
        <sz val="10"/>
        <rFont val="Arial"/>
        <family val="2"/>
        <charset val="162"/>
      </rPr>
      <t>July</t>
    </r>
  </si>
  <si>
    <r>
      <t xml:space="preserve">Ağustos
</t>
    </r>
    <r>
      <rPr>
        <i/>
        <sz val="10"/>
        <rFont val="Arial"/>
        <family val="2"/>
        <charset val="162"/>
      </rPr>
      <t>August</t>
    </r>
  </si>
  <si>
    <r>
      <t xml:space="preserve">Eylül
</t>
    </r>
    <r>
      <rPr>
        <i/>
        <sz val="10"/>
        <rFont val="Arial"/>
        <family val="2"/>
        <charset val="162"/>
      </rPr>
      <t>September</t>
    </r>
  </si>
  <si>
    <r>
      <t xml:space="preserve">Ekim
</t>
    </r>
    <r>
      <rPr>
        <i/>
        <sz val="10"/>
        <rFont val="Arial"/>
        <family val="2"/>
        <charset val="162"/>
      </rPr>
      <t>October</t>
    </r>
  </si>
  <si>
    <r>
      <t xml:space="preserve">Kasım
</t>
    </r>
    <r>
      <rPr>
        <i/>
        <sz val="10"/>
        <rFont val="Arial"/>
        <family val="2"/>
        <charset val="162"/>
      </rPr>
      <t>November</t>
    </r>
  </si>
  <si>
    <t xml:space="preserve">      2- "Demokrasi Gazisi" sicili açılan maluliyet koşulu oluşmayan "Demokrasi Gazileri" 2.626 kişidir.Toplama dahil edilmemiştir.</t>
  </si>
  <si>
    <t>Sigortalı İstatistikleri RİP kapsamında üretilmektedir.</t>
  </si>
  <si>
    <t>Not: 4/a kapsamındaki sigortalı: Hizmet akdi ile işveren tarafından çalıştırılan sigortalı verileri, iş yeri bazlı olup; aylık prim ve hizmet belgeleri</t>
  </si>
  <si>
    <t xml:space="preserve"> ile yapılan bildirimler esas alınarak derlenmektedir. </t>
  </si>
  <si>
    <t>SOSYAL GÜVENLİK KURUMU AYLIK BÜLTENİ
SİGORTALI İSTATİSTİKLERİ
OCAK, 2021
Social Security Instutition Monthly Bulletin, Insured Statistics, January 2020</t>
  </si>
  <si>
    <t>Aralık - January</t>
  </si>
  <si>
    <r>
      <t xml:space="preserve">Yıl </t>
    </r>
    <r>
      <rPr>
        <sz val="12"/>
        <rFont val="Arial"/>
        <family val="2"/>
        <charset val="162"/>
      </rPr>
      <t>-</t>
    </r>
    <r>
      <rPr>
        <i/>
        <sz val="10"/>
        <rFont val="Arial"/>
        <family val="2"/>
        <charset val="162"/>
      </rPr>
      <t xml:space="preserve"> Year, </t>
    </r>
    <r>
      <rPr>
        <b/>
        <sz val="12"/>
        <rFont val="Arial"/>
        <family val="2"/>
        <charset val="162"/>
      </rPr>
      <t>2021</t>
    </r>
  </si>
  <si>
    <r>
      <t xml:space="preserve">5510 SAYILI KANUNA GÖRE İDARİ PARA CEZALARI (İPC)   (01.01.2021 - 31.12.2021 )
 </t>
    </r>
    <r>
      <rPr>
        <shadow/>
        <sz val="10"/>
        <rFont val="Arial"/>
        <family val="2"/>
        <charset val="162"/>
      </rPr>
      <t>Administrative Fines by the Law Number:5510</t>
    </r>
  </si>
  <si>
    <r>
      <t>7 - Sürekli İşgöremezlik Ölüm  Geliri Alanlar (Kişi)</t>
    </r>
    <r>
      <rPr>
        <b/>
        <i/>
        <sz val="11"/>
        <rFont val="Arial"/>
        <family val="2"/>
        <charset val="162"/>
      </rPr>
      <t xml:space="preserve"> 
    </t>
    </r>
    <r>
      <rPr>
        <i/>
        <sz val="10"/>
        <rFont val="Arial"/>
        <family val="2"/>
        <charset val="162"/>
      </rPr>
      <t>Survivor's benefit recipients (permanent incapacity) (person)</t>
    </r>
  </si>
  <si>
    <r>
      <t>6 -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</si>
  <si>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 xml:space="preserve">5 - Sürekli İşgöremezlik Geliri Alanlar
    </t>
    </r>
    <r>
      <rPr>
        <b/>
        <sz val="10"/>
        <rFont val="Arial"/>
        <family val="2"/>
        <charset val="162"/>
      </rPr>
      <t xml:space="preserve"> </t>
    </r>
    <r>
      <rPr>
        <i/>
        <sz val="10"/>
        <rFont val="Arial"/>
        <family val="2"/>
        <charset val="162"/>
      </rPr>
      <t>Permanent incapacity income recipients</t>
    </r>
  </si>
  <si>
    <r>
      <t xml:space="preserve">3 - Ölüm Aylığı Alanlar (Dosya) 
   </t>
    </r>
    <r>
      <rPr>
        <b/>
        <sz val="10"/>
        <rFont val="Arial"/>
        <family val="2"/>
        <charset val="162"/>
      </rPr>
      <t xml:space="preserve">  </t>
    </r>
    <r>
      <rPr>
        <i/>
        <sz val="10"/>
        <rFont val="Arial"/>
        <family val="2"/>
        <charset val="162"/>
      </rPr>
      <t>Survivor's pensioners (file)</t>
    </r>
  </si>
  <si>
    <r>
      <t xml:space="preserve">4/a  Kapsamı - </t>
    </r>
    <r>
      <rPr>
        <i/>
        <sz val="10"/>
        <rFont val="Arial"/>
        <family val="2"/>
        <charset val="162"/>
      </rPr>
      <t>Social Insurance Coverage (4/a)</t>
    </r>
  </si>
  <si>
    <r>
      <rPr>
        <b/>
        <sz val="11"/>
        <rFont val="Arial"/>
        <family val="2"/>
        <charset val="162"/>
      </rPr>
      <t>1-  Tarım Zorunlu (4/b)</t>
    </r>
    <r>
      <rPr>
        <sz val="11"/>
        <rFont val="Arial"/>
        <family val="2"/>
        <charset val="162"/>
      </rPr>
      <t xml:space="preserve"> -</t>
    </r>
    <r>
      <rPr>
        <i/>
        <sz val="11"/>
        <rFont val="Arial"/>
        <family val="2"/>
        <charset val="162"/>
      </rPr>
      <t xml:space="preserve"> </t>
    </r>
    <r>
      <rPr>
        <i/>
        <sz val="10"/>
        <rFont val="Arial"/>
        <family val="2"/>
        <charset val="162"/>
      </rPr>
      <t>Agricultural Compulsory (4/b)</t>
    </r>
  </si>
  <si>
    <r>
      <t xml:space="preserve">Aralık
</t>
    </r>
    <r>
      <rPr>
        <i/>
        <sz val="10"/>
        <rFont val="Arial"/>
        <family val="2"/>
        <charset val="162"/>
      </rPr>
      <t>December</t>
    </r>
  </si>
  <si>
    <r>
      <t xml:space="preserve">İL KODU
</t>
    </r>
    <r>
      <rPr>
        <b/>
        <i/>
        <sz val="11"/>
        <color indexed="8"/>
        <rFont val="Arial"/>
        <family val="2"/>
        <charset val="162"/>
      </rPr>
      <t xml:space="preserve"> </t>
    </r>
    <r>
      <rPr>
        <b/>
        <i/>
        <sz val="10"/>
        <color indexed="8"/>
        <rFont val="Arial"/>
        <family val="2"/>
        <charset val="162"/>
      </rPr>
      <t xml:space="preserve"> </t>
    </r>
    <r>
      <rPr>
        <i/>
        <sz val="10"/>
        <color indexed="8"/>
        <rFont val="Arial"/>
        <family val="2"/>
        <charset val="162"/>
      </rPr>
      <t>Provinces code</t>
    </r>
  </si>
  <si>
    <r>
      <t xml:space="preserve">İLLER
</t>
    </r>
    <r>
      <rPr>
        <i/>
        <sz val="10"/>
        <color indexed="8"/>
        <rFont val="Arial"/>
        <family val="2"/>
        <charset val="162"/>
      </rPr>
      <t xml:space="preserve">  Provinces</t>
    </r>
  </si>
  <si>
    <t>4/b</t>
  </si>
  <si>
    <t>ADANA</t>
  </si>
  <si>
    <t>ADIYAMAN</t>
  </si>
  <si>
    <t>AFYONKARAHİSAR</t>
  </si>
  <si>
    <t>AĞRI</t>
  </si>
  <si>
    <t>AMASYA</t>
  </si>
  <si>
    <t>ANKARA</t>
  </si>
  <si>
    <t>ANTALYA</t>
  </si>
  <si>
    <t>ARTVİN</t>
  </si>
  <si>
    <t>AYDIN</t>
  </si>
  <si>
    <t>BALIKESİR</t>
  </si>
  <si>
    <t>BİLECİK</t>
  </si>
  <si>
    <t>BİNGÖL</t>
  </si>
  <si>
    <t>BİTLİS</t>
  </si>
  <si>
    <t>BOLU</t>
  </si>
  <si>
    <t>BURDUR</t>
  </si>
  <si>
    <t>BURSA</t>
  </si>
  <si>
    <t>ÇANAKKALE</t>
  </si>
  <si>
    <t>ÇANKIRI</t>
  </si>
  <si>
    <t>ÇORUM</t>
  </si>
  <si>
    <t>DENİZLİ</t>
  </si>
  <si>
    <t>DİYARBAKIR</t>
  </si>
  <si>
    <t>EDİRNE</t>
  </si>
  <si>
    <t>ELAZIĞ</t>
  </si>
  <si>
    <t>ERZİNCAN</t>
  </si>
  <si>
    <t>ERZURUM</t>
  </si>
  <si>
    <t>ESKİŞEHİR</t>
  </si>
  <si>
    <t>GAZİANTEP</t>
  </si>
  <si>
    <t>GİRESUN</t>
  </si>
  <si>
    <t>GÜMÜŞHANE</t>
  </si>
  <si>
    <t>HAKKARİ</t>
  </si>
  <si>
    <t>HATAY</t>
  </si>
  <si>
    <t>ISPARTA</t>
  </si>
  <si>
    <t>MERSİN</t>
  </si>
  <si>
    <t>İSTANBUL</t>
  </si>
  <si>
    <t>İZMİR</t>
  </si>
  <si>
    <t>KARS</t>
  </si>
  <si>
    <t>KASTAMONU</t>
  </si>
  <si>
    <t>KAYSERİ</t>
  </si>
  <si>
    <t>KIRKLARELİ</t>
  </si>
  <si>
    <t>KIRŞEHİR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</si>
  <si>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</si>
  <si>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</si>
  <si>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</si>
  <si>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</si>
  <si>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</si>
  <si>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</si>
  <si>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</si>
  <si>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</si>
  <si>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</si>
  <si>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</si>
  <si>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</si>
  <si>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</si>
  <si>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</si>
  <si>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</si>
  <si>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</si>
  <si>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</si>
  <si>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</si>
  <si>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</si>
  <si>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</si>
  <si>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</si>
  <si>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</si>
  <si>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</si>
  <si>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ŞANLIURFA</t>
  </si>
  <si>
    <t>UŞAK</t>
  </si>
  <si>
    <t>VAN</t>
  </si>
  <si>
    <t>YOZGAT</t>
  </si>
  <si>
    <t>ZONGULDAK</t>
  </si>
  <si>
    <t>AKSARAY</t>
  </si>
  <si>
    <t>BAYBURT</t>
  </si>
  <si>
    <t>KARAMAN</t>
  </si>
  <si>
    <t>KIRIKKALE</t>
  </si>
  <si>
    <t>BATMAN</t>
  </si>
  <si>
    <t>ŞIRNAK</t>
  </si>
  <si>
    <t>BARTIN</t>
  </si>
  <si>
    <t>ARDAHAN</t>
  </si>
  <si>
    <t>IĞDIR</t>
  </si>
  <si>
    <t>YALOVA</t>
  </si>
  <si>
    <t>KARABÜK</t>
  </si>
  <si>
    <t>KİLİS</t>
  </si>
  <si>
    <t>OSMANİYE</t>
  </si>
  <si>
    <t>DÜZCE</t>
  </si>
  <si>
    <t>YURTDIŞI</t>
  </si>
  <si>
    <t>Tablo 11.1</t>
  </si>
  <si>
    <t>4/a ,4/b, 4/c Kapsamlarında Pasif Sigortalıların İl Cinsiyet Dağılımı</t>
  </si>
  <si>
    <t>Distribution of Total Pensoners In 4/a, 4/b, 4/c Coverage by Provinces and Gender</t>
  </si>
  <si>
    <t>TABLO 11.1 - 4/a ,4/b, 4/c KAPSAMLARINDA PASİF SİGORTALILARIN İL CİNSİYET DAĞILIMI</t>
  </si>
  <si>
    <t>Table 11.1 -  Distribution of Total Pensoners In 4/a, 4/b, 4/c Coverage by Provinces and Gender</t>
  </si>
  <si>
    <r>
      <t xml:space="preserve">SOSYAL GÜVENLİK KURUMU AYLIK BÜLTENİ
SİGORTALI İSTATİSTİKLERİ
EYLÜL, 2021
</t>
    </r>
    <r>
      <rPr>
        <i/>
        <sz val="14"/>
        <rFont val="Arial"/>
        <family val="2"/>
        <charset val="162"/>
      </rPr>
      <t>Social Security Instutition Monthly Bulletin, Insured Statistics, September 2021</t>
    </r>
  </si>
  <si>
    <r>
      <t>2021 Eylül</t>
    </r>
    <r>
      <rPr>
        <sz val="10"/>
        <rFont val="Arial"/>
        <family val="2"/>
        <charset val="162"/>
      </rPr>
      <t xml:space="preserve"> (September)</t>
    </r>
  </si>
  <si>
    <r>
      <t xml:space="preserve">2021 Eylül </t>
    </r>
    <r>
      <rPr>
        <i/>
        <sz val="11"/>
        <rFont val="Arial"/>
        <family val="2"/>
        <charset val="162"/>
      </rPr>
      <t>(September)</t>
    </r>
  </si>
  <si>
    <t>TABLO 7.3. - SOSYAL GÜVENLİK DESTEK PRİMİNE TABİ SİGORTALILARIN  İL  CİNSİYET  DAĞILIMI</t>
  </si>
  <si>
    <t>Table 7.3. -  Distribution of Insured People Subject to Social Security Support Contribution by Provinces and Gender</t>
  </si>
  <si>
    <t>2021 EYLÜL</t>
  </si>
  <si>
    <t>Not:Tabloda yer alan sosyal güvelik destek primine tabi kişiler, 4/a kapsamında çalışan kişiler olmakla birlikte 4/a aktif sigortalı sayısı içerisinde yer almamaktadır.</t>
  </si>
  <si>
    <t>Tablo 7.3</t>
  </si>
  <si>
    <t>Sosyal Güvenlik Destek Primine Tabi Sigortalıların İl Cinsiyet Dağılımı</t>
  </si>
  <si>
    <t xml:space="preserve"> Distribution of Insured People Subject to Social Security Support Contribution by Provinces and Gender</t>
  </si>
  <si>
    <r>
      <t xml:space="preserve">2021 Eylül </t>
    </r>
    <r>
      <rPr>
        <i/>
        <sz val="10"/>
        <rFont val="Arial"/>
        <family val="2"/>
        <charset val="162"/>
      </rPr>
      <t>(September)</t>
    </r>
  </si>
  <si>
    <r>
      <t xml:space="preserve">'2021 Eylül </t>
    </r>
    <r>
      <rPr>
        <i/>
        <sz val="10"/>
        <rFont val="Arial"/>
        <family val="2"/>
        <charset val="162"/>
      </rPr>
      <t>(September)</t>
    </r>
  </si>
  <si>
    <r>
      <t xml:space="preserve">2021 Eylül  </t>
    </r>
    <r>
      <rPr>
        <i/>
        <sz val="10"/>
        <rFont val="Arial"/>
        <family val="2"/>
        <charset val="162"/>
      </rPr>
      <t>(September)</t>
    </r>
  </si>
  <si>
    <r>
      <t xml:space="preserve">2021 Eylül </t>
    </r>
    <r>
      <rPr>
        <i/>
        <sz val="10"/>
        <rFont val="Arial"/>
        <family val="2"/>
        <charset val="162"/>
      </rPr>
      <t xml:space="preserve"> (September)</t>
    </r>
  </si>
  <si>
    <r>
      <rPr>
        <b/>
        <sz val="10"/>
        <rFont val="Arial"/>
        <family val="2"/>
        <charset val="162"/>
      </rPr>
      <t>2021</t>
    </r>
    <r>
      <rPr>
        <sz val="10"/>
        <rFont val="Arial"/>
        <family val="2"/>
        <charset val="162"/>
      </rPr>
      <t xml:space="preserve"> </t>
    </r>
    <r>
      <rPr>
        <b/>
        <sz val="10"/>
        <rFont val="Arial"/>
        <family val="2"/>
        <charset val="162"/>
      </rPr>
      <t xml:space="preserve">Eylül  </t>
    </r>
    <r>
      <rPr>
        <sz val="10"/>
        <rFont val="Arial"/>
        <family val="2"/>
        <charset val="162"/>
      </rPr>
      <t>(September)</t>
    </r>
  </si>
  <si>
    <r>
      <t>2021 Eylül</t>
    </r>
    <r>
      <rPr>
        <i/>
        <sz val="10"/>
        <rFont val="Arial"/>
        <family val="2"/>
        <charset val="162"/>
      </rPr>
      <t xml:space="preserve"> (September)</t>
    </r>
  </si>
  <si>
    <t>SOSYAL GÜVENLİK DESTEK PRİMİNE TABİ SİGORTALILAR</t>
  </si>
  <si>
    <t>Sosyal Güvenlik Destek Primine Tabi Sigortalılar</t>
  </si>
  <si>
    <t xml:space="preserve">İllere ve Cinsiyete Göre
</t>
  </si>
  <si>
    <t xml:space="preserve">Belirli yaş, sigortalılık süresi ve prim ödeme gün sayısı şartını yerine getirip emeklilik ve yaşlılık aylığı bağlanan sigortalıların yaşlılık aylığı kesilmeden hizmet akdine tabi çalışmaları halinde işverenlerinden alınan primdir.Sigortalıların sosyal güvenlik destek primi uygulamasına tabi olup olmadıkları ve uygulamada hangi kanun hükümlerinin ve maddesinin geçerli olacağı ilk defa sigortalı olunan tarihe göre değişiklik göstermektedir. </t>
  </si>
  <si>
    <t xml:space="preserve">4/a kapsamındaki sigortalı: 5510 Sayılı Kanunun 4 üncü maddesinin birinci fıkrasının (a) bendi kapsamına göre hizmet akdi ile bir veya birden fazla işveren tarafından çalıştırılan sigortalıları ifade etmektedir.
1- Zorunlu: Stajyer,kursiyer, çırak, yurtdışı topluluk ve diğer sigortalılar hariç uzun vade sigorta kolları kapsamındaki bildirimleri ifade etmektedir.
2 -Çırak:5510 sayılı Kanunun 5 inci maddesi kapsamında sigortalı sayılan aday çırak ve çırak bildirimlerini ifade etmektedir.
3- Yurt dışı Topluluk:Sosyal Güvenlik Sözleşmesi akdedilmemiş ülkelerde Türk işverenler tarafından istihdam edilen Türk işçilerinin sigortalılığını ifade etmektedir.
4-Tarım (2925):Tarımda hizmet akdiyle çalışan (2925 Sayılı Kanun) sigortalıları ifade etmektedir.
5-Diğer Sigortalılar: 5510 sayılı Kanunun Ek-5, Ek-6 maddeleri kapsamında çalışan sigortalılar ile Ek-9 maddesi kapsamında 10 günden az çalışan sigortalıları; 5. maddesine göre ceza infaz kurumları ve tutukevleri bünyesinde çalıştırılan tutuklu/hükümlüleri ve kamu idarelerinde iş akdi askıda olan sigortalıları ifade etmektedir.
6-Stajyer ve Kursiyerler: 5510 sayılı Kanunun 5 inci maddesine göre sigortalı sayılan stajyer ve kursiyerleri ifade etmektedir.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kursiyerler ayrı takip edilmiştir. Bu nedenle, idari kayıtlar baz alınarak, 2017 yılı öncesine ait zorunlu sigortalı verilerinden de stajyer ve kursiyer sayıları ayrıştırılmıştır. 
Hizmet akdi ile işveren tarafından çalıştırılan sigortalı verileri, iş yeri bazlı olup; aylık prim ve hizmet belgeleri ile yapılan bildirimler esas alınarak derlenmektedir.
</t>
  </si>
  <si>
    <t>SGK VERİLERİNE GÖRE TÜROB TARAFINDAN DERLENEN GÜNCEL İSTİHDAM VERİLERİ                                                 TEMMUZ 2021</t>
  </si>
  <si>
    <t>Yiyecek &amp; İçecek</t>
  </si>
  <si>
    <t>Havayolu</t>
  </si>
  <si>
    <t>Seyahat Acentası</t>
  </si>
  <si>
    <t>Turizm Sektörü Toplam</t>
  </si>
  <si>
    <t>Türkiye'de Tüm Sektörlerde Toplam İstihdam (SGK)</t>
  </si>
  <si>
    <t>Tüm sektörlere göre turizmin payı (%)</t>
  </si>
  <si>
    <t>İşyeri Sayısı</t>
  </si>
  <si>
    <t>Çalışan Sayısı</t>
  </si>
  <si>
    <t>2019 Ağustos Ayı</t>
  </si>
  <si>
    <t>Ortalama Çalışan Sayısı</t>
  </si>
  <si>
    <t>2021 Şubat Ayı</t>
  </si>
  <si>
    <t>2021 Mart Ayı</t>
  </si>
  <si>
    <t>2021 Mayıs Ayı</t>
  </si>
  <si>
    <t>2021 Haziran Ayı</t>
  </si>
  <si>
    <t>İşyeri Başına Ortalama Çalışan Sayısı</t>
  </si>
  <si>
    <t>2021 Temmuz Ayı</t>
  </si>
  <si>
    <t>2021 Ağustos Ayı</t>
  </si>
  <si>
    <t>Kaynak: SGK</t>
  </si>
  <si>
    <t>SGK KODU</t>
  </si>
  <si>
    <t>2021 Eylül Ayı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</si>
</sst>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1" formatCode="_-* #,##0.00\ _₺_-;\-* #,##0.00\ _₺_-;_-* &quot;-&quot;??\ _₺_-;_-@_-"/>
    <numFmt numFmtId="176" formatCode="_-* #,##0\ &quot;TL&quot;_-;\-* #,##0\ &quot;TL&quot;_-;_-* &quot;-&quot;\ &quot;TL&quot;_-;_-@_-"/>
    <numFmt numFmtId="177" formatCode="_-* #,##0\ _T_L_-;\-* #,##0\ _T_L_-;_-* &quot;-&quot;\ _T_L_-;_-@_-"/>
    <numFmt numFmtId="178" formatCode="_-* #,##0.00\ &quot;TL&quot;_-;\-* #,##0.00\ &quot;TL&quot;_-;_-* &quot;-&quot;??\ &quot;TL&quot;_-;_-@_-"/>
    <numFmt numFmtId="179" formatCode="_-* #,##0.00\ _T_L_-;\-* #,##0.00\ _T_L_-;_-* &quot;-&quot;??\ _T_L_-;_-@_-"/>
    <numFmt numFmtId="180" formatCode="_-* #,##0\ _T_L_-;\-* #,##0\ _T_L_-;_-* &quot;-&quot;??\ _T_L_-;_-@_-"/>
    <numFmt numFmtId="182" formatCode="#,##0.0"/>
    <numFmt numFmtId="183" formatCode="0.0"/>
    <numFmt numFmtId="184" formatCode="_(* #,##0_);_(* \(#,##0\);_(* &quot;-&quot;??_);_(@_)"/>
    <numFmt numFmtId="185" formatCode="#,##0;[Red]#,##0"/>
    <numFmt numFmtId="186" formatCode="#,##0_ ;\-#,##0\ "/>
    <numFmt numFmtId="189" formatCode="General_)"/>
    <numFmt numFmtId="190" formatCode="_-* #,##0.0000\ _T_L_-;\-* #,##0.0000\ _T_L_-;_-* &quot;-&quot;??\ _T_L_-;_-@_-"/>
    <numFmt numFmtId="202" formatCode="#,##0.00000"/>
    <numFmt numFmtId="226" formatCode="#,##0.0000;\-#,##0.0000"/>
  </numFmts>
  <fonts count="166">
    <font>
      <sz val="10"/>
      <name val="Arial"/>
      <charset val="162"/>
    </font>
    <font>
      <sz val="10"/>
      <name val="Arial"/>
      <charset val="162"/>
    </font>
    <font>
      <u/>
      <sz val="10"/>
      <color indexed="12"/>
      <name val="Arial"/>
      <family val="2"/>
      <charset val="162"/>
    </font>
    <font>
      <sz val="10"/>
      <name val="Arial Tur"/>
      <charset val="162"/>
    </font>
    <font>
      <sz val="12"/>
      <name val="Arial"/>
      <family val="2"/>
      <charset val="162"/>
    </font>
    <font>
      <b/>
      <sz val="10"/>
      <name val="Arial"/>
      <family val="2"/>
      <charset val="162"/>
    </font>
    <font>
      <sz val="8"/>
      <name val="Arial"/>
      <family val="2"/>
      <charset val="162"/>
    </font>
    <font>
      <sz val="10"/>
      <name val="Arial"/>
      <family val="2"/>
      <charset val="162"/>
    </font>
    <font>
      <b/>
      <sz val="12"/>
      <name val="Arial"/>
      <family val="2"/>
      <charset val="162"/>
    </font>
    <font>
      <b/>
      <sz val="11"/>
      <name val="Arial"/>
      <family val="2"/>
      <charset val="162"/>
    </font>
    <font>
      <sz val="11"/>
      <name val="Arial"/>
      <family val="2"/>
      <charset val="162"/>
    </font>
    <font>
      <i/>
      <sz val="11"/>
      <name val="Arial"/>
      <family val="2"/>
      <charset val="162"/>
    </font>
    <font>
      <sz val="10"/>
      <name val="Arial"/>
      <family val="2"/>
      <charset val="162"/>
    </font>
    <font>
      <b/>
      <sz val="11"/>
      <name val="Arial"/>
      <family val="2"/>
    </font>
    <font>
      <b/>
      <sz val="14"/>
      <name val="Arial"/>
      <family val="2"/>
      <charset val="162"/>
    </font>
    <font>
      <sz val="14"/>
      <name val="Arial"/>
      <family val="2"/>
      <charset val="162"/>
    </font>
    <font>
      <i/>
      <sz val="14"/>
      <name val="Arial"/>
      <family val="2"/>
      <charset val="162"/>
    </font>
    <font>
      <sz val="11"/>
      <name val="Arial"/>
      <family val="2"/>
    </font>
    <font>
      <sz val="11"/>
      <color indexed="8"/>
      <name val="Calibri"/>
      <family val="2"/>
      <charset val="162"/>
    </font>
    <font>
      <i/>
      <sz val="12"/>
      <name val="Arial"/>
      <family val="2"/>
      <charset val="162"/>
    </font>
    <font>
      <b/>
      <sz val="12"/>
      <name val="Arial"/>
      <family val="2"/>
    </font>
    <font>
      <sz val="10"/>
      <name val="Arial"/>
      <family val="2"/>
      <charset val="162"/>
    </font>
    <font>
      <sz val="11"/>
      <color indexed="8"/>
      <name val="Calibri"/>
      <family val="2"/>
      <charset val="162"/>
    </font>
    <font>
      <sz val="11"/>
      <color indexed="8"/>
      <name val="Calibri"/>
      <family val="2"/>
    </font>
    <font>
      <sz val="8"/>
      <name val="Arial"/>
      <family val="2"/>
      <charset val="162"/>
    </font>
    <font>
      <sz val="10"/>
      <name val="Arial"/>
      <family val="2"/>
      <charset val="162"/>
    </font>
    <font>
      <sz val="11"/>
      <color indexed="9"/>
      <name val="Calibri"/>
      <family val="2"/>
      <charset val="162"/>
    </font>
    <font>
      <i/>
      <sz val="11"/>
      <color indexed="23"/>
      <name val="Calibri"/>
      <family val="2"/>
      <charset val="162"/>
    </font>
    <font>
      <sz val="11"/>
      <color indexed="52"/>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8"/>
      <color indexed="56"/>
      <name val="Cambria"/>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MS Sans Serif"/>
      <family val="2"/>
      <charset val="162"/>
    </font>
    <font>
      <sz val="10"/>
      <color indexed="8"/>
      <name val="Arial"/>
      <family val="2"/>
    </font>
    <font>
      <sz val="10"/>
      <name val="Helv"/>
      <charset val="204"/>
    </font>
    <font>
      <sz val="10"/>
      <name val="Arial"/>
      <family val="2"/>
      <charset val="162"/>
    </font>
    <font>
      <sz val="10"/>
      <name val="Arial"/>
      <family val="2"/>
      <charset val="162"/>
    </font>
    <font>
      <sz val="10"/>
      <name val="Arial"/>
      <family val="2"/>
      <charset val="162"/>
    </font>
    <font>
      <sz val="12"/>
      <name val="Arial"/>
      <family val="2"/>
    </font>
    <font>
      <b/>
      <i/>
      <sz val="12"/>
      <name val="Arial"/>
      <family val="2"/>
      <charset val="162"/>
    </font>
    <font>
      <sz val="12"/>
      <color indexed="9"/>
      <name val="Arial"/>
      <family val="2"/>
    </font>
    <font>
      <sz val="11"/>
      <color indexed="10"/>
      <name val="Arial"/>
      <family val="2"/>
      <charset val="162"/>
    </font>
    <font>
      <b/>
      <sz val="18"/>
      <color indexed="62"/>
      <name val="Cambria"/>
      <family val="2"/>
    </font>
    <font>
      <b/>
      <sz val="15"/>
      <color indexed="62"/>
      <name val="Calibri"/>
      <family val="2"/>
    </font>
    <font>
      <b/>
      <sz val="13"/>
      <color indexed="62"/>
      <name val="Calibri"/>
      <family val="2"/>
    </font>
    <font>
      <b/>
      <sz val="11"/>
      <color indexed="62"/>
      <name val="Calibri"/>
      <family val="2"/>
    </font>
    <font>
      <u/>
      <sz val="8"/>
      <color indexed="39"/>
      <name val="Calibri"/>
      <family val="2"/>
      <charset val="162"/>
    </font>
    <font>
      <sz val="10"/>
      <name val="Arial"/>
      <family val="2"/>
      <charset val="162"/>
    </font>
    <font>
      <sz val="10"/>
      <name val="Arial"/>
      <family val="2"/>
      <charset val="162"/>
    </font>
    <font>
      <sz val="12"/>
      <color indexed="8"/>
      <name val="Arial"/>
      <family val="2"/>
    </font>
    <font>
      <i/>
      <sz val="12"/>
      <name val="Arial"/>
      <family val="2"/>
    </font>
    <font>
      <sz val="12"/>
      <color indexed="10"/>
      <name val="Arial"/>
      <family val="2"/>
    </font>
    <font>
      <sz val="12"/>
      <color indexed="8"/>
      <name val="Arial"/>
      <family val="2"/>
      <charset val="162"/>
    </font>
    <font>
      <b/>
      <sz val="12"/>
      <color indexed="9"/>
      <name val="Arial"/>
      <family val="2"/>
      <charset val="162"/>
    </font>
    <font>
      <sz val="12"/>
      <color indexed="9"/>
      <name val="Arial"/>
      <family val="2"/>
      <charset val="162"/>
    </font>
    <font>
      <sz val="12"/>
      <color indexed="8"/>
      <name val="Arial Rounded MT Bold"/>
      <family val="2"/>
    </font>
    <font>
      <sz val="12"/>
      <color indexed="9"/>
      <name val="Arial Rounded MT Bold"/>
      <family val="2"/>
    </font>
    <font>
      <b/>
      <i/>
      <sz val="10"/>
      <name val="Arial"/>
      <family val="2"/>
      <charset val="162"/>
    </font>
    <font>
      <i/>
      <sz val="10"/>
      <name val="Arial"/>
      <family val="2"/>
      <charset val="162"/>
    </font>
    <font>
      <i/>
      <sz val="10"/>
      <color indexed="63"/>
      <name val="Arial"/>
      <family val="2"/>
      <charset val="162"/>
    </font>
    <font>
      <b/>
      <i/>
      <sz val="11"/>
      <name val="Arial"/>
      <family val="2"/>
      <charset val="162"/>
    </font>
    <font>
      <b/>
      <i/>
      <sz val="10"/>
      <name val="Arial"/>
      <family val="2"/>
    </font>
    <font>
      <sz val="10"/>
      <name val="Arial"/>
      <family val="2"/>
    </font>
    <font>
      <i/>
      <sz val="10"/>
      <color indexed="8"/>
      <name val="Arial"/>
      <family val="2"/>
      <charset val="162"/>
    </font>
    <font>
      <b/>
      <i/>
      <sz val="10"/>
      <color indexed="23"/>
      <name val="Arial"/>
      <family val="2"/>
      <charset val="162"/>
    </font>
    <font>
      <b/>
      <sz val="10"/>
      <name val="Arial Tur"/>
      <charset val="162"/>
    </font>
    <font>
      <i/>
      <sz val="10"/>
      <name val="Arial"/>
      <family val="2"/>
    </font>
    <font>
      <i/>
      <sz val="10"/>
      <color indexed="12"/>
      <name val="Arial"/>
      <family val="2"/>
      <charset val="162"/>
    </font>
    <font>
      <i/>
      <sz val="10"/>
      <color indexed="63"/>
      <name val="Arial"/>
      <family val="2"/>
    </font>
    <font>
      <b/>
      <i/>
      <sz val="10"/>
      <color indexed="63"/>
      <name val="Arial"/>
      <family val="2"/>
    </font>
    <font>
      <b/>
      <i/>
      <sz val="10"/>
      <color indexed="55"/>
      <name val="Arial"/>
      <family val="2"/>
    </font>
    <font>
      <b/>
      <i/>
      <sz val="10"/>
      <color indexed="8"/>
      <name val="Arial"/>
      <family val="2"/>
      <charset val="162"/>
    </font>
    <font>
      <b/>
      <i/>
      <sz val="10"/>
      <color indexed="55"/>
      <name val="Arial"/>
      <family val="2"/>
      <charset val="162"/>
    </font>
    <font>
      <b/>
      <i/>
      <sz val="10"/>
      <color indexed="10"/>
      <name val="Arial"/>
      <family val="2"/>
      <charset val="162"/>
    </font>
    <font>
      <sz val="10"/>
      <color indexed="55"/>
      <name val="Arial"/>
      <family val="2"/>
      <charset val="162"/>
    </font>
    <font>
      <b/>
      <sz val="10"/>
      <color indexed="23"/>
      <name val="Arial"/>
      <family val="2"/>
      <charset val="162"/>
    </font>
    <font>
      <b/>
      <i/>
      <sz val="10"/>
      <color indexed="63"/>
      <name val="Arial"/>
      <family val="2"/>
      <charset val="162"/>
    </font>
    <font>
      <sz val="10"/>
      <color indexed="8"/>
      <name val="Arial"/>
      <family val="2"/>
      <charset val="162"/>
    </font>
    <font>
      <b/>
      <sz val="10"/>
      <name val="Times New Roman"/>
      <family val="1"/>
      <charset val="162"/>
    </font>
    <font>
      <i/>
      <sz val="10"/>
      <name val="Arial Tur"/>
      <charset val="162"/>
    </font>
    <font>
      <i/>
      <sz val="10"/>
      <color indexed="18"/>
      <name val="Arial"/>
      <family val="2"/>
      <charset val="162"/>
    </font>
    <font>
      <b/>
      <sz val="10"/>
      <color indexed="55"/>
      <name val="Arial"/>
      <family val="2"/>
      <charset val="162"/>
    </font>
    <font>
      <sz val="10"/>
      <color indexed="9"/>
      <name val="Arial"/>
      <family val="2"/>
      <charset val="162"/>
    </font>
    <font>
      <sz val="10"/>
      <name val="Times New Roman"/>
      <family val="1"/>
      <charset val="162"/>
    </font>
    <font>
      <b/>
      <sz val="20"/>
      <name val="Arial"/>
      <family val="2"/>
      <charset val="162"/>
    </font>
    <font>
      <b/>
      <i/>
      <sz val="12"/>
      <color indexed="9"/>
      <name val="Times New Roman"/>
      <family val="1"/>
      <charset val="162"/>
    </font>
    <font>
      <i/>
      <sz val="8"/>
      <name val="Arial"/>
      <family val="2"/>
      <charset val="162"/>
    </font>
    <font>
      <i/>
      <sz val="8"/>
      <name val="Arial Tur"/>
      <charset val="162"/>
    </font>
    <font>
      <sz val="10"/>
      <color indexed="8"/>
      <name val="Times New Roman"/>
      <family val="1"/>
      <charset val="162"/>
    </font>
    <font>
      <b/>
      <sz val="10"/>
      <color indexed="8"/>
      <name val="Times New Roman"/>
      <family val="1"/>
      <charset val="162"/>
    </font>
    <font>
      <sz val="13"/>
      <name val="Arial"/>
      <family val="2"/>
      <charset val="162"/>
    </font>
    <font>
      <b/>
      <sz val="10"/>
      <color indexed="8"/>
      <name val="Arial"/>
      <family val="2"/>
      <charset val="162"/>
    </font>
    <font>
      <b/>
      <sz val="10"/>
      <color indexed="8"/>
      <name val="Arial"/>
      <family val="2"/>
    </font>
    <font>
      <b/>
      <i/>
      <sz val="10"/>
      <color indexed="8"/>
      <name val="Arial"/>
      <family val="2"/>
    </font>
    <font>
      <i/>
      <sz val="10"/>
      <color indexed="8"/>
      <name val="Arial"/>
      <family val="2"/>
    </font>
    <font>
      <b/>
      <sz val="10"/>
      <name val="Arial"/>
      <family val="2"/>
    </font>
    <font>
      <i/>
      <sz val="10"/>
      <color indexed="8"/>
      <name val="Times New Roman"/>
      <family val="1"/>
      <charset val="162"/>
    </font>
    <font>
      <b/>
      <shadow/>
      <sz val="10"/>
      <name val="Arial"/>
      <family val="2"/>
      <charset val="162"/>
    </font>
    <font>
      <b/>
      <sz val="10"/>
      <color indexed="10"/>
      <name val="Arial"/>
      <family val="2"/>
      <charset val="162"/>
    </font>
    <font>
      <sz val="11"/>
      <color indexed="8"/>
      <name val="Arial"/>
      <family val="2"/>
      <charset val="162"/>
    </font>
    <font>
      <b/>
      <sz val="11"/>
      <name val="Arial Tur"/>
      <charset val="162"/>
    </font>
    <font>
      <i/>
      <sz val="11"/>
      <name val="Arial Tur"/>
      <charset val="162"/>
    </font>
    <font>
      <b/>
      <sz val="11"/>
      <name val="&quot;"/>
      <charset val="162"/>
    </font>
    <font>
      <sz val="10"/>
      <name val="Arial"/>
      <family val="2"/>
      <charset val="162"/>
    </font>
    <font>
      <shadow/>
      <sz val="10"/>
      <name val="Arial"/>
      <family val="2"/>
      <charset val="162"/>
    </font>
    <font>
      <b/>
      <sz val="11"/>
      <color indexed="8"/>
      <name val="Arial"/>
      <family val="2"/>
    </font>
    <font>
      <b/>
      <i/>
      <sz val="11"/>
      <color indexed="8"/>
      <name val="Arial"/>
      <family val="2"/>
      <charset val="162"/>
    </font>
    <font>
      <b/>
      <sz val="11"/>
      <color indexed="8"/>
      <name val="Arial"/>
      <family val="2"/>
      <charset val="162"/>
    </font>
    <font>
      <i/>
      <sz val="9"/>
      <name val="Arial"/>
      <family val="2"/>
      <charset val="162"/>
    </font>
    <font>
      <b/>
      <i/>
      <sz val="9"/>
      <name val="Arial"/>
      <family val="2"/>
      <charset val="162"/>
    </font>
    <font>
      <sz val="11"/>
      <color theme="1"/>
      <name val="Calibri"/>
      <family val="2"/>
      <charset val="162"/>
      <scheme val="minor"/>
    </font>
    <font>
      <sz val="11"/>
      <color theme="1"/>
      <name val="Calibri"/>
      <family val="2"/>
      <scheme val="minor"/>
    </font>
    <font>
      <sz val="11"/>
      <color theme="0"/>
      <name val="Calibri"/>
      <family val="2"/>
      <scheme val="minor"/>
    </font>
    <font>
      <i/>
      <sz val="11"/>
      <color rgb="FF7F7F7F"/>
      <name val="Calibri"/>
      <family val="2"/>
      <scheme val="minor"/>
    </font>
    <font>
      <sz val="11"/>
      <color rgb="FFFA7D00"/>
      <name val="Calibri"/>
      <family val="2"/>
      <scheme val="minor"/>
    </font>
    <font>
      <b/>
      <sz val="11"/>
      <color rgb="FF3F3F3F"/>
      <name val="Calibri"/>
      <family val="2"/>
      <scheme val="minor"/>
    </font>
    <font>
      <sz val="11"/>
      <color rgb="FF3F3F7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8"/>
      <color rgb="FF800080"/>
      <name val="Calibri"/>
      <family val="2"/>
      <charset val="162"/>
      <scheme val="minor"/>
    </font>
    <font>
      <u/>
      <sz val="10"/>
      <color theme="10"/>
      <name val="Arial"/>
      <family val="2"/>
      <charset val="162"/>
    </font>
    <font>
      <sz val="11"/>
      <color rgb="FF9C0006"/>
      <name val="Calibri"/>
      <family val="2"/>
      <scheme val="minor"/>
    </font>
    <font>
      <sz val="11"/>
      <color rgb="FF9C6500"/>
      <name val="Calibri"/>
      <family val="2"/>
      <scheme val="minor"/>
    </font>
    <font>
      <b/>
      <sz val="11"/>
      <color theme="1"/>
      <name val="Calibri"/>
      <family val="2"/>
      <charset val="162"/>
      <scheme val="minor"/>
    </font>
    <font>
      <b/>
      <sz val="11"/>
      <color theme="1"/>
      <name val="Calibri"/>
      <family val="2"/>
      <scheme val="minor"/>
    </font>
    <font>
      <sz val="11"/>
      <color rgb="FFFF0000"/>
      <name val="Calibri"/>
      <family val="2"/>
      <scheme val="minor"/>
    </font>
    <font>
      <b/>
      <sz val="12"/>
      <color rgb="FFFF0000"/>
      <name val="Arial"/>
      <family val="2"/>
      <charset val="162"/>
    </font>
    <font>
      <sz val="12"/>
      <color rgb="FFFF0000"/>
      <name val="Arial"/>
      <family val="2"/>
      <charset val="162"/>
    </font>
    <font>
      <b/>
      <i/>
      <sz val="12"/>
      <color rgb="FFFF0000"/>
      <name val="Arial"/>
      <family val="2"/>
      <charset val="162"/>
    </font>
    <font>
      <b/>
      <sz val="12"/>
      <color rgb="FF759AA5"/>
      <name val="Tahoma"/>
      <family val="2"/>
      <charset val="162"/>
    </font>
    <font>
      <sz val="11"/>
      <color rgb="FFFF0000"/>
      <name val="Arial"/>
      <family val="2"/>
      <charset val="162"/>
    </font>
    <font>
      <b/>
      <i/>
      <sz val="10"/>
      <color rgb="FFFF0000"/>
      <name val="Arial"/>
      <family val="2"/>
      <charset val="162"/>
    </font>
    <font>
      <sz val="10"/>
      <color theme="1"/>
      <name val="Times New Roman"/>
      <family val="1"/>
      <charset val="162"/>
    </font>
    <font>
      <b/>
      <sz val="10"/>
      <color theme="1"/>
      <name val="Times New Roman"/>
      <family val="1"/>
      <charset val="162"/>
    </font>
    <font>
      <b/>
      <sz val="16"/>
      <color theme="3"/>
      <name val="Arial"/>
      <family val="2"/>
      <charset val="162"/>
    </font>
    <font>
      <sz val="14"/>
      <color theme="3"/>
      <name val="Arial"/>
      <family val="2"/>
      <charset val="162"/>
    </font>
    <font>
      <b/>
      <sz val="12"/>
      <color theme="3"/>
      <name val="Arial"/>
      <family val="2"/>
      <charset val="162"/>
    </font>
    <font>
      <sz val="12"/>
      <color theme="1"/>
      <name val="Arial"/>
      <family val="2"/>
      <charset val="162"/>
    </font>
    <font>
      <sz val="8"/>
      <color rgb="FFFF0000"/>
      <name val="Arial"/>
      <family val="2"/>
      <charset val="162"/>
    </font>
    <font>
      <sz val="10"/>
      <color theme="3"/>
      <name val="Arial"/>
      <family val="2"/>
      <charset val="162"/>
    </font>
    <font>
      <b/>
      <sz val="20"/>
      <color theme="3"/>
      <name val="Arial"/>
      <family val="2"/>
      <charset val="162"/>
    </font>
    <font>
      <b/>
      <sz val="20"/>
      <color theme="3"/>
      <name val="Times New Roman"/>
      <family val="1"/>
      <charset val="162"/>
    </font>
    <font>
      <sz val="10"/>
      <color rgb="FFFF0000"/>
      <name val="Arial"/>
      <family val="2"/>
      <charset val="162"/>
    </font>
    <font>
      <b/>
      <sz val="10"/>
      <color theme="1"/>
      <name val="Arial"/>
      <family val="2"/>
      <charset val="162"/>
    </font>
    <font>
      <i/>
      <sz val="10"/>
      <color theme="1"/>
      <name val="Arial"/>
      <family val="2"/>
      <charset val="162"/>
    </font>
    <font>
      <b/>
      <sz val="11"/>
      <color theme="0"/>
      <name val="Arial"/>
      <family val="2"/>
      <charset val="162"/>
    </font>
    <font>
      <b/>
      <i/>
      <sz val="11"/>
      <color rgb="FFFF0000"/>
      <name val="Arial"/>
      <family val="2"/>
      <charset val="162"/>
    </font>
    <font>
      <b/>
      <sz val="10"/>
      <color rgb="FFFF0000"/>
      <name val="Arial"/>
      <family val="2"/>
      <charset val="162"/>
    </font>
    <font>
      <i/>
      <sz val="9"/>
      <color rgb="FFFF0000"/>
      <name val="Arial"/>
      <family val="2"/>
      <charset val="162"/>
    </font>
    <font>
      <sz val="16"/>
      <color theme="3"/>
      <name val="Arial"/>
      <family val="2"/>
      <charset val="162"/>
    </font>
    <font>
      <b/>
      <sz val="14"/>
      <color theme="0"/>
      <name val="Times New Roman"/>
      <family val="1"/>
      <charset val="162"/>
    </font>
    <font>
      <b/>
      <i/>
      <sz val="18"/>
      <color theme="3"/>
      <name val="Times New Roman"/>
      <family val="1"/>
      <charset val="162"/>
    </font>
    <font>
      <b/>
      <sz val="16"/>
      <color rgb="FFFF0000"/>
      <name val="Calibri"/>
      <family val="2"/>
      <charset val="162"/>
      <scheme val="minor"/>
    </font>
    <font>
      <sz val="12"/>
      <color theme="1"/>
      <name val="Calibri"/>
      <family val="2"/>
      <charset val="162"/>
      <scheme val="minor"/>
    </font>
    <font>
      <i/>
      <sz val="11"/>
      <color theme="1"/>
      <name val="Calibri"/>
      <family val="2"/>
      <charset val="162"/>
      <scheme val="minor"/>
    </font>
  </fonts>
  <fills count="59">
    <fill>
      <patternFill patternType="none"/>
    </fill>
    <fill>
      <patternFill patternType="gray125"/>
    </fill>
    <fill>
      <patternFill patternType="solid">
        <fgColor indexed="21"/>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12"/>
      </patternFill>
    </fill>
    <fill>
      <patternFill patternType="solid">
        <fgColor indexed="51"/>
      </patternFill>
    </fill>
    <fill>
      <patternFill patternType="solid">
        <fgColor indexed="30"/>
      </patternFill>
    </fill>
    <fill>
      <patternFill patternType="solid">
        <fgColor indexed="22"/>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9"/>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EB9C"/>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B0F0"/>
        <bgColor indexed="64"/>
      </patternFill>
    </fill>
    <fill>
      <patternFill patternType="solid">
        <fgColor theme="6" tint="0.39997558519241921"/>
        <bgColor indexed="64"/>
      </patternFill>
    </fill>
  </fills>
  <borders count="53">
    <border>
      <left/>
      <right/>
      <top/>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1"/>
      </bottom>
      <diagonal/>
    </border>
    <border>
      <left/>
      <right/>
      <top/>
      <bottom style="thick">
        <color indexed="22"/>
      </bottom>
      <diagonal/>
    </border>
    <border>
      <left/>
      <right/>
      <top/>
      <bottom style="medium">
        <color indexed="2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style="double">
        <color theme="4" tint="-0.499984740745262"/>
      </top>
      <bottom/>
      <diagonal/>
    </border>
    <border>
      <left/>
      <right/>
      <top/>
      <bottom style="double">
        <color theme="4" tint="-0.499984740745262"/>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theme="0"/>
      </top>
      <bottom style="medium">
        <color theme="0"/>
      </bottom>
      <diagonal/>
    </border>
    <border>
      <left/>
      <right/>
      <top style="thin">
        <color theme="0"/>
      </top>
      <bottom/>
      <diagonal/>
    </border>
    <border>
      <left/>
      <right/>
      <top/>
      <bottom style="thin">
        <color theme="0"/>
      </bottom>
      <diagonal/>
    </border>
    <border>
      <left style="thin">
        <color theme="0"/>
      </left>
      <right/>
      <top/>
      <bottom style="thin">
        <color theme="0"/>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diagonal/>
    </border>
    <border>
      <left style="dotted">
        <color theme="1" tint="4.9989318521683403E-2"/>
      </left>
      <right style="dotted">
        <color theme="1" tint="4.9989318521683403E-2"/>
      </right>
      <top/>
      <bottom style="dotted">
        <color theme="1" tint="4.9989318521683403E-2"/>
      </bottom>
      <diagonal/>
    </border>
    <border>
      <left style="thin">
        <color theme="0"/>
      </left>
      <right/>
      <top style="thin">
        <color theme="0"/>
      </top>
      <bottom/>
      <diagonal/>
    </border>
    <border>
      <left style="medium">
        <color theme="0"/>
      </left>
      <right/>
      <top style="medium">
        <color theme="0"/>
      </top>
      <bottom style="medium">
        <color theme="0"/>
      </bottom>
      <diagonal/>
    </border>
    <border>
      <left style="thin">
        <color theme="0"/>
      </left>
      <right style="thin">
        <color theme="0"/>
      </right>
      <top/>
      <bottom/>
      <diagonal/>
    </border>
    <border>
      <left/>
      <right/>
      <top/>
      <bottom style="medium">
        <color rgb="FFFFFFFF"/>
      </bottom>
      <diagonal/>
    </border>
  </borders>
  <cellStyleXfs count="828">
    <xf numFmtId="0" fontId="0" fillId="0" borderId="0"/>
    <xf numFmtId="0" fontId="121"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21"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21"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21" fillId="2"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21" fillId="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21"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21" fillId="2"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21" fillId="31"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21"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21" fillId="14"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21" fillId="2"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21"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22" fillId="2"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122" fillId="32"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122"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122"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22" fillId="33"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22" fillId="4"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12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24" fillId="0" borderId="19"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53" fillId="0" borderId="2"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54" fillId="0" borderId="4" applyNumberFormat="0" applyFill="0" applyAlignment="0" applyProtection="0"/>
    <xf numFmtId="0" fontId="40" fillId="0" borderId="5" applyNumberFormat="0" applyFill="0" applyAlignment="0" applyProtection="0"/>
    <xf numFmtId="0" fontId="40" fillId="0" borderId="5" applyNumberFormat="0" applyFill="0" applyAlignment="0" applyProtection="0"/>
    <xf numFmtId="0" fontId="55" fillId="0" borderId="6" applyNumberFormat="0" applyFill="0" applyAlignment="0" applyProtection="0"/>
    <xf numFmtId="0" fontId="41" fillId="0" borderId="7" applyNumberFormat="0" applyFill="0" applyAlignment="0" applyProtection="0"/>
    <xf numFmtId="0" fontId="41" fillId="0" borderId="7" applyNumberFormat="0" applyFill="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9" fontId="12" fillId="0" borderId="0" applyFont="0" applyFill="0" applyBorder="0" applyAlignment="0" applyProtection="0"/>
    <xf numFmtId="189" fontId="7" fillId="0" borderId="0"/>
    <xf numFmtId="0" fontId="7" fillId="0" borderId="0"/>
    <xf numFmtId="0" fontId="125" fillId="2" borderId="20" applyNumberFormat="0" applyAlignment="0" applyProtection="0"/>
    <xf numFmtId="0" fontId="29" fillId="17" borderId="8" applyNumberFormat="0" applyAlignment="0" applyProtection="0"/>
    <xf numFmtId="0" fontId="29" fillId="17" borderId="8" applyNumberFormat="0" applyAlignment="0" applyProtection="0"/>
    <xf numFmtId="0" fontId="126" fillId="12" borderId="21" applyNumberFormat="0" applyAlignment="0" applyProtection="0"/>
    <xf numFmtId="0" fontId="30" fillId="10" borderId="9" applyNumberFormat="0" applyAlignment="0" applyProtection="0"/>
    <xf numFmtId="0" fontId="30" fillId="10" borderId="9" applyNumberFormat="0" applyAlignment="0" applyProtection="0"/>
    <xf numFmtId="0" fontId="127" fillId="2" borderId="21" applyNumberFormat="0" applyAlignment="0" applyProtection="0"/>
    <xf numFmtId="0" fontId="31" fillId="17" borderId="9" applyNumberFormat="0" applyAlignment="0" applyProtection="0"/>
    <xf numFmtId="0" fontId="31" fillId="17" borderId="9" applyNumberFormat="0" applyAlignment="0" applyProtection="0"/>
    <xf numFmtId="0" fontId="128" fillId="34" borderId="22" applyNumberFormat="0" applyAlignment="0" applyProtection="0"/>
    <xf numFmtId="0" fontId="32" fillId="21" borderId="10" applyNumberFormat="0" applyAlignment="0" applyProtection="0"/>
    <xf numFmtId="0" fontId="32" fillId="21" borderId="10" applyNumberFormat="0" applyAlignment="0" applyProtection="0"/>
    <xf numFmtId="0" fontId="129" fillId="35"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130"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6" fillId="0" borderId="0" applyNumberFormat="0" applyFill="0" applyBorder="0" applyAlignment="0" applyProtection="0"/>
    <xf numFmtId="0" fontId="131" fillId="0" borderId="0" applyNumberFormat="0" applyFill="0" applyBorder="0" applyAlignment="0" applyProtection="0"/>
    <xf numFmtId="0" fontId="132" fillId="36"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 fillId="0" borderId="0"/>
    <xf numFmtId="0" fontId="18" fillId="0" borderId="0"/>
    <xf numFmtId="0" fontId="42" fillId="0" borderId="0"/>
    <xf numFmtId="0" fontId="42" fillId="0" borderId="0"/>
    <xf numFmtId="0" fontId="42" fillId="0" borderId="0"/>
    <xf numFmtId="0" fontId="42" fillId="0" borderId="0"/>
    <xf numFmtId="0" fontId="7" fillId="0" borderId="0"/>
    <xf numFmtId="0" fontId="7" fillId="0" borderId="0"/>
    <xf numFmtId="0" fontId="7" fillId="0" borderId="0"/>
    <xf numFmtId="0" fontId="7" fillId="0" borderId="0"/>
    <xf numFmtId="0" fontId="45" fillId="0" borderId="0"/>
    <xf numFmtId="0" fontId="7" fillId="0" borderId="0"/>
    <xf numFmtId="0" fontId="7" fillId="0" borderId="0"/>
    <xf numFmtId="0" fontId="7" fillId="0" borderId="0"/>
    <xf numFmtId="0" fontId="46" fillId="0" borderId="0"/>
    <xf numFmtId="0" fontId="7" fillId="0" borderId="0"/>
    <xf numFmtId="0" fontId="7"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47" fillId="0" borderId="0"/>
    <xf numFmtId="0" fontId="7" fillId="0" borderId="0"/>
    <xf numFmtId="0" fontId="7" fillId="0" borderId="0"/>
    <xf numFmtId="0" fontId="58" fillId="0" borderId="0" applyAlignment="0"/>
    <xf numFmtId="0" fontId="7" fillId="0" borderId="0" applyAlignment="0"/>
    <xf numFmtId="0" fontId="7" fillId="0" borderId="0" applyAlignment="0"/>
    <xf numFmtId="0" fontId="7" fillId="0" borderId="0" applyAlignment="0"/>
    <xf numFmtId="0" fontId="7" fillId="0" borderId="0"/>
    <xf numFmtId="0" fontId="120" fillId="0" borderId="0"/>
    <xf numFmtId="0" fontId="120" fillId="0" borderId="0"/>
    <xf numFmtId="0" fontId="120" fillId="0" borderId="0"/>
    <xf numFmtId="0" fontId="121" fillId="0" borderId="0"/>
    <xf numFmtId="0" fontId="18" fillId="0" borderId="0"/>
    <xf numFmtId="0" fontId="3" fillId="0" borderId="0"/>
    <xf numFmtId="0" fontId="120" fillId="0" borderId="0"/>
    <xf numFmtId="0" fontId="120" fillId="0" borderId="0"/>
    <xf numFmtId="0" fontId="120" fillId="0" borderId="0"/>
    <xf numFmtId="0" fontId="7"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3" fillId="0" borderId="0"/>
    <xf numFmtId="0" fontId="18" fillId="0" borderId="0"/>
    <xf numFmtId="0" fontId="3" fillId="0" borderId="0"/>
    <xf numFmtId="0" fontId="120" fillId="0" borderId="0"/>
    <xf numFmtId="0" fontId="120" fillId="0" borderId="0"/>
    <xf numFmtId="0" fontId="120" fillId="0" borderId="0"/>
    <xf numFmtId="0" fontId="18" fillId="0" borderId="0"/>
    <xf numFmtId="0" fontId="3"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7" fillId="0" borderId="0"/>
    <xf numFmtId="189" fontId="7" fillId="0" borderId="0"/>
    <xf numFmtId="0" fontId="3" fillId="0" borderId="0"/>
    <xf numFmtId="0" fontId="3" fillId="0" borderId="0"/>
    <xf numFmtId="189" fontId="7" fillId="0" borderId="0"/>
    <xf numFmtId="189" fontId="7" fillId="0" borderId="0"/>
    <xf numFmtId="189" fontId="7" fillId="0" borderId="0"/>
    <xf numFmtId="189" fontId="7" fillId="0" borderId="0"/>
    <xf numFmtId="0" fontId="120" fillId="0" borderId="0"/>
    <xf numFmtId="0" fontId="43" fillId="0" borderId="0"/>
    <xf numFmtId="189" fontId="7" fillId="0" borderId="0"/>
    <xf numFmtId="189" fontId="7" fillId="0" borderId="0"/>
    <xf numFmtId="0" fontId="18" fillId="0" borderId="0"/>
    <xf numFmtId="0" fontId="7" fillId="0" borderId="0"/>
    <xf numFmtId="0" fontId="3" fillId="0" borderId="0"/>
    <xf numFmtId="0" fontId="121" fillId="0" borderId="0"/>
    <xf numFmtId="0" fontId="7" fillId="0" borderId="0"/>
    <xf numFmtId="0" fontId="7" fillId="0" borderId="0"/>
    <xf numFmtId="0" fontId="120" fillId="0" borderId="0"/>
    <xf numFmtId="0" fontId="3" fillId="0" borderId="0"/>
    <xf numFmtId="0" fontId="3" fillId="0" borderId="0"/>
    <xf numFmtId="0" fontId="120" fillId="0" borderId="0"/>
    <xf numFmtId="0" fontId="120" fillId="0" borderId="0"/>
    <xf numFmtId="0" fontId="120" fillId="0" borderId="0"/>
    <xf numFmtId="0" fontId="3" fillId="0" borderId="0"/>
    <xf numFmtId="0" fontId="120" fillId="0" borderId="0"/>
    <xf numFmtId="0" fontId="120" fillId="0" borderId="0"/>
    <xf numFmtId="0" fontId="120" fillId="0" borderId="0"/>
    <xf numFmtId="0" fontId="120" fillId="0" borderId="0"/>
    <xf numFmtId="0" fontId="3"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189" fontId="7" fillId="0" borderId="0"/>
    <xf numFmtId="0" fontId="120" fillId="0" borderId="0"/>
    <xf numFmtId="0" fontId="3" fillId="0" borderId="0"/>
    <xf numFmtId="0" fontId="3" fillId="0" borderId="0"/>
    <xf numFmtId="189" fontId="7" fillId="0" borderId="0"/>
    <xf numFmtId="0" fontId="121" fillId="0" borderId="0"/>
    <xf numFmtId="0" fontId="3" fillId="0" borderId="0"/>
    <xf numFmtId="0" fontId="3" fillId="0" borderId="0"/>
    <xf numFmtId="189" fontId="7" fillId="0" borderId="0"/>
    <xf numFmtId="0" fontId="3" fillId="0" borderId="0"/>
    <xf numFmtId="0" fontId="3" fillId="0" borderId="0"/>
    <xf numFmtId="189" fontId="7" fillId="0" borderId="0"/>
    <xf numFmtId="0" fontId="3" fillId="0" borderId="0"/>
    <xf numFmtId="0" fontId="3" fillId="0" borderId="0"/>
    <xf numFmtId="189" fontId="7" fillId="0" borderId="0"/>
    <xf numFmtId="0" fontId="3" fillId="0" borderId="0"/>
    <xf numFmtId="0" fontId="3"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8" fillId="0" borderId="0"/>
    <xf numFmtId="0" fontId="120" fillId="0" borderId="0"/>
    <xf numFmtId="0" fontId="18" fillId="0" borderId="0"/>
    <xf numFmtId="0" fontId="18" fillId="0" borderId="0"/>
    <xf numFmtId="0" fontId="18"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18" fillId="0" borderId="0"/>
    <xf numFmtId="0" fontId="18" fillId="0" borderId="0"/>
    <xf numFmtId="0" fontId="18"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18" fillId="0" borderId="0"/>
    <xf numFmtId="0" fontId="18" fillId="0" borderId="0"/>
    <xf numFmtId="0" fontId="18" fillId="0" borderId="0"/>
    <xf numFmtId="0" fontId="7" fillId="0" borderId="0"/>
    <xf numFmtId="0" fontId="120" fillId="0" borderId="0"/>
    <xf numFmtId="0" fontId="3" fillId="0" borderId="0"/>
    <xf numFmtId="0" fontId="3" fillId="0" borderId="0"/>
    <xf numFmtId="0" fontId="121" fillId="0" borderId="0"/>
    <xf numFmtId="0" fontId="3" fillId="0" borderId="0"/>
    <xf numFmtId="0" fontId="3" fillId="0" borderId="0"/>
    <xf numFmtId="0" fontId="121" fillId="0" borderId="0"/>
    <xf numFmtId="0" fontId="3" fillId="0" borderId="0"/>
    <xf numFmtId="0" fontId="3" fillId="0" borderId="0"/>
    <xf numFmtId="0" fontId="121" fillId="0" borderId="0"/>
    <xf numFmtId="0" fontId="3" fillId="0" borderId="0"/>
    <xf numFmtId="0" fontId="3" fillId="0" borderId="0"/>
    <xf numFmtId="0" fontId="3"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21" fillId="0" borderId="0"/>
    <xf numFmtId="0" fontId="7" fillId="0" borderId="0"/>
    <xf numFmtId="0" fontId="18" fillId="0" borderId="0"/>
    <xf numFmtId="0" fontId="121"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21" fillId="0" borderId="0"/>
    <xf numFmtId="0" fontId="121" fillId="0" borderId="0"/>
    <xf numFmtId="0" fontId="121" fillId="0" borderId="0"/>
    <xf numFmtId="0" fontId="121" fillId="0" borderId="0"/>
    <xf numFmtId="0" fontId="7"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42" fillId="0" borderId="0"/>
    <xf numFmtId="0" fontId="1" fillId="0" borderId="0"/>
    <xf numFmtId="0" fontId="7" fillId="0" borderId="0"/>
    <xf numFmtId="0" fontId="18" fillId="0" borderId="0"/>
    <xf numFmtId="0" fontId="1" fillId="0" borderId="0"/>
    <xf numFmtId="0" fontId="1" fillId="0" borderId="0"/>
    <xf numFmtId="0" fontId="3" fillId="0" borderId="0"/>
    <xf numFmtId="0" fontId="7" fillId="0" borderId="0"/>
    <xf numFmtId="37" fontId="4" fillId="0" borderId="0"/>
    <xf numFmtId="3" fontId="12" fillId="0" borderId="0">
      <alignment vertical="center" wrapText="1"/>
    </xf>
    <xf numFmtId="0" fontId="3" fillId="0" borderId="0"/>
    <xf numFmtId="0" fontId="1" fillId="0" borderId="0"/>
    <xf numFmtId="0" fontId="1" fillId="0" borderId="0"/>
    <xf numFmtId="0" fontId="3" fillId="0" borderId="0"/>
    <xf numFmtId="0" fontId="23" fillId="37" borderId="23" applyNumberFormat="0" applyFont="0" applyAlignment="0" applyProtection="0"/>
    <xf numFmtId="0" fontId="22" fillId="37" borderId="23" applyNumberFormat="0" applyFont="0" applyAlignment="0" applyProtection="0"/>
    <xf numFmtId="0" fontId="18" fillId="37" borderId="23" applyNumberFormat="0" applyFont="0" applyAlignment="0" applyProtection="0"/>
    <xf numFmtId="0" fontId="7" fillId="6" borderId="11" applyNumberFormat="0" applyFont="0" applyAlignment="0" applyProtection="0"/>
    <xf numFmtId="0" fontId="7" fillId="6" borderId="11" applyNumberFormat="0" applyFont="0" applyAlignment="0" applyProtection="0"/>
    <xf numFmtId="0" fontId="133" fillId="38"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44" fillId="0" borderId="0"/>
    <xf numFmtId="0" fontId="135" fillId="0" borderId="12" applyNumberFormat="0" applyFill="0" applyAlignment="0" applyProtection="0"/>
    <xf numFmtId="0" fontId="36" fillId="0" borderId="13" applyNumberFormat="0" applyFill="0" applyAlignment="0" applyProtection="0"/>
    <xf numFmtId="0" fontId="36" fillId="0" borderId="13" applyNumberFormat="0" applyFill="0" applyAlignment="0" applyProtection="0"/>
    <xf numFmtId="0" fontId="1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9" fontId="1" fillId="0" borderId="0" applyFont="0" applyFill="0" applyBorder="0" applyAlignment="0" applyProtection="0"/>
    <xf numFmtId="179" fontId="113" fillId="0" borderId="0" applyFont="0" applyFill="0" applyBorder="0" applyAlignment="0" applyProtection="0"/>
    <xf numFmtId="179" fontId="21"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3" fillId="0" borderId="0" applyFont="0" applyFill="0" applyBorder="0" applyAlignment="0" applyProtection="0"/>
    <xf numFmtId="179" fontId="25" fillId="0" borderId="0" applyFont="0" applyFill="0" applyBorder="0" applyAlignment="0" applyProtection="0"/>
    <xf numFmtId="179" fontId="7" fillId="0" borderId="0" applyFont="0" applyFill="0" applyBorder="0" applyAlignment="0" applyProtection="0"/>
    <xf numFmtId="179" fontId="3" fillId="0" borderId="0" applyFont="0" applyFill="0" applyBorder="0" applyAlignment="0" applyProtection="0"/>
    <xf numFmtId="179" fontId="45" fillId="0" borderId="0" applyFont="0" applyFill="0" applyBorder="0" applyAlignment="0" applyProtection="0"/>
    <xf numFmtId="179" fontId="7" fillId="0" borderId="0" applyFont="0" applyFill="0" applyBorder="0" applyAlignment="0" applyProtection="0"/>
    <xf numFmtId="179" fontId="5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9" fontId="7" fillId="0" borderId="0" applyFont="0" applyFill="0" applyBorder="0" applyAlignment="0" applyProtection="0"/>
    <xf numFmtId="0" fontId="122" fillId="1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22" fillId="3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122" fillId="40"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22" fillId="2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22" fillId="41"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22" fillId="4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9" fontId="21"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cellStyleXfs>
  <cellXfs count="810">
    <xf numFmtId="0" fontId="0" fillId="0" borderId="0" xfId="0"/>
    <xf numFmtId="4" fontId="0" fillId="52" borderId="17" xfId="0" applyNumberFormat="1" applyFill="1" applyBorder="1" applyAlignment="1">
      <alignment horizontal="center" vertical="center" wrapText="1"/>
    </xf>
    <xf numFmtId="0" fontId="10" fillId="0" borderId="0" xfId="0" applyFont="1"/>
    <xf numFmtId="0" fontId="4" fillId="0" borderId="0" xfId="0" applyFont="1"/>
    <xf numFmtId="0" fontId="4" fillId="0" borderId="0" xfId="0" applyFont="1" applyBorder="1"/>
    <xf numFmtId="0" fontId="8" fillId="0" borderId="0" xfId="0" applyFont="1" applyBorder="1" applyAlignment="1">
      <alignment horizontal="left" wrapText="1"/>
    </xf>
    <xf numFmtId="0" fontId="10" fillId="0" borderId="0" xfId="0" applyFont="1" applyFill="1"/>
    <xf numFmtId="0" fontId="20" fillId="0" borderId="0" xfId="765" applyFont="1"/>
    <xf numFmtId="0" fontId="13" fillId="0" borderId="0" xfId="0" applyFont="1"/>
    <xf numFmtId="0" fontId="17" fillId="0" borderId="0" xfId="0" applyFont="1"/>
    <xf numFmtId="3" fontId="4" fillId="0" borderId="0" xfId="0" applyNumberFormat="1" applyFont="1"/>
    <xf numFmtId="0" fontId="4" fillId="0" borderId="0" xfId="0" applyFont="1" applyFill="1"/>
    <xf numFmtId="0" fontId="8" fillId="0" borderId="0" xfId="0" applyFont="1" applyBorder="1" applyAlignment="1">
      <alignment horizontal="left"/>
    </xf>
    <xf numFmtId="0" fontId="4" fillId="0" borderId="0" xfId="0" applyFont="1" applyAlignment="1">
      <alignment vertical="center"/>
    </xf>
    <xf numFmtId="0" fontId="48" fillId="0" borderId="0" xfId="0" applyFont="1"/>
    <xf numFmtId="0" fontId="20" fillId="0" borderId="0" xfId="0" applyFont="1" applyBorder="1"/>
    <xf numFmtId="0" fontId="48" fillId="0" borderId="0" xfId="0" applyFont="1" applyFill="1" applyBorder="1"/>
    <xf numFmtId="180" fontId="48" fillId="27" borderId="0" xfId="790" applyNumberFormat="1" applyFont="1" applyFill="1" applyBorder="1"/>
    <xf numFmtId="180" fontId="48" fillId="27" borderId="0" xfId="787" applyNumberFormat="1" applyFont="1" applyFill="1" applyBorder="1"/>
    <xf numFmtId="0" fontId="48" fillId="27" borderId="0" xfId="0" applyFont="1" applyFill="1"/>
    <xf numFmtId="180" fontId="48" fillId="27" borderId="0" xfId="790" applyNumberFormat="1" applyFont="1" applyFill="1"/>
    <xf numFmtId="0" fontId="4" fillId="0" borderId="0" xfId="0" applyFont="1" applyFill="1" applyBorder="1"/>
    <xf numFmtId="0" fontId="4" fillId="0" borderId="0" xfId="0" applyFont="1" applyAlignment="1">
      <alignment horizontal="left"/>
    </xf>
    <xf numFmtId="0" fontId="51" fillId="0" borderId="0" xfId="0" applyFont="1"/>
    <xf numFmtId="3" fontId="8" fillId="0" borderId="0" xfId="765" applyNumberFormat="1" applyFont="1" applyBorder="1"/>
    <xf numFmtId="0" fontId="8" fillId="0" borderId="0" xfId="765" applyFont="1"/>
    <xf numFmtId="0" fontId="8" fillId="0" borderId="0" xfId="765" applyFont="1" applyBorder="1"/>
    <xf numFmtId="3" fontId="8" fillId="0" borderId="0" xfId="765" applyNumberFormat="1" applyFont="1"/>
    <xf numFmtId="0" fontId="4" fillId="27" borderId="0" xfId="0" applyFont="1" applyFill="1"/>
    <xf numFmtId="3" fontId="4" fillId="27" borderId="0" xfId="0" applyNumberFormat="1" applyFont="1" applyFill="1"/>
    <xf numFmtId="3" fontId="4" fillId="0" borderId="0" xfId="0" applyNumberFormat="1" applyFont="1" applyFill="1"/>
    <xf numFmtId="0" fontId="4" fillId="43" borderId="0" xfId="0" applyFont="1" applyFill="1"/>
    <xf numFmtId="3" fontId="4" fillId="43" borderId="0" xfId="0" applyNumberFormat="1" applyFont="1" applyFill="1"/>
    <xf numFmtId="0" fontId="48" fillId="0" borderId="0" xfId="765" applyFont="1"/>
    <xf numFmtId="0" fontId="48" fillId="0" borderId="0" xfId="765" applyFont="1" applyFill="1"/>
    <xf numFmtId="0" fontId="59" fillId="0" borderId="0" xfId="765" applyFont="1"/>
    <xf numFmtId="0" fontId="50" fillId="27" borderId="0" xfId="765" applyFont="1" applyFill="1"/>
    <xf numFmtId="0" fontId="48" fillId="0" borderId="0" xfId="765" applyFont="1" applyAlignment="1">
      <alignment vertical="center"/>
    </xf>
    <xf numFmtId="0" fontId="59" fillId="0" borderId="0" xfId="765" applyFont="1" applyAlignment="1">
      <alignment vertical="center"/>
    </xf>
    <xf numFmtId="190" fontId="50" fillId="27" borderId="0" xfId="790" applyNumberFormat="1" applyFont="1" applyFill="1" applyAlignment="1">
      <alignment vertical="center"/>
    </xf>
    <xf numFmtId="0" fontId="50" fillId="27" borderId="0" xfId="765" applyFont="1" applyFill="1" applyAlignment="1">
      <alignment vertical="center"/>
    </xf>
    <xf numFmtId="0" fontId="20" fillId="27" borderId="0" xfId="765" applyFont="1" applyFill="1" applyBorder="1" applyAlignment="1">
      <alignment horizontal="center" vertical="center"/>
    </xf>
    <xf numFmtId="0" fontId="48" fillId="27" borderId="0" xfId="765" applyFont="1" applyFill="1" applyAlignment="1">
      <alignment vertical="center"/>
    </xf>
    <xf numFmtId="0" fontId="60" fillId="27" borderId="0" xfId="765" applyFont="1" applyFill="1" applyBorder="1" applyAlignment="1">
      <alignment horizontal="center" vertical="center"/>
    </xf>
    <xf numFmtId="0" fontId="50" fillId="27" borderId="0" xfId="765" applyFont="1" applyFill="1" applyBorder="1" applyAlignment="1">
      <alignment vertical="center"/>
    </xf>
    <xf numFmtId="0" fontId="61" fillId="0" borderId="0" xfId="765" applyFont="1"/>
    <xf numFmtId="0" fontId="8" fillId="0" borderId="0" xfId="765" applyFont="1" applyBorder="1" applyAlignment="1"/>
    <xf numFmtId="0" fontId="137" fillId="43" borderId="0" xfId="765" applyFont="1" applyFill="1" applyBorder="1" applyAlignment="1"/>
    <xf numFmtId="0" fontId="8" fillId="43" borderId="0" xfId="765" applyFont="1" applyFill="1" applyBorder="1" applyAlignment="1"/>
    <xf numFmtId="0" fontId="8" fillId="0" borderId="0" xfId="765" applyFont="1" applyAlignment="1"/>
    <xf numFmtId="0" fontId="138" fillId="43" borderId="0" xfId="0" applyFont="1" applyFill="1"/>
    <xf numFmtId="3" fontId="138" fillId="43" borderId="0" xfId="0" applyNumberFormat="1" applyFont="1" applyFill="1"/>
    <xf numFmtId="0" fontId="49" fillId="0" borderId="0" xfId="0" applyFont="1" applyBorder="1" applyAlignment="1"/>
    <xf numFmtId="3" fontId="139" fillId="43" borderId="0" xfId="0" applyNumberFormat="1" applyFont="1" applyFill="1" applyBorder="1" applyAlignment="1" applyProtection="1">
      <alignment wrapText="1"/>
    </xf>
    <xf numFmtId="3" fontId="4" fillId="0" borderId="0" xfId="0" applyNumberFormat="1" applyFont="1" applyFill="1" applyBorder="1"/>
    <xf numFmtId="0" fontId="4" fillId="0" borderId="0" xfId="0" applyFont="1" applyFill="1" applyAlignment="1">
      <alignment vertical="center"/>
    </xf>
    <xf numFmtId="0" fontId="8" fillId="0" borderId="0" xfId="765" applyFont="1" applyAlignment="1">
      <alignment horizontal="center"/>
    </xf>
    <xf numFmtId="3" fontId="49" fillId="27" borderId="0" xfId="765" applyNumberFormat="1" applyFont="1" applyFill="1" applyBorder="1" applyAlignment="1">
      <alignment horizontal="left"/>
    </xf>
    <xf numFmtId="0" fontId="49" fillId="27" borderId="0" xfId="0" applyFont="1" applyFill="1" applyBorder="1" applyAlignment="1"/>
    <xf numFmtId="0" fontId="49" fillId="0" borderId="0" xfId="0" applyFont="1" applyAlignment="1">
      <alignment horizontal="left" wrapText="1"/>
    </xf>
    <xf numFmtId="0" fontId="8" fillId="0" borderId="0" xfId="0" applyFont="1" applyFill="1"/>
    <xf numFmtId="184" fontId="4" fillId="0" borderId="0" xfId="790" applyNumberFormat="1" applyFont="1" applyFill="1"/>
    <xf numFmtId="180" fontId="4" fillId="0" borderId="0" xfId="0" applyNumberFormat="1" applyFont="1" applyFill="1"/>
    <xf numFmtId="0" fontId="4" fillId="0" borderId="0" xfId="759" applyFont="1"/>
    <xf numFmtId="17" fontId="4" fillId="0" borderId="0" xfId="759" applyNumberFormat="1" applyFont="1"/>
    <xf numFmtId="17" fontId="8" fillId="0" borderId="0" xfId="759" quotePrefix="1" applyNumberFormat="1" applyFont="1"/>
    <xf numFmtId="0" fontId="4" fillId="27" borderId="0" xfId="0" applyFont="1" applyFill="1" applyBorder="1"/>
    <xf numFmtId="0" fontId="8" fillId="0" borderId="0" xfId="0" applyFont="1"/>
    <xf numFmtId="184" fontId="4" fillId="0" borderId="0" xfId="790" applyNumberFormat="1" applyFont="1"/>
    <xf numFmtId="180" fontId="4" fillId="0" borderId="0" xfId="0" applyNumberFormat="1" applyFont="1"/>
    <xf numFmtId="180" fontId="8" fillId="0" borderId="0" xfId="790" applyNumberFormat="1" applyFont="1" applyAlignment="1">
      <alignment horizontal="left"/>
    </xf>
    <xf numFmtId="0" fontId="8" fillId="0" borderId="0" xfId="0" applyFont="1" applyAlignment="1">
      <alignment horizontal="left"/>
    </xf>
    <xf numFmtId="0" fontId="64" fillId="27" borderId="0" xfId="0" applyFont="1" applyFill="1"/>
    <xf numFmtId="180" fontId="8" fillId="0" borderId="0" xfId="790" applyNumberFormat="1" applyFont="1"/>
    <xf numFmtId="0" fontId="8" fillId="0" borderId="0" xfId="769" applyFont="1" applyAlignment="1">
      <alignment horizontal="left"/>
    </xf>
    <xf numFmtId="0" fontId="20" fillId="0" borderId="0" xfId="0" applyFont="1"/>
    <xf numFmtId="0" fontId="20" fillId="0" borderId="0" xfId="0" applyFont="1" applyFill="1" applyBorder="1"/>
    <xf numFmtId="3" fontId="64" fillId="27" borderId="0" xfId="0" applyNumberFormat="1" applyFont="1" applyFill="1"/>
    <xf numFmtId="0" fontId="62" fillId="27" borderId="0" xfId="0" applyFont="1" applyFill="1" applyBorder="1" applyAlignment="1">
      <alignment horizontal="left" vertical="center" wrapText="1"/>
    </xf>
    <xf numFmtId="184" fontId="64" fillId="27" borderId="0" xfId="0" applyNumberFormat="1" applyFont="1" applyFill="1"/>
    <xf numFmtId="0" fontId="65" fillId="0" borderId="0" xfId="0" applyFont="1" applyBorder="1"/>
    <xf numFmtId="0" fontId="66" fillId="27" borderId="0" xfId="0" applyFont="1" applyFill="1" applyBorder="1"/>
    <xf numFmtId="3" fontId="66" fillId="27" borderId="0" xfId="0" applyNumberFormat="1" applyFont="1" applyFill="1" applyBorder="1"/>
    <xf numFmtId="0" fontId="63" fillId="27" borderId="0" xfId="0" applyFont="1" applyFill="1" applyBorder="1" applyAlignment="1">
      <alignment wrapText="1"/>
    </xf>
    <xf numFmtId="184" fontId="66" fillId="27" borderId="0" xfId="0" applyNumberFormat="1" applyFont="1" applyFill="1" applyBorder="1"/>
    <xf numFmtId="0" fontId="62" fillId="0" borderId="0" xfId="0" applyFont="1" applyBorder="1"/>
    <xf numFmtId="0" fontId="64" fillId="27" borderId="0" xfId="0" applyFont="1" applyFill="1" applyBorder="1"/>
    <xf numFmtId="184" fontId="64" fillId="27" borderId="0" xfId="0" applyNumberFormat="1" applyFont="1" applyFill="1" applyBorder="1"/>
    <xf numFmtId="179" fontId="4" fillId="0" borderId="0" xfId="790" applyFont="1"/>
    <xf numFmtId="0" fontId="4" fillId="28" borderId="0" xfId="0" applyFont="1" applyFill="1"/>
    <xf numFmtId="0" fontId="4" fillId="0" borderId="0" xfId="0" applyFont="1" applyFill="1" applyBorder="1" applyAlignment="1">
      <alignment horizontal="center"/>
    </xf>
    <xf numFmtId="0" fontId="4" fillId="27" borderId="0" xfId="197" applyFont="1" applyFill="1"/>
    <xf numFmtId="3" fontId="4" fillId="27" borderId="0" xfId="197" applyNumberFormat="1" applyFont="1" applyFill="1"/>
    <xf numFmtId="0" fontId="4" fillId="27" borderId="0" xfId="201" applyFont="1" applyFill="1"/>
    <xf numFmtId="0" fontId="4" fillId="27" borderId="0" xfId="197" applyFont="1" applyFill="1" applyAlignment="1">
      <alignment vertical="center"/>
    </xf>
    <xf numFmtId="0" fontId="4" fillId="27" borderId="0" xfId="197" applyFont="1" applyFill="1" applyAlignment="1">
      <alignment horizontal="left" vertical="center"/>
    </xf>
    <xf numFmtId="3" fontId="4" fillId="27" borderId="0" xfId="197" applyNumberFormat="1" applyFont="1" applyFill="1" applyAlignment="1">
      <alignment vertical="center"/>
    </xf>
    <xf numFmtId="0" fontId="140" fillId="0" borderId="0" xfId="0" applyFont="1" applyBorder="1" applyAlignment="1">
      <alignment horizontal="center"/>
    </xf>
    <xf numFmtId="0" fontId="140" fillId="0" borderId="0" xfId="0" applyFont="1" applyBorder="1" applyAlignment="1">
      <alignment horizontal="right" vertical="center"/>
    </xf>
    <xf numFmtId="0" fontId="4" fillId="0" borderId="0" xfId="230" applyFont="1"/>
    <xf numFmtId="0" fontId="7" fillId="0" borderId="0" xfId="0" applyFont="1"/>
    <xf numFmtId="0" fontId="138" fillId="27" borderId="0" xfId="0" applyFont="1" applyFill="1"/>
    <xf numFmtId="0" fontId="138" fillId="28" borderId="0" xfId="0" applyFont="1" applyFill="1"/>
    <xf numFmtId="37" fontId="67" fillId="0" borderId="0" xfId="766" applyFont="1" applyFill="1" applyBorder="1" applyAlignment="1">
      <alignment horizontal="left" vertical="center" wrapText="1"/>
    </xf>
    <xf numFmtId="185" fontId="4" fillId="0" borderId="0" xfId="0" applyNumberFormat="1" applyFont="1" applyFill="1"/>
    <xf numFmtId="0" fontId="14" fillId="0" borderId="0" xfId="192" applyFont="1" applyFill="1" applyBorder="1" applyAlignment="1">
      <alignment horizontal="left" wrapText="1"/>
    </xf>
    <xf numFmtId="0" fontId="7" fillId="0" borderId="0" xfId="0" applyFont="1" applyBorder="1"/>
    <xf numFmtId="0" fontId="5" fillId="0" borderId="0" xfId="765" applyFont="1"/>
    <xf numFmtId="180" fontId="8" fillId="0" borderId="0" xfId="765" applyNumberFormat="1" applyFont="1"/>
    <xf numFmtId="180" fontId="8" fillId="0" borderId="0" xfId="787" applyNumberFormat="1" applyFont="1"/>
    <xf numFmtId="0" fontId="8" fillId="0" borderId="0" xfId="787" applyNumberFormat="1" applyFont="1"/>
    <xf numFmtId="2" fontId="8" fillId="0" borderId="0" xfId="765" applyNumberFormat="1" applyFont="1" applyBorder="1"/>
    <xf numFmtId="0" fontId="7" fillId="43" borderId="0" xfId="0" applyFont="1" applyFill="1"/>
    <xf numFmtId="0" fontId="10" fillId="43" borderId="0" xfId="0" applyFont="1" applyFill="1"/>
    <xf numFmtId="0" fontId="70" fillId="0" borderId="0" xfId="0" applyFont="1" applyBorder="1" applyAlignment="1">
      <alignment horizontal="left" wrapText="1"/>
    </xf>
    <xf numFmtId="0" fontId="141" fillId="43" borderId="0" xfId="0" applyFont="1" applyFill="1"/>
    <xf numFmtId="0" fontId="69" fillId="43" borderId="0" xfId="0" applyFont="1" applyFill="1" applyAlignment="1">
      <alignment vertical="center"/>
    </xf>
    <xf numFmtId="0" fontId="72" fillId="0" borderId="0" xfId="0" applyFont="1"/>
    <xf numFmtId="0" fontId="4" fillId="0" borderId="0" xfId="0" applyFont="1" applyFill="1" applyAlignment="1"/>
    <xf numFmtId="0" fontId="5" fillId="0" borderId="0" xfId="0" applyFont="1"/>
    <xf numFmtId="0" fontId="69" fillId="43" borderId="0" xfId="0" applyFont="1" applyFill="1" applyBorder="1" applyAlignment="1">
      <alignment vertical="center"/>
    </xf>
    <xf numFmtId="0" fontId="74" fillId="43" borderId="0" xfId="0" applyFont="1" applyFill="1" applyBorder="1" applyAlignment="1">
      <alignment vertical="center"/>
    </xf>
    <xf numFmtId="0" fontId="74" fillId="43" borderId="0" xfId="0" applyFont="1" applyFill="1" applyBorder="1" applyAlignment="1">
      <alignment horizontal="left" vertical="center"/>
    </xf>
    <xf numFmtId="0" fontId="7" fillId="43" borderId="0" xfId="0" applyFont="1" applyFill="1" applyBorder="1" applyAlignment="1">
      <alignment vertical="center"/>
    </xf>
    <xf numFmtId="0" fontId="7" fillId="0" borderId="0" xfId="0" applyFont="1" applyFill="1" applyAlignment="1">
      <alignment vertical="center"/>
    </xf>
    <xf numFmtId="0" fontId="7" fillId="0" borderId="0" xfId="0" applyFont="1" applyFill="1"/>
    <xf numFmtId="0" fontId="67" fillId="0" borderId="0" xfId="0" applyFont="1" applyFill="1"/>
    <xf numFmtId="3" fontId="67" fillId="0" borderId="0" xfId="0" applyNumberFormat="1" applyFont="1" applyFill="1"/>
    <xf numFmtId="180" fontId="67" fillId="0" borderId="0" xfId="790" applyNumberFormat="1" applyFont="1" applyFill="1"/>
    <xf numFmtId="0" fontId="67" fillId="0" borderId="0" xfId="0" applyFont="1" applyFill="1" applyAlignment="1"/>
    <xf numFmtId="3" fontId="67" fillId="0" borderId="0" xfId="0" applyNumberFormat="1" applyFont="1" applyFill="1" applyAlignment="1"/>
    <xf numFmtId="183" fontId="67" fillId="0" borderId="0" xfId="0" applyNumberFormat="1" applyFont="1" applyFill="1"/>
    <xf numFmtId="180" fontId="67" fillId="0" borderId="0" xfId="787" applyNumberFormat="1" applyFont="1" applyFill="1"/>
    <xf numFmtId="3" fontId="67" fillId="0" borderId="0" xfId="0" applyNumberFormat="1" applyFont="1"/>
    <xf numFmtId="0" fontId="7" fillId="0" borderId="0" xfId="0" applyFont="1" applyBorder="1" applyAlignment="1">
      <alignment vertical="center"/>
    </xf>
    <xf numFmtId="0" fontId="14" fillId="0" borderId="0" xfId="192" applyFont="1" applyFill="1" applyBorder="1" applyAlignment="1">
      <alignment horizontal="center" wrapText="1"/>
    </xf>
    <xf numFmtId="0" fontId="80" fillId="0" borderId="0" xfId="0" applyFont="1" applyBorder="1" applyAlignment="1">
      <alignment horizontal="left"/>
    </xf>
    <xf numFmtId="0" fontId="80" fillId="27" borderId="0" xfId="0" applyFont="1" applyFill="1" applyBorder="1" applyAlignment="1">
      <alignment horizontal="left"/>
    </xf>
    <xf numFmtId="180" fontId="7" fillId="43" borderId="0" xfId="790" applyNumberFormat="1" applyFont="1" applyFill="1"/>
    <xf numFmtId="0" fontId="82" fillId="43" borderId="0" xfId="0" applyFont="1" applyFill="1" applyBorder="1" applyAlignment="1"/>
    <xf numFmtId="0" fontId="83" fillId="43" borderId="0" xfId="0" applyFont="1" applyFill="1" applyBorder="1" applyAlignment="1"/>
    <xf numFmtId="0" fontId="5" fillId="43" borderId="0" xfId="0" applyFont="1" applyFill="1" applyAlignment="1">
      <alignment horizontal="left"/>
    </xf>
    <xf numFmtId="0" fontId="5" fillId="0" borderId="0" xfId="0" applyFont="1" applyFill="1" applyAlignment="1">
      <alignment horizontal="left"/>
    </xf>
    <xf numFmtId="17" fontId="5" fillId="0" borderId="0" xfId="0" quotePrefix="1" applyNumberFormat="1" applyFont="1" applyBorder="1" applyAlignment="1"/>
    <xf numFmtId="0" fontId="84" fillId="43" borderId="0" xfId="0" applyFont="1" applyFill="1" applyBorder="1" applyAlignment="1">
      <alignment horizontal="left" vertical="center"/>
    </xf>
    <xf numFmtId="0" fontId="74" fillId="43" borderId="0" xfId="770" applyFont="1" applyFill="1" applyBorder="1" applyAlignment="1">
      <alignment vertical="center" wrapText="1"/>
    </xf>
    <xf numFmtId="0" fontId="142" fillId="43" borderId="0" xfId="770" applyFont="1" applyFill="1" applyBorder="1" applyAlignment="1">
      <alignment vertical="center" wrapText="1"/>
    </xf>
    <xf numFmtId="3" fontId="74" fillId="43" borderId="0" xfId="770" applyNumberFormat="1" applyFont="1" applyFill="1" applyBorder="1" applyAlignment="1">
      <alignment vertical="center" wrapText="1"/>
    </xf>
    <xf numFmtId="3" fontId="77" fillId="43" borderId="0" xfId="770" applyNumberFormat="1" applyFont="1" applyFill="1" applyBorder="1" applyAlignment="1">
      <alignment horizontal="left" vertical="center" wrapText="1"/>
    </xf>
    <xf numFmtId="179" fontId="77" fillId="43" borderId="0" xfId="790" applyFont="1" applyFill="1" applyBorder="1" applyAlignment="1">
      <alignment horizontal="left" vertical="center" wrapText="1"/>
    </xf>
    <xf numFmtId="0" fontId="77" fillId="43" borderId="0" xfId="770" applyFont="1" applyFill="1" applyBorder="1" applyAlignment="1">
      <alignment horizontal="left" vertical="center" wrapText="1"/>
    </xf>
    <xf numFmtId="0" fontId="7" fillId="43" borderId="0" xfId="0" applyFont="1" applyFill="1" applyAlignment="1">
      <alignment horizontal="left" vertical="center"/>
    </xf>
    <xf numFmtId="0" fontId="138" fillId="0" borderId="0" xfId="0" applyFont="1" applyFill="1"/>
    <xf numFmtId="0" fontId="7" fillId="43" borderId="0" xfId="0" applyFont="1" applyFill="1" applyAlignment="1">
      <alignment vertical="center"/>
    </xf>
    <xf numFmtId="0" fontId="85" fillId="43" borderId="0" xfId="0" applyFont="1" applyFill="1" applyAlignment="1">
      <alignment vertical="center" wrapText="1"/>
    </xf>
    <xf numFmtId="0" fontId="86" fillId="27" borderId="0" xfId="0" applyFont="1" applyFill="1" applyBorder="1" applyAlignment="1">
      <alignment vertical="center" wrapText="1"/>
    </xf>
    <xf numFmtId="0" fontId="68" fillId="0" borderId="0" xfId="0" applyFont="1" applyFill="1" applyAlignment="1">
      <alignment vertical="center"/>
    </xf>
    <xf numFmtId="0" fontId="14" fillId="0" borderId="0" xfId="192" applyFont="1" applyFill="1" applyBorder="1" applyAlignment="1">
      <alignment wrapText="1"/>
    </xf>
    <xf numFmtId="0" fontId="15" fillId="44" borderId="0" xfId="192" applyFont="1" applyFill="1" applyBorder="1"/>
    <xf numFmtId="0" fontId="67" fillId="44" borderId="0" xfId="765" applyFont="1" applyFill="1" applyBorder="1" applyAlignment="1"/>
    <xf numFmtId="0" fontId="143" fillId="0" borderId="0" xfId="0" applyFont="1" applyBorder="1" applyAlignment="1"/>
    <xf numFmtId="0" fontId="143" fillId="0" borderId="0" xfId="0" applyFont="1" applyBorder="1" applyAlignment="1">
      <alignment vertical="top"/>
    </xf>
    <xf numFmtId="0" fontId="143" fillId="0" borderId="0" xfId="0" applyFont="1" applyBorder="1" applyAlignment="1">
      <alignment horizontal="center"/>
    </xf>
    <xf numFmtId="0" fontId="143" fillId="0" borderId="0" xfId="0" applyFont="1"/>
    <xf numFmtId="0" fontId="144" fillId="0" borderId="0" xfId="0" applyFont="1"/>
    <xf numFmtId="0" fontId="69" fillId="0" borderId="0" xfId="765" applyFont="1" applyBorder="1" applyAlignment="1">
      <alignment vertical="center"/>
    </xf>
    <xf numFmtId="0" fontId="74" fillId="0" borderId="0" xfId="765" applyFont="1" applyBorder="1"/>
    <xf numFmtId="3" fontId="75" fillId="0" borderId="0" xfId="764" applyNumberFormat="1" applyFont="1" applyBorder="1" applyAlignment="1"/>
    <xf numFmtId="3" fontId="74" fillId="0" borderId="0" xfId="765" applyNumberFormat="1" applyFont="1" applyBorder="1"/>
    <xf numFmtId="0" fontId="142" fillId="43" borderId="0" xfId="765" applyFont="1" applyFill="1" applyBorder="1"/>
    <xf numFmtId="0" fontId="74" fillId="43" borderId="0" xfId="765" applyFont="1" applyFill="1" applyBorder="1"/>
    <xf numFmtId="3" fontId="5" fillId="0" borderId="0" xfId="765" applyNumberFormat="1" applyFont="1" applyBorder="1"/>
    <xf numFmtId="3" fontId="90" fillId="0" borderId="0" xfId="0" applyNumberFormat="1" applyFont="1" applyBorder="1" applyAlignment="1">
      <alignment wrapText="1"/>
    </xf>
    <xf numFmtId="0" fontId="90" fillId="0" borderId="0" xfId="0" applyFont="1" applyBorder="1" applyAlignment="1">
      <alignment wrapText="1"/>
    </xf>
    <xf numFmtId="0" fontId="86" fillId="0" borderId="0" xfId="0" applyFont="1" applyBorder="1" applyAlignment="1">
      <alignment horizontal="left" wrapText="1"/>
    </xf>
    <xf numFmtId="184" fontId="7" fillId="43" borderId="0" xfId="790" applyNumberFormat="1" applyFont="1" applyFill="1"/>
    <xf numFmtId="180" fontId="7" fillId="43" borderId="0" xfId="0" applyNumberFormat="1" applyFont="1" applyFill="1"/>
    <xf numFmtId="0" fontId="7" fillId="43" borderId="0" xfId="759" applyFont="1" applyFill="1"/>
    <xf numFmtId="0" fontId="7" fillId="0" borderId="0" xfId="759" applyFont="1"/>
    <xf numFmtId="17" fontId="7" fillId="0" borderId="0" xfId="759" applyNumberFormat="1" applyFont="1"/>
    <xf numFmtId="180" fontId="5" fillId="43" borderId="0" xfId="790" applyNumberFormat="1" applyFont="1" applyFill="1"/>
    <xf numFmtId="0" fontId="82" fillId="43" borderId="0" xfId="769" applyFont="1" applyFill="1" applyBorder="1" applyAlignment="1"/>
    <xf numFmtId="0" fontId="82" fillId="0" borderId="0" xfId="769" applyFont="1" applyBorder="1" applyAlignment="1"/>
    <xf numFmtId="0" fontId="91" fillId="0" borderId="0" xfId="0" applyFont="1" applyBorder="1" applyAlignment="1"/>
    <xf numFmtId="0" fontId="87" fillId="0" borderId="0" xfId="765" applyFont="1" applyAlignment="1">
      <alignment vertical="center"/>
    </xf>
    <xf numFmtId="0" fontId="92" fillId="27" borderId="0" xfId="765" applyFont="1" applyFill="1" applyAlignment="1">
      <alignment vertical="center"/>
    </xf>
    <xf numFmtId="0" fontId="7" fillId="0" borderId="0" xfId="765" applyFont="1" applyAlignment="1">
      <alignment vertical="center"/>
    </xf>
    <xf numFmtId="0" fontId="4" fillId="0" borderId="0" xfId="197" applyFont="1" applyFill="1"/>
    <xf numFmtId="0" fontId="4" fillId="0" borderId="0" xfId="197" applyFont="1" applyFill="1" applyAlignment="1">
      <alignment vertical="center"/>
    </xf>
    <xf numFmtId="3" fontId="4" fillId="0" borderId="0" xfId="197" applyNumberFormat="1" applyFont="1" applyFill="1"/>
    <xf numFmtId="17" fontId="67" fillId="0" borderId="0" xfId="0" quotePrefix="1" applyNumberFormat="1" applyFont="1" applyBorder="1" applyAlignment="1"/>
    <xf numFmtId="0" fontId="94" fillId="0" borderId="0" xfId="192" applyFont="1" applyAlignment="1">
      <alignment vertical="center" wrapText="1"/>
    </xf>
    <xf numFmtId="0" fontId="94" fillId="0" borderId="0" xfId="192" applyFont="1" applyBorder="1" applyAlignment="1">
      <alignment vertical="center" wrapText="1"/>
    </xf>
    <xf numFmtId="0" fontId="15" fillId="0" borderId="0" xfId="192" applyFont="1" applyFill="1" applyBorder="1"/>
    <xf numFmtId="0" fontId="145" fillId="0" borderId="0" xfId="192" applyFont="1" applyFill="1" applyBorder="1" applyAlignment="1">
      <alignment horizontal="center"/>
    </xf>
    <xf numFmtId="0" fontId="146" fillId="0" borderId="0" xfId="192" applyFont="1" applyFill="1" applyBorder="1"/>
    <xf numFmtId="0" fontId="4" fillId="0" borderId="0" xfId="192" applyFont="1" applyFill="1" applyBorder="1" applyAlignment="1"/>
    <xf numFmtId="0" fontId="8" fillId="44" borderId="0" xfId="192" applyFont="1" applyFill="1" applyBorder="1"/>
    <xf numFmtId="0" fontId="8" fillId="0" borderId="0" xfId="192" applyFont="1" applyFill="1" applyBorder="1"/>
    <xf numFmtId="0" fontId="145" fillId="0" borderId="24" xfId="192" applyFont="1" applyFill="1" applyBorder="1" applyAlignment="1">
      <alignment horizontal="center" wrapText="1"/>
    </xf>
    <xf numFmtId="0" fontId="145" fillId="0" borderId="25" xfId="192" applyFont="1" applyFill="1" applyBorder="1" applyAlignment="1">
      <alignment horizontal="center"/>
    </xf>
    <xf numFmtId="0" fontId="147" fillId="0" borderId="24" xfId="179" applyFont="1" applyFill="1" applyBorder="1" applyAlignment="1" applyProtection="1"/>
    <xf numFmtId="0" fontId="8" fillId="0" borderId="24" xfId="179" applyFont="1" applyFill="1" applyBorder="1" applyAlignment="1" applyProtection="1"/>
    <xf numFmtId="0" fontId="147" fillId="0" borderId="24" xfId="765" applyFont="1" applyFill="1" applyBorder="1" applyAlignment="1"/>
    <xf numFmtId="0" fontId="8" fillId="0" borderId="24" xfId="765" applyFont="1" applyFill="1" applyBorder="1" applyAlignment="1"/>
    <xf numFmtId="0" fontId="4" fillId="0" borderId="24" xfId="192" applyFont="1" applyFill="1" applyBorder="1" applyAlignment="1"/>
    <xf numFmtId="0" fontId="67" fillId="44" borderId="24" xfId="765" applyFont="1" applyFill="1" applyBorder="1" applyAlignment="1"/>
    <xf numFmtId="0" fontId="15" fillId="44" borderId="25" xfId="192" applyFont="1" applyFill="1" applyBorder="1"/>
    <xf numFmtId="0" fontId="67" fillId="44" borderId="26" xfId="765" applyFont="1" applyFill="1" applyBorder="1" applyAlignment="1"/>
    <xf numFmtId="0" fontId="67" fillId="44" borderId="27" xfId="765" applyFont="1" applyFill="1" applyBorder="1" applyAlignment="1"/>
    <xf numFmtId="0" fontId="15" fillId="44" borderId="27" xfId="192" applyFont="1" applyFill="1" applyBorder="1"/>
    <xf numFmtId="0" fontId="15" fillId="44" borderId="28" xfId="192" applyFont="1" applyFill="1" applyBorder="1"/>
    <xf numFmtId="0" fontId="19" fillId="0" borderId="24" xfId="192" applyFont="1" applyFill="1" applyBorder="1" applyAlignment="1">
      <alignment horizontal="center" wrapText="1"/>
    </xf>
    <xf numFmtId="0" fontId="16" fillId="0" borderId="0" xfId="192" applyFont="1" applyFill="1" applyBorder="1" applyAlignment="1">
      <alignment horizontal="center" wrapText="1"/>
    </xf>
    <xf numFmtId="0" fontId="16" fillId="0" borderId="25" xfId="192" applyFont="1" applyFill="1" applyBorder="1" applyAlignment="1">
      <alignment horizontal="center" wrapText="1"/>
    </xf>
    <xf numFmtId="0" fontId="68" fillId="0" borderId="24" xfId="179" applyFont="1" applyFill="1" applyBorder="1" applyAlignment="1" applyProtection="1"/>
    <xf numFmtId="0" fontId="8" fillId="0" borderId="0" xfId="0" applyFont="1" applyBorder="1" applyAlignment="1">
      <alignment horizontal="left" vertical="center"/>
    </xf>
    <xf numFmtId="3" fontId="49" fillId="27" borderId="0" xfId="765" applyNumberFormat="1" applyFont="1" applyFill="1" applyBorder="1" applyAlignment="1">
      <alignment horizontal="left" vertical="center"/>
    </xf>
    <xf numFmtId="0" fontId="14" fillId="0" borderId="0" xfId="192" applyFont="1" applyFill="1" applyBorder="1" applyAlignment="1">
      <alignment horizontal="center" vertical="center" wrapText="1"/>
    </xf>
    <xf numFmtId="0" fontId="15" fillId="0" borderId="0" xfId="192" applyFont="1" applyFill="1" applyBorder="1" applyAlignment="1">
      <alignment vertical="center"/>
    </xf>
    <xf numFmtId="0" fontId="15" fillId="0" borderId="0" xfId="192" applyFont="1" applyFill="1" applyBorder="1" applyAlignment="1"/>
    <xf numFmtId="0" fontId="148" fillId="0" borderId="0" xfId="0" applyFont="1" applyFill="1"/>
    <xf numFmtId="0" fontId="148" fillId="0" borderId="0" xfId="0" applyFont="1"/>
    <xf numFmtId="3" fontId="148" fillId="0" borderId="0" xfId="0" applyNumberFormat="1" applyFont="1"/>
    <xf numFmtId="0" fontId="78" fillId="43" borderId="0" xfId="765" applyFont="1" applyFill="1" applyAlignment="1">
      <alignment vertical="center"/>
    </xf>
    <xf numFmtId="0" fontId="72" fillId="43" borderId="0" xfId="765" applyFont="1" applyFill="1" applyBorder="1" applyAlignment="1">
      <alignment vertical="center"/>
    </xf>
    <xf numFmtId="37" fontId="96" fillId="0" borderId="0" xfId="766" applyFont="1" applyFill="1" applyBorder="1" applyAlignment="1">
      <alignment horizontal="left" vertical="center" wrapText="1"/>
    </xf>
    <xf numFmtId="37" fontId="96" fillId="0" borderId="0" xfId="766" applyFont="1" applyFill="1" applyBorder="1" applyAlignment="1"/>
    <xf numFmtId="1" fontId="7" fillId="0" borderId="0" xfId="0" applyNumberFormat="1" applyFont="1" applyBorder="1"/>
    <xf numFmtId="0" fontId="69" fillId="43" borderId="0" xfId="0" applyFont="1" applyFill="1" applyBorder="1" applyAlignment="1">
      <alignment vertical="top"/>
    </xf>
    <xf numFmtId="0" fontId="69" fillId="43" borderId="0" xfId="0" applyFont="1" applyFill="1" applyBorder="1" applyAlignment="1">
      <alignment horizontal="left" vertical="center"/>
    </xf>
    <xf numFmtId="0" fontId="79" fillId="43" borderId="0" xfId="0" applyFont="1" applyFill="1" applyBorder="1" applyAlignment="1">
      <alignment horizontal="left"/>
    </xf>
    <xf numFmtId="180" fontId="80" fillId="43" borderId="0" xfId="790" applyNumberFormat="1" applyFont="1" applyFill="1" applyBorder="1" applyAlignment="1">
      <alignment horizontal="left"/>
    </xf>
    <xf numFmtId="0" fontId="96" fillId="27" borderId="0" xfId="197" applyFont="1" applyFill="1" applyAlignment="1">
      <alignment horizontal="left" vertical="center"/>
    </xf>
    <xf numFmtId="0" fontId="96" fillId="0" borderId="0" xfId="197" applyFont="1" applyFill="1" applyAlignment="1">
      <alignment horizontal="left" vertical="center"/>
    </xf>
    <xf numFmtId="0" fontId="96" fillId="0" borderId="0" xfId="0" applyFont="1"/>
    <xf numFmtId="0" fontId="6" fillId="0" borderId="0" xfId="0" applyFont="1"/>
    <xf numFmtId="0" fontId="6" fillId="43" borderId="0" xfId="0" applyFont="1" applyFill="1"/>
    <xf numFmtId="0" fontId="149" fillId="27" borderId="0" xfId="0" applyFont="1" applyFill="1"/>
    <xf numFmtId="179" fontId="6" fillId="0" borderId="0" xfId="790" applyFont="1"/>
    <xf numFmtId="3" fontId="6" fillId="0" borderId="0" xfId="0" applyNumberFormat="1" applyFont="1"/>
    <xf numFmtId="0" fontId="6" fillId="0" borderId="0" xfId="0" applyFont="1" applyFill="1"/>
    <xf numFmtId="0" fontId="96" fillId="0" borderId="0" xfId="0" applyFont="1" applyFill="1" applyBorder="1" applyAlignment="1">
      <alignment horizontal="left"/>
    </xf>
    <xf numFmtId="0" fontId="96" fillId="0" borderId="0" xfId="0" applyFont="1" applyFill="1" applyAlignment="1"/>
    <xf numFmtId="37" fontId="96" fillId="0" borderId="0" xfId="766" applyFont="1" applyFill="1" applyBorder="1" applyAlignment="1">
      <alignment vertical="center" wrapText="1"/>
    </xf>
    <xf numFmtId="0" fontId="150" fillId="0" borderId="0" xfId="0" applyFont="1"/>
    <xf numFmtId="0" fontId="151" fillId="0" borderId="0" xfId="192" applyFont="1" applyBorder="1" applyAlignment="1">
      <alignment vertical="center" wrapText="1"/>
    </xf>
    <xf numFmtId="0" fontId="151" fillId="0" borderId="0" xfId="192" applyFont="1" applyAlignment="1">
      <alignment vertical="center" wrapText="1"/>
    </xf>
    <xf numFmtId="0" fontId="151" fillId="0" borderId="29" xfId="192" applyFont="1" applyBorder="1" applyAlignment="1">
      <alignment vertical="center" wrapText="1"/>
    </xf>
    <xf numFmtId="0" fontId="152" fillId="0" borderId="0" xfId="192" applyFont="1" applyBorder="1" applyAlignment="1">
      <alignment horizontal="center" vertical="center" wrapText="1"/>
    </xf>
    <xf numFmtId="0" fontId="151" fillId="0" borderId="30" xfId="192" applyFont="1" applyBorder="1" applyAlignment="1">
      <alignment vertical="center" wrapText="1"/>
    </xf>
    <xf numFmtId="0" fontId="76" fillId="44" borderId="31" xfId="765" applyFont="1" applyFill="1" applyBorder="1" applyAlignment="1">
      <alignment horizontal="center" vertical="center"/>
    </xf>
    <xf numFmtId="0" fontId="150" fillId="0" borderId="0" xfId="192" applyFont="1" applyBorder="1"/>
    <xf numFmtId="0" fontId="5" fillId="0" borderId="0" xfId="765" applyFont="1" applyAlignment="1">
      <alignment horizontal="center" vertical="center"/>
    </xf>
    <xf numFmtId="0" fontId="5" fillId="0" borderId="0" xfId="765" applyFont="1" applyAlignment="1">
      <alignment vertical="center"/>
    </xf>
    <xf numFmtId="3" fontId="7" fillId="0" borderId="0" xfId="765" applyNumberFormat="1" applyFont="1"/>
    <xf numFmtId="0" fontId="7" fillId="0" borderId="0" xfId="765" applyFont="1" applyBorder="1" applyAlignment="1">
      <alignment vertical="center"/>
    </xf>
    <xf numFmtId="0" fontId="5" fillId="0" borderId="0" xfId="765" applyFont="1" applyFill="1" applyBorder="1"/>
    <xf numFmtId="3" fontId="5" fillId="0" borderId="0" xfId="765" applyNumberFormat="1" applyFont="1" applyFill="1" applyBorder="1"/>
    <xf numFmtId="0" fontId="5" fillId="29" borderId="0" xfId="765" applyFont="1" applyFill="1" applyBorder="1"/>
    <xf numFmtId="0" fontId="5" fillId="0" borderId="0" xfId="765" applyFont="1" applyBorder="1"/>
    <xf numFmtId="0" fontId="7" fillId="0" borderId="0" xfId="763" applyFont="1" applyBorder="1" applyAlignment="1">
      <alignment vertical="center" wrapText="1"/>
    </xf>
    <xf numFmtId="3" fontId="7" fillId="0" borderId="0" xfId="763" applyNumberFormat="1" applyFont="1" applyBorder="1" applyAlignment="1">
      <alignment wrapText="1"/>
    </xf>
    <xf numFmtId="0" fontId="7" fillId="0" borderId="0" xfId="763" applyFont="1" applyBorder="1" applyAlignment="1">
      <alignment wrapText="1"/>
    </xf>
    <xf numFmtId="0" fontId="7" fillId="0" borderId="0" xfId="763" applyFont="1" applyFill="1"/>
    <xf numFmtId="17" fontId="7" fillId="0" borderId="0" xfId="763" applyNumberFormat="1" applyFont="1" applyFill="1"/>
    <xf numFmtId="3" fontId="7" fillId="0" borderId="0" xfId="763" applyNumberFormat="1" applyFont="1" applyFill="1"/>
    <xf numFmtId="0" fontId="5" fillId="0" borderId="31" xfId="765" applyFont="1" applyFill="1" applyBorder="1" applyAlignment="1">
      <alignment horizontal="center" vertical="center"/>
    </xf>
    <xf numFmtId="0" fontId="72" fillId="0" borderId="31" xfId="765" applyFont="1" applyFill="1" applyBorder="1" applyAlignment="1">
      <alignment vertical="center"/>
    </xf>
    <xf numFmtId="3" fontId="5" fillId="0" borderId="31" xfId="765" applyNumberFormat="1" applyFont="1" applyFill="1" applyBorder="1"/>
    <xf numFmtId="182" fontId="5" fillId="0" borderId="31" xfId="765" applyNumberFormat="1" applyFont="1" applyFill="1" applyBorder="1"/>
    <xf numFmtId="37" fontId="68" fillId="0" borderId="0" xfId="766" applyFont="1" applyFill="1" applyBorder="1" applyAlignment="1">
      <alignment vertical="center" wrapText="1"/>
    </xf>
    <xf numFmtId="180" fontId="7" fillId="0" borderId="0" xfId="790" applyNumberFormat="1" applyFont="1" applyFill="1" applyAlignment="1">
      <alignment vertical="center"/>
    </xf>
    <xf numFmtId="3" fontId="7" fillId="0" borderId="0" xfId="0" applyNumberFormat="1" applyFont="1" applyFill="1" applyAlignment="1">
      <alignment vertical="center"/>
    </xf>
    <xf numFmtId="202" fontId="7" fillId="0" borderId="0" xfId="0" applyNumberFormat="1" applyFont="1" applyFill="1" applyAlignment="1">
      <alignment vertical="center"/>
    </xf>
    <xf numFmtId="2" fontId="7" fillId="0" borderId="0" xfId="0" applyNumberFormat="1" applyFont="1" applyFill="1" applyAlignment="1">
      <alignment vertical="center"/>
    </xf>
    <xf numFmtId="226" fontId="67" fillId="0" borderId="0" xfId="766" applyNumberFormat="1" applyFont="1" applyFill="1" applyBorder="1" applyAlignment="1">
      <alignment horizontal="left" vertical="center" wrapText="1"/>
    </xf>
    <xf numFmtId="0" fontId="7" fillId="0" borderId="0" xfId="0" applyFont="1" applyAlignment="1">
      <alignment vertical="center" wrapText="1"/>
    </xf>
    <xf numFmtId="2" fontId="5" fillId="0" borderId="0" xfId="765" applyNumberFormat="1" applyFont="1"/>
    <xf numFmtId="3" fontId="5" fillId="0" borderId="0" xfId="765" applyNumberFormat="1" applyFont="1"/>
    <xf numFmtId="202" fontId="5" fillId="0" borderId="0" xfId="765" applyNumberFormat="1" applyFont="1"/>
    <xf numFmtId="0" fontId="7" fillId="45" borderId="31" xfId="0" applyFont="1" applyFill="1" applyBorder="1" applyAlignment="1">
      <alignment vertical="center"/>
    </xf>
    <xf numFmtId="0" fontId="4" fillId="45" borderId="32" xfId="197" applyFont="1" applyFill="1" applyBorder="1" applyAlignment="1">
      <alignment horizontal="left" vertical="center"/>
    </xf>
    <xf numFmtId="3" fontId="4" fillId="45" borderId="32" xfId="197" applyNumberFormat="1" applyFont="1" applyFill="1" applyBorder="1" applyAlignment="1">
      <alignment vertical="center"/>
    </xf>
    <xf numFmtId="0" fontId="8" fillId="45" borderId="32" xfId="197" applyFont="1" applyFill="1" applyBorder="1" applyAlignment="1">
      <alignment horizontal="left" vertical="center"/>
    </xf>
    <xf numFmtId="3" fontId="8" fillId="45" borderId="32" xfId="197" applyNumberFormat="1" applyFont="1" applyFill="1" applyBorder="1" applyAlignment="1">
      <alignment vertical="center"/>
    </xf>
    <xf numFmtId="3" fontId="8" fillId="45" borderId="32" xfId="199" applyNumberFormat="1" applyFont="1" applyFill="1" applyBorder="1" applyAlignment="1">
      <alignment vertical="center"/>
    </xf>
    <xf numFmtId="0" fontId="4" fillId="45" borderId="32" xfId="197" applyFont="1" applyFill="1" applyBorder="1" applyAlignment="1">
      <alignment horizontal="left" vertical="center" wrapText="1"/>
    </xf>
    <xf numFmtId="0" fontId="8" fillId="45" borderId="32" xfId="197" applyFont="1" applyFill="1" applyBorder="1" applyAlignment="1">
      <alignment horizontal="left" vertical="center" wrapText="1"/>
    </xf>
    <xf numFmtId="0" fontId="4" fillId="45" borderId="32" xfId="197" applyFont="1" applyFill="1" applyBorder="1" applyAlignment="1">
      <alignment horizontal="right" vertical="center"/>
    </xf>
    <xf numFmtId="0" fontId="4" fillId="45" borderId="32" xfId="197" applyFont="1" applyFill="1" applyBorder="1" applyAlignment="1">
      <alignment vertical="center"/>
    </xf>
    <xf numFmtId="0" fontId="8" fillId="45" borderId="32" xfId="197" applyFont="1" applyFill="1" applyBorder="1" applyAlignment="1">
      <alignment vertical="center"/>
    </xf>
    <xf numFmtId="0" fontId="8" fillId="44" borderId="32" xfId="197" applyFont="1" applyFill="1" applyBorder="1" applyAlignment="1">
      <alignment horizontal="center" vertical="center" wrapText="1"/>
    </xf>
    <xf numFmtId="3" fontId="8" fillId="44" borderId="32" xfId="197" applyNumberFormat="1" applyFont="1" applyFill="1" applyBorder="1" applyAlignment="1">
      <alignment horizontal="center" vertical="center" wrapText="1"/>
    </xf>
    <xf numFmtId="0" fontId="8" fillId="44" borderId="32" xfId="197" applyFont="1" applyFill="1" applyBorder="1" applyAlignment="1">
      <alignment vertical="center" wrapText="1"/>
    </xf>
    <xf numFmtId="3" fontId="8" fillId="44" borderId="32" xfId="197" applyNumberFormat="1" applyFont="1" applyFill="1" applyBorder="1" applyAlignment="1">
      <alignment vertical="center" wrapText="1"/>
    </xf>
    <xf numFmtId="0" fontId="69" fillId="43" borderId="0" xfId="0" applyFont="1" applyFill="1" applyBorder="1" applyAlignment="1">
      <alignment vertical="center" wrapText="1"/>
    </xf>
    <xf numFmtId="0" fontId="67" fillId="0" borderId="0" xfId="0" applyFont="1" applyFill="1" applyBorder="1" applyAlignment="1">
      <alignment horizontal="left"/>
    </xf>
    <xf numFmtId="0" fontId="5" fillId="45" borderId="31" xfId="770" applyFont="1" applyFill="1" applyBorder="1" applyAlignment="1">
      <alignment horizontal="center" vertical="center"/>
    </xf>
    <xf numFmtId="0" fontId="7" fillId="45" borderId="31" xfId="0" applyFont="1" applyFill="1" applyBorder="1" applyAlignment="1">
      <alignment vertical="center" wrapText="1"/>
    </xf>
    <xf numFmtId="0" fontId="5" fillId="45" borderId="31" xfId="770" quotePrefix="1" applyFont="1" applyFill="1" applyBorder="1" applyAlignment="1">
      <alignment horizontal="center" vertical="center"/>
    </xf>
    <xf numFmtId="0" fontId="7" fillId="45" borderId="31" xfId="770" applyFont="1" applyFill="1" applyBorder="1" applyAlignment="1">
      <alignment vertical="center" wrapText="1"/>
    </xf>
    <xf numFmtId="0" fontId="96" fillId="0" borderId="0" xfId="0" applyFont="1" applyBorder="1" applyAlignment="1"/>
    <xf numFmtId="0" fontId="6" fillId="0" borderId="0" xfId="0" applyFont="1" applyBorder="1" applyAlignment="1"/>
    <xf numFmtId="3" fontId="7" fillId="45" borderId="31" xfId="0" applyNumberFormat="1" applyFont="1" applyFill="1" applyBorder="1" applyAlignment="1">
      <alignment horizontal="right"/>
    </xf>
    <xf numFmtId="3" fontId="5" fillId="46" borderId="31" xfId="0" applyNumberFormat="1" applyFont="1" applyFill="1" applyBorder="1" applyAlignment="1">
      <alignment vertical="center"/>
    </xf>
    <xf numFmtId="3" fontId="5" fillId="45" borderId="31" xfId="0" applyNumberFormat="1" applyFont="1" applyFill="1" applyBorder="1" applyAlignment="1">
      <alignment vertical="center"/>
    </xf>
    <xf numFmtId="3" fontId="7" fillId="45" borderId="31" xfId="0" applyNumberFormat="1" applyFont="1" applyFill="1" applyBorder="1" applyAlignment="1">
      <alignment vertical="center"/>
    </xf>
    <xf numFmtId="3" fontId="5" fillId="46" borderId="31" xfId="0" applyNumberFormat="1" applyFont="1" applyFill="1" applyBorder="1" applyAlignment="1">
      <alignment horizontal="right" vertical="center"/>
    </xf>
    <xf numFmtId="0" fontId="5" fillId="44" borderId="32" xfId="765" applyFont="1" applyFill="1" applyBorder="1" applyAlignment="1">
      <alignment horizontal="center" vertical="center"/>
    </xf>
    <xf numFmtId="0" fontId="5" fillId="44" borderId="32" xfId="765" applyFont="1" applyFill="1" applyBorder="1" applyAlignment="1">
      <alignment horizontal="center" vertical="center" wrapText="1"/>
    </xf>
    <xf numFmtId="3" fontId="5" fillId="46" borderId="32" xfId="765" applyNumberFormat="1" applyFont="1" applyFill="1" applyBorder="1" applyAlignment="1">
      <alignment vertical="center"/>
    </xf>
    <xf numFmtId="0" fontId="5" fillId="45" borderId="32" xfId="765" applyFont="1" applyFill="1" applyBorder="1" applyAlignment="1">
      <alignment horizontal="center" vertical="center"/>
    </xf>
    <xf numFmtId="0" fontId="7" fillId="45" borderId="32" xfId="765" applyFont="1" applyFill="1" applyBorder="1" applyAlignment="1">
      <alignment vertical="center"/>
    </xf>
    <xf numFmtId="3" fontId="7" fillId="45" borderId="32" xfId="765" applyNumberFormat="1" applyFont="1" applyFill="1" applyBorder="1" applyAlignment="1">
      <alignment vertical="center"/>
    </xf>
    <xf numFmtId="0" fontId="5" fillId="45" borderId="32" xfId="765" applyFont="1" applyFill="1" applyBorder="1" applyAlignment="1">
      <alignment vertical="center"/>
    </xf>
    <xf numFmtId="3" fontId="5" fillId="45" borderId="32" xfId="765" applyNumberFormat="1" applyFont="1" applyFill="1" applyBorder="1" applyAlignment="1">
      <alignment vertical="center"/>
    </xf>
    <xf numFmtId="0" fontId="5" fillId="46" borderId="32" xfId="765" applyFont="1" applyFill="1" applyBorder="1" applyAlignment="1">
      <alignment vertical="center"/>
    </xf>
    <xf numFmtId="0" fontId="5" fillId="45" borderId="32" xfId="765" applyFont="1" applyFill="1" applyBorder="1" applyAlignment="1">
      <alignment vertical="center" wrapText="1"/>
    </xf>
    <xf numFmtId="4" fontId="5" fillId="45" borderId="32" xfId="765" applyNumberFormat="1" applyFont="1" applyFill="1" applyBorder="1" applyAlignment="1">
      <alignment vertical="center"/>
    </xf>
    <xf numFmtId="0" fontId="7" fillId="44" borderId="31" xfId="0" applyFont="1" applyFill="1" applyBorder="1" applyAlignment="1">
      <alignment horizontal="center" vertical="center" wrapText="1"/>
    </xf>
    <xf numFmtId="0" fontId="5" fillId="44" borderId="31" xfId="0" applyFont="1" applyFill="1" applyBorder="1" applyAlignment="1">
      <alignment horizontal="center" vertical="center" wrapText="1"/>
    </xf>
    <xf numFmtId="3" fontId="101" fillId="45" borderId="31" xfId="160" quotePrefix="1" applyNumberFormat="1" applyFont="1" applyFill="1" applyBorder="1" applyAlignment="1">
      <alignment horizontal="center" vertical="center"/>
    </xf>
    <xf numFmtId="3" fontId="101" fillId="45" borderId="31" xfId="767" quotePrefix="1" applyFont="1" applyFill="1" applyBorder="1" applyAlignment="1">
      <alignment vertical="center"/>
    </xf>
    <xf numFmtId="3" fontId="101" fillId="45" borderId="31" xfId="767" quotePrefix="1" applyFont="1" applyFill="1" applyBorder="1" applyAlignment="1">
      <alignment vertical="center" wrapText="1"/>
    </xf>
    <xf numFmtId="3" fontId="101" fillId="45" borderId="31" xfId="160" applyNumberFormat="1" applyFont="1" applyFill="1" applyBorder="1" applyAlignment="1">
      <alignment horizontal="center" vertical="center"/>
    </xf>
    <xf numFmtId="3" fontId="5" fillId="45" borderId="31" xfId="160" applyNumberFormat="1" applyFont="1" applyFill="1" applyBorder="1" applyAlignment="1">
      <alignment horizontal="center" vertical="center"/>
    </xf>
    <xf numFmtId="3" fontId="101" fillId="45" borderId="31" xfId="767" applyFont="1" applyFill="1" applyBorder="1" applyAlignment="1">
      <alignment vertical="center"/>
    </xf>
    <xf numFmtId="0" fontId="10" fillId="0" borderId="0" xfId="0" applyFont="1" applyAlignment="1">
      <alignment vertical="center"/>
    </xf>
    <xf numFmtId="3" fontId="7" fillId="45" borderId="31" xfId="759" applyNumberFormat="1" applyFont="1" applyFill="1" applyBorder="1" applyAlignment="1">
      <alignment vertical="center"/>
    </xf>
    <xf numFmtId="0" fontId="7" fillId="45" borderId="31" xfId="759" applyNumberFormat="1" applyFont="1" applyFill="1" applyBorder="1" applyAlignment="1">
      <alignment vertical="center"/>
    </xf>
    <xf numFmtId="3" fontId="87" fillId="45" borderId="31" xfId="0" applyNumberFormat="1" applyFont="1" applyFill="1" applyBorder="1" applyAlignment="1">
      <alignment horizontal="right" vertical="center" wrapText="1"/>
    </xf>
    <xf numFmtId="0" fontId="87" fillId="45" borderId="31" xfId="0" applyNumberFormat="1" applyFont="1" applyFill="1" applyBorder="1" applyAlignment="1">
      <alignment horizontal="right" vertical="center" wrapText="1"/>
    </xf>
    <xf numFmtId="3" fontId="7" fillId="45" borderId="31" xfId="771" applyNumberFormat="1" applyFont="1" applyFill="1" applyBorder="1" applyAlignment="1">
      <alignment horizontal="right" vertical="center"/>
    </xf>
    <xf numFmtId="1" fontId="7" fillId="45" borderId="31" xfId="790" applyNumberFormat="1" applyFont="1" applyFill="1" applyBorder="1" applyAlignment="1">
      <alignment vertical="center"/>
    </xf>
    <xf numFmtId="0" fontId="7" fillId="45" borderId="31" xfId="759" applyFont="1" applyFill="1" applyBorder="1" applyAlignment="1">
      <alignment vertical="center"/>
    </xf>
    <xf numFmtId="0" fontId="87" fillId="45" borderId="31" xfId="0" applyFont="1" applyFill="1" applyBorder="1" applyAlignment="1">
      <alignment horizontal="right" vertical="center" wrapText="1"/>
    </xf>
    <xf numFmtId="0" fontId="10" fillId="0" borderId="0" xfId="0" applyFont="1" applyFill="1" applyAlignment="1">
      <alignment vertical="center"/>
    </xf>
    <xf numFmtId="0" fontId="7" fillId="45" borderId="31" xfId="790" applyNumberFormat="1" applyFont="1" applyFill="1" applyBorder="1" applyAlignment="1">
      <alignment vertical="center"/>
    </xf>
    <xf numFmtId="0" fontId="10" fillId="43" borderId="0" xfId="0" applyFont="1" applyFill="1" applyAlignment="1">
      <alignment vertical="center"/>
    </xf>
    <xf numFmtId="0" fontId="7" fillId="45" borderId="31" xfId="0" applyFont="1" applyFill="1" applyBorder="1" applyAlignment="1">
      <alignment horizontal="right" vertical="center" wrapText="1"/>
    </xf>
    <xf numFmtId="3" fontId="7" fillId="45" borderId="31" xfId="760" applyNumberFormat="1" applyFont="1" applyFill="1" applyBorder="1" applyAlignment="1">
      <alignment vertical="center"/>
    </xf>
    <xf numFmtId="0" fontId="7" fillId="44" borderId="31" xfId="769" applyFont="1" applyFill="1" applyBorder="1" applyAlignment="1">
      <alignment horizontal="center" vertical="center" wrapText="1"/>
    </xf>
    <xf numFmtId="0" fontId="5" fillId="44" borderId="31" xfId="769" applyFont="1" applyFill="1" applyBorder="1" applyAlignment="1">
      <alignment horizontal="center" vertical="center" wrapText="1"/>
    </xf>
    <xf numFmtId="0" fontId="5" fillId="44" borderId="31" xfId="762" applyFont="1" applyFill="1" applyBorder="1" applyAlignment="1">
      <alignment horizontal="center" vertical="center" wrapText="1"/>
    </xf>
    <xf numFmtId="3" fontId="3" fillId="45" borderId="31" xfId="0" applyNumberFormat="1" applyFont="1" applyFill="1" applyBorder="1"/>
    <xf numFmtId="3" fontId="5" fillId="45" borderId="31" xfId="767" quotePrefix="1" applyFont="1" applyFill="1" applyBorder="1" applyAlignment="1">
      <alignment vertical="center"/>
    </xf>
    <xf numFmtId="3" fontId="5" fillId="45" borderId="31" xfId="767" applyFont="1" applyFill="1" applyBorder="1" applyAlignment="1">
      <alignment vertical="center"/>
    </xf>
    <xf numFmtId="3" fontId="5" fillId="45" borderId="31" xfId="160" quotePrefix="1" applyNumberFormat="1" applyFont="1" applyFill="1" applyBorder="1" applyAlignment="1">
      <alignment horizontal="center" vertical="center"/>
    </xf>
    <xf numFmtId="0" fontId="5" fillId="45" borderId="31" xfId="0" applyNumberFormat="1" applyFont="1" applyFill="1" applyBorder="1" applyAlignment="1">
      <alignment horizontal="center" vertical="center"/>
    </xf>
    <xf numFmtId="0" fontId="5" fillId="45" borderId="31" xfId="0" applyNumberFormat="1" applyFont="1" applyFill="1" applyBorder="1" applyAlignment="1">
      <alignment vertical="center"/>
    </xf>
    <xf numFmtId="180" fontId="101" fillId="45" borderId="31" xfId="790" applyNumberFormat="1" applyFont="1" applyFill="1" applyBorder="1" applyAlignment="1">
      <alignment horizontal="right" vertical="center" wrapText="1"/>
    </xf>
    <xf numFmtId="180" fontId="87" fillId="45" borderId="31" xfId="790" applyNumberFormat="1" applyFont="1" applyFill="1" applyBorder="1" applyAlignment="1">
      <alignment horizontal="right" vertical="center" wrapText="1"/>
    </xf>
    <xf numFmtId="3" fontId="7" fillId="45" borderId="31" xfId="761" applyNumberFormat="1" applyFont="1" applyFill="1" applyBorder="1" applyAlignment="1">
      <alignment horizontal="right" vertical="center" wrapText="1"/>
    </xf>
    <xf numFmtId="3" fontId="5" fillId="45" borderId="31" xfId="761" applyNumberFormat="1" applyFont="1" applyFill="1" applyBorder="1" applyAlignment="1">
      <alignment horizontal="right" vertical="center" wrapText="1"/>
    </xf>
    <xf numFmtId="3" fontId="87" fillId="45" borderId="31" xfId="0" applyNumberFormat="1" applyFont="1" applyFill="1" applyBorder="1" applyAlignment="1">
      <alignment vertical="center"/>
    </xf>
    <xf numFmtId="3" fontId="87" fillId="45" borderId="31" xfId="761" applyNumberFormat="1" applyFont="1" applyFill="1" applyBorder="1" applyAlignment="1">
      <alignment horizontal="right" vertical="center" wrapText="1"/>
    </xf>
    <xf numFmtId="3" fontId="3" fillId="45" borderId="31" xfId="0" applyNumberFormat="1" applyFont="1" applyFill="1" applyBorder="1" applyAlignment="1">
      <alignment vertical="center"/>
    </xf>
    <xf numFmtId="3" fontId="3" fillId="45" borderId="31" xfId="771" applyNumberFormat="1" applyFont="1" applyFill="1" applyBorder="1" applyAlignment="1">
      <alignment horizontal="right" vertical="center"/>
    </xf>
    <xf numFmtId="0" fontId="100" fillId="0" borderId="0" xfId="0" applyFont="1" applyAlignment="1">
      <alignment vertical="center"/>
    </xf>
    <xf numFmtId="0" fontId="7" fillId="45" borderId="31" xfId="761" applyFont="1" applyFill="1" applyBorder="1" applyAlignment="1">
      <alignment horizontal="right" vertical="center" wrapText="1"/>
    </xf>
    <xf numFmtId="0" fontId="5" fillId="45" borderId="31" xfId="761" applyFont="1" applyFill="1" applyBorder="1" applyAlignment="1">
      <alignment horizontal="right" vertical="center" wrapText="1"/>
    </xf>
    <xf numFmtId="3" fontId="7" fillId="45" borderId="31" xfId="0" applyNumberFormat="1" applyFont="1" applyFill="1" applyBorder="1" applyAlignment="1">
      <alignment horizontal="right" vertical="center" wrapText="1"/>
    </xf>
    <xf numFmtId="3" fontId="5" fillId="45" borderId="31" xfId="0" applyNumberFormat="1" applyFont="1" applyFill="1" applyBorder="1" applyAlignment="1">
      <alignment horizontal="right" vertical="center" wrapText="1"/>
    </xf>
    <xf numFmtId="3" fontId="87" fillId="45" borderId="31" xfId="769" applyNumberFormat="1" applyFont="1" applyFill="1" applyBorder="1" applyAlignment="1">
      <alignment horizontal="right" vertical="center" wrapText="1"/>
    </xf>
    <xf numFmtId="3" fontId="101" fillId="45" borderId="31" xfId="0" applyNumberFormat="1" applyFont="1" applyFill="1" applyBorder="1" applyAlignment="1">
      <alignment horizontal="right" vertical="center" wrapText="1"/>
    </xf>
    <xf numFmtId="0" fontId="100" fillId="0" borderId="0" xfId="0" applyFont="1" applyFill="1" applyAlignment="1">
      <alignment vertical="center"/>
    </xf>
    <xf numFmtId="186" fontId="101" fillId="45" borderId="31" xfId="790" applyNumberFormat="1" applyFont="1" applyFill="1" applyBorder="1" applyAlignment="1">
      <alignment horizontal="right" vertical="center" wrapText="1"/>
    </xf>
    <xf numFmtId="0" fontId="87" fillId="45" borderId="31" xfId="769" applyFont="1" applyFill="1" applyBorder="1" applyAlignment="1">
      <alignment horizontal="right" vertical="center" wrapText="1"/>
    </xf>
    <xf numFmtId="3" fontId="101" fillId="46" borderId="31" xfId="0" applyNumberFormat="1" applyFont="1" applyFill="1" applyBorder="1" applyAlignment="1">
      <alignment horizontal="right" vertical="center" wrapText="1"/>
    </xf>
    <xf numFmtId="3" fontId="101" fillId="46" borderId="31" xfId="762" applyNumberFormat="1" applyFont="1" applyFill="1" applyBorder="1" applyAlignment="1">
      <alignment horizontal="right" vertical="center" wrapText="1"/>
    </xf>
    <xf numFmtId="0" fontId="7" fillId="0" borderId="0" xfId="0" applyFont="1" applyAlignment="1">
      <alignment vertical="center"/>
    </xf>
    <xf numFmtId="3" fontId="5" fillId="44" borderId="31" xfId="770" applyNumberFormat="1" applyFont="1" applyFill="1" applyBorder="1" applyAlignment="1">
      <alignment horizontal="center" vertical="center" wrapText="1"/>
    </xf>
    <xf numFmtId="0" fontId="5" fillId="44" borderId="31" xfId="0" applyFont="1" applyFill="1" applyBorder="1" applyAlignment="1">
      <alignment horizontal="center" vertical="center"/>
    </xf>
    <xf numFmtId="3" fontId="68" fillId="44" borderId="31" xfId="770" applyNumberFormat="1" applyFont="1" applyFill="1" applyBorder="1" applyAlignment="1">
      <alignment horizontal="center" vertical="center"/>
    </xf>
    <xf numFmtId="0" fontId="68" fillId="44" borderId="31" xfId="0" applyFont="1" applyFill="1" applyBorder="1" applyAlignment="1">
      <alignment horizontal="center" vertical="center"/>
    </xf>
    <xf numFmtId="0" fontId="75" fillId="45" borderId="31" xfId="0" applyNumberFormat="1" applyFont="1" applyFill="1" applyBorder="1" applyAlignment="1">
      <alignment horizontal="center" vertical="center"/>
    </xf>
    <xf numFmtId="0" fontId="75" fillId="45" borderId="31" xfId="0" applyNumberFormat="1" applyFont="1" applyFill="1" applyBorder="1" applyAlignment="1">
      <alignment vertical="center"/>
    </xf>
    <xf numFmtId="3" fontId="87" fillId="45" borderId="31" xfId="762" applyNumberFormat="1" applyFont="1" applyFill="1" applyBorder="1" applyAlignment="1">
      <alignment horizontal="right" vertical="center" wrapText="1"/>
    </xf>
    <xf numFmtId="3" fontId="102" fillId="45" borderId="31" xfId="160" quotePrefix="1" applyNumberFormat="1" applyFont="1" applyFill="1" applyBorder="1" applyAlignment="1">
      <alignment horizontal="center" vertical="center"/>
    </xf>
    <xf numFmtId="3" fontId="102" fillId="45" borderId="31" xfId="767" quotePrefix="1" applyFont="1" applyFill="1" applyBorder="1" applyAlignment="1">
      <alignment vertical="center"/>
    </xf>
    <xf numFmtId="185" fontId="72" fillId="45" borderId="31" xfId="0" applyNumberFormat="1" applyFont="1" applyFill="1" applyBorder="1" applyAlignment="1" applyProtection="1"/>
    <xf numFmtId="3" fontId="72" fillId="45" borderId="31" xfId="0" applyNumberFormat="1" applyFont="1" applyFill="1" applyBorder="1" applyAlignment="1" applyProtection="1"/>
    <xf numFmtId="3" fontId="72" fillId="45" borderId="31" xfId="0" applyNumberFormat="1" applyFont="1" applyFill="1" applyBorder="1" applyAlignment="1"/>
    <xf numFmtId="3" fontId="102" fillId="45" borderId="31" xfId="160" applyNumberFormat="1" applyFont="1" applyFill="1" applyBorder="1" applyAlignment="1">
      <alignment horizontal="center" vertical="center"/>
    </xf>
    <xf numFmtId="3" fontId="102" fillId="45" borderId="31" xfId="767" applyFont="1" applyFill="1" applyBorder="1" applyAlignment="1">
      <alignment vertical="center"/>
    </xf>
    <xf numFmtId="0" fontId="72" fillId="45" borderId="31" xfId="0" applyFont="1" applyFill="1" applyBorder="1"/>
    <xf numFmtId="3" fontId="105" fillId="45" borderId="31" xfId="0" applyNumberFormat="1" applyFont="1" applyFill="1" applyBorder="1" applyAlignment="1" applyProtection="1">
      <alignment horizontal="left"/>
    </xf>
    <xf numFmtId="3" fontId="105" fillId="46" borderId="31" xfId="790" applyNumberFormat="1" applyFont="1" applyFill="1" applyBorder="1" applyAlignment="1" applyProtection="1">
      <alignment horizontal="right"/>
    </xf>
    <xf numFmtId="3" fontId="105" fillId="46" borderId="31" xfId="787" applyNumberFormat="1" applyFont="1" applyFill="1" applyBorder="1" applyAlignment="1" applyProtection="1">
      <alignment horizontal="right"/>
    </xf>
    <xf numFmtId="3" fontId="102" fillId="46" borderId="31" xfId="787" applyNumberFormat="1" applyFont="1" applyFill="1" applyBorder="1" applyAlignment="1" applyProtection="1">
      <alignment horizontal="right"/>
    </xf>
    <xf numFmtId="3" fontId="105" fillId="46" borderId="31" xfId="0" applyNumberFormat="1" applyFont="1" applyFill="1" applyBorder="1" applyAlignment="1" applyProtection="1"/>
    <xf numFmtId="0" fontId="141" fillId="0" borderId="0" xfId="0" applyFont="1" applyFill="1"/>
    <xf numFmtId="180" fontId="153" fillId="43" borderId="0" xfId="790" applyNumberFormat="1" applyFont="1" applyFill="1"/>
    <xf numFmtId="0" fontId="142" fillId="43" borderId="0" xfId="0" applyFont="1" applyFill="1" applyBorder="1" applyAlignment="1"/>
    <xf numFmtId="0" fontId="17" fillId="0" borderId="0" xfId="0" applyFont="1" applyAlignment="1">
      <alignment vertical="center"/>
    </xf>
    <xf numFmtId="3" fontId="7" fillId="45" borderId="31" xfId="762" applyNumberFormat="1" applyFont="1" applyFill="1" applyBorder="1" applyAlignment="1">
      <alignment horizontal="right" vertical="center" wrapText="1"/>
    </xf>
    <xf numFmtId="3" fontId="75" fillId="46" borderId="31" xfId="771" applyNumberFormat="1" applyFont="1" applyFill="1" applyBorder="1" applyAlignment="1">
      <alignment horizontal="right" vertical="center"/>
    </xf>
    <xf numFmtId="0" fontId="5" fillId="45" borderId="31" xfId="0" applyFont="1" applyFill="1" applyBorder="1"/>
    <xf numFmtId="3" fontId="87" fillId="45" borderId="31" xfId="790" applyNumberFormat="1" applyFont="1" applyFill="1" applyBorder="1" applyAlignment="1">
      <alignment horizontal="right" vertical="center"/>
    </xf>
    <xf numFmtId="0" fontId="5" fillId="45" borderId="31" xfId="0" applyFont="1" applyFill="1" applyBorder="1" applyAlignment="1">
      <alignment wrapText="1"/>
    </xf>
    <xf numFmtId="3" fontId="7" fillId="45" borderId="31" xfId="790" applyNumberFormat="1" applyFont="1" applyFill="1" applyBorder="1" applyAlignment="1">
      <alignment horizontal="right" vertical="center"/>
    </xf>
    <xf numFmtId="0" fontId="5" fillId="46" borderId="31" xfId="0" applyFont="1" applyFill="1" applyBorder="1"/>
    <xf numFmtId="184" fontId="101" fillId="46" borderId="31" xfId="790" applyNumberFormat="1" applyFont="1" applyFill="1" applyBorder="1" applyAlignment="1">
      <alignment horizontal="center" vertical="center"/>
    </xf>
    <xf numFmtId="0" fontId="5" fillId="0" borderId="0" xfId="0" applyFont="1" applyFill="1" applyBorder="1"/>
    <xf numFmtId="0" fontId="7" fillId="0" borderId="0" xfId="0" applyFont="1" applyFill="1" applyBorder="1" applyAlignment="1">
      <alignment vertical="center" wrapText="1"/>
    </xf>
    <xf numFmtId="184" fontId="101" fillId="0" borderId="0" xfId="790" applyNumberFormat="1" applyFont="1" applyFill="1" applyBorder="1" applyAlignment="1">
      <alignment horizontal="center" vertical="center"/>
    </xf>
    <xf numFmtId="0" fontId="74" fillId="0" borderId="0" xfId="0" applyFont="1" applyBorder="1" applyAlignment="1">
      <alignment horizontal="left" vertical="center" wrapText="1"/>
    </xf>
    <xf numFmtId="17" fontId="75" fillId="0" borderId="0" xfId="0" quotePrefix="1" applyNumberFormat="1" applyFont="1" applyAlignment="1">
      <alignment horizontal="right"/>
    </xf>
    <xf numFmtId="17" fontId="75" fillId="0" borderId="0" xfId="0" quotePrefix="1" applyNumberFormat="1" applyFont="1" applyBorder="1" applyAlignment="1">
      <alignment horizontal="right"/>
    </xf>
    <xf numFmtId="3" fontId="75" fillId="46" borderId="31" xfId="0" applyNumberFormat="1" applyFont="1" applyFill="1" applyBorder="1"/>
    <xf numFmtId="0" fontId="5" fillId="0" borderId="0" xfId="0" applyFont="1" applyBorder="1"/>
    <xf numFmtId="3" fontId="5" fillId="0" borderId="0" xfId="0" applyNumberFormat="1" applyFont="1" applyFill="1" applyBorder="1"/>
    <xf numFmtId="3" fontId="3" fillId="45" borderId="31" xfId="0" applyNumberFormat="1" applyFont="1" applyFill="1" applyBorder="1" applyAlignment="1">
      <alignment horizontal="center"/>
    </xf>
    <xf numFmtId="4" fontId="5" fillId="46" borderId="31" xfId="0" applyNumberFormat="1" applyFont="1" applyFill="1" applyBorder="1" applyAlignment="1">
      <alignment horizontal="right" vertical="center"/>
    </xf>
    <xf numFmtId="4" fontId="7" fillId="45" borderId="31" xfId="0" applyNumberFormat="1" applyFont="1" applyFill="1" applyBorder="1" applyAlignment="1">
      <alignment vertical="center"/>
    </xf>
    <xf numFmtId="4" fontId="5" fillId="45" borderId="31" xfId="0" applyNumberFormat="1" applyFont="1" applyFill="1" applyBorder="1" applyAlignment="1">
      <alignment vertical="center"/>
    </xf>
    <xf numFmtId="3" fontId="153" fillId="0" borderId="0" xfId="0" applyNumberFormat="1" applyFont="1" applyFill="1" applyAlignment="1">
      <alignment vertical="center"/>
    </xf>
    <xf numFmtId="0" fontId="5" fillId="0" borderId="0" xfId="0" applyFont="1" applyAlignment="1">
      <alignment vertical="center"/>
    </xf>
    <xf numFmtId="3" fontId="154" fillId="46" borderId="31" xfId="0" applyNumberFormat="1" applyFont="1" applyFill="1" applyBorder="1" applyAlignment="1">
      <alignment horizontal="right" vertical="center"/>
    </xf>
    <xf numFmtId="3" fontId="7" fillId="45" borderId="33" xfId="0" applyNumberFormat="1" applyFont="1" applyFill="1" applyBorder="1" applyAlignment="1">
      <alignment vertical="center"/>
    </xf>
    <xf numFmtId="3" fontId="154" fillId="45" borderId="33" xfId="0" applyNumberFormat="1" applyFont="1" applyFill="1" applyBorder="1" applyAlignment="1">
      <alignment vertical="center"/>
    </xf>
    <xf numFmtId="3" fontId="5" fillId="45" borderId="33" xfId="0" applyNumberFormat="1" applyFont="1" applyFill="1" applyBorder="1" applyAlignment="1">
      <alignment vertical="center"/>
    </xf>
    <xf numFmtId="4" fontId="7" fillId="45" borderId="33" xfId="0" applyNumberFormat="1" applyFont="1" applyFill="1" applyBorder="1" applyAlignment="1">
      <alignment vertical="center"/>
    </xf>
    <xf numFmtId="4" fontId="5" fillId="45" borderId="33" xfId="0" applyNumberFormat="1" applyFont="1" applyFill="1" applyBorder="1" applyAlignment="1">
      <alignment vertical="center"/>
    </xf>
    <xf numFmtId="0" fontId="5" fillId="44" borderId="34" xfId="0" applyFont="1" applyFill="1" applyBorder="1" applyAlignment="1">
      <alignment horizontal="center" vertical="center"/>
    </xf>
    <xf numFmtId="0" fontId="154" fillId="44" borderId="34" xfId="0" applyFont="1" applyFill="1" applyBorder="1" applyAlignment="1">
      <alignment horizontal="center" vertical="center" wrapText="1"/>
    </xf>
    <xf numFmtId="0" fontId="5" fillId="44" borderId="34" xfId="0" applyFont="1" applyFill="1" applyBorder="1" applyAlignment="1">
      <alignment horizontal="center" vertical="center" wrapText="1"/>
    </xf>
    <xf numFmtId="3" fontId="68" fillId="44" borderId="33" xfId="770" applyNumberFormat="1" applyFont="1" applyFill="1" applyBorder="1" applyAlignment="1">
      <alignment horizontal="center" vertical="center"/>
    </xf>
    <xf numFmtId="3" fontId="68" fillId="44" borderId="33" xfId="0" applyNumberFormat="1" applyFont="1" applyFill="1" applyBorder="1" applyAlignment="1">
      <alignment horizontal="center" vertical="center"/>
    </xf>
    <xf numFmtId="3" fontId="155" fillId="44" borderId="33" xfId="0" applyNumberFormat="1" applyFont="1" applyFill="1" applyBorder="1" applyAlignment="1">
      <alignment horizontal="center" vertical="center"/>
    </xf>
    <xf numFmtId="0" fontId="68" fillId="44" borderId="33" xfId="0" applyFont="1" applyFill="1" applyBorder="1" applyAlignment="1">
      <alignment horizontal="center" vertical="center"/>
    </xf>
    <xf numFmtId="0" fontId="68" fillId="44" borderId="33" xfId="0" applyFont="1" applyFill="1" applyBorder="1" applyAlignment="1">
      <alignment horizontal="center" vertical="center" wrapText="1"/>
    </xf>
    <xf numFmtId="0" fontId="5" fillId="45" borderId="31" xfId="0" applyFont="1" applyFill="1" applyBorder="1" applyAlignment="1">
      <alignment vertical="center"/>
    </xf>
    <xf numFmtId="0" fontId="5" fillId="45" borderId="31" xfId="0" applyFont="1" applyFill="1" applyBorder="1" applyAlignment="1">
      <alignment vertical="center" wrapText="1"/>
    </xf>
    <xf numFmtId="0" fontId="7" fillId="45" borderId="31" xfId="770" applyFont="1" applyFill="1" applyBorder="1" applyAlignment="1">
      <alignment horizontal="left" vertical="center" wrapText="1"/>
    </xf>
    <xf numFmtId="0" fontId="5" fillId="45" borderId="31" xfId="770" quotePrefix="1" applyFont="1" applyFill="1" applyBorder="1" applyAlignment="1">
      <alignment horizontal="center" vertical="center" wrapText="1"/>
    </xf>
    <xf numFmtId="0" fontId="7" fillId="45" borderId="31" xfId="770" applyFont="1" applyFill="1" applyBorder="1" applyAlignment="1">
      <alignment vertical="center"/>
    </xf>
    <xf numFmtId="185" fontId="5" fillId="44" borderId="34" xfId="0" applyNumberFormat="1" applyFont="1" applyFill="1" applyBorder="1" applyAlignment="1">
      <alignment horizontal="center" vertical="center" wrapText="1"/>
    </xf>
    <xf numFmtId="185" fontId="68" fillId="44" borderId="33" xfId="0" applyNumberFormat="1" applyFont="1" applyFill="1" applyBorder="1" applyAlignment="1">
      <alignment horizontal="center" vertical="center" wrapText="1"/>
    </xf>
    <xf numFmtId="186" fontId="87" fillId="45" borderId="31" xfId="790" applyNumberFormat="1" applyFont="1" applyFill="1" applyBorder="1" applyAlignment="1">
      <alignment horizontal="right" vertical="center" wrapText="1"/>
    </xf>
    <xf numFmtId="186" fontId="7" fillId="45" borderId="31" xfId="790" applyNumberFormat="1" applyFont="1" applyFill="1" applyBorder="1" applyAlignment="1">
      <alignment horizontal="right" vertical="center" wrapText="1"/>
    </xf>
    <xf numFmtId="3" fontId="75" fillId="45" borderId="31" xfId="0" applyNumberFormat="1" applyFont="1" applyFill="1" applyBorder="1" applyAlignment="1">
      <alignment vertical="center"/>
    </xf>
    <xf numFmtId="3" fontId="7" fillId="0" borderId="0" xfId="0" applyNumberFormat="1" applyFont="1" applyAlignment="1">
      <alignment vertical="center"/>
    </xf>
    <xf numFmtId="0" fontId="153" fillId="0" borderId="0" xfId="0" applyFont="1" applyAlignment="1">
      <alignment vertical="center"/>
    </xf>
    <xf numFmtId="185" fontId="5" fillId="46" borderId="31" xfId="0" applyNumberFormat="1" applyFont="1" applyFill="1" applyBorder="1" applyAlignment="1">
      <alignment vertical="center"/>
    </xf>
    <xf numFmtId="0" fontId="5" fillId="45" borderId="31" xfId="0" applyFont="1" applyFill="1" applyBorder="1" applyAlignment="1">
      <alignment horizontal="center" vertical="center"/>
    </xf>
    <xf numFmtId="3" fontId="7" fillId="45" borderId="31" xfId="790" applyNumberFormat="1" applyFont="1" applyFill="1" applyBorder="1" applyAlignment="1">
      <alignment horizontal="right" vertical="center" wrapText="1"/>
    </xf>
    <xf numFmtId="0" fontId="7" fillId="45" borderId="31" xfId="790" applyNumberFormat="1" applyFont="1" applyFill="1" applyBorder="1" applyAlignment="1">
      <alignment horizontal="right" vertical="center" wrapText="1"/>
    </xf>
    <xf numFmtId="0" fontId="101" fillId="44" borderId="31" xfId="0" applyFont="1" applyFill="1" applyBorder="1" applyAlignment="1">
      <alignment horizontal="center" vertical="center" wrapText="1"/>
    </xf>
    <xf numFmtId="0" fontId="87" fillId="0" borderId="0" xfId="0" applyFont="1" applyFill="1" applyAlignment="1">
      <alignment vertical="center"/>
    </xf>
    <xf numFmtId="3" fontId="7" fillId="45" borderId="31" xfId="0" applyNumberFormat="1" applyFont="1" applyFill="1" applyBorder="1" applyAlignment="1">
      <alignment vertical="center" wrapText="1"/>
    </xf>
    <xf numFmtId="3" fontId="7" fillId="45" borderId="31" xfId="0" quotePrefix="1" applyNumberFormat="1" applyFont="1" applyFill="1" applyBorder="1" applyAlignment="1" applyProtection="1">
      <alignment horizontal="right" vertical="center"/>
    </xf>
    <xf numFmtId="0" fontId="7" fillId="28" borderId="0" xfId="0" applyFont="1" applyFill="1" applyAlignment="1">
      <alignment vertical="center"/>
    </xf>
    <xf numFmtId="3" fontId="7" fillId="43" borderId="0" xfId="0" applyNumberFormat="1" applyFont="1" applyFill="1" applyAlignment="1">
      <alignment vertical="center"/>
    </xf>
    <xf numFmtId="3" fontId="5" fillId="46" borderId="31" xfId="0" applyNumberFormat="1" applyFont="1" applyFill="1" applyBorder="1" applyAlignment="1">
      <alignment vertical="center" wrapText="1"/>
    </xf>
    <xf numFmtId="0" fontId="5" fillId="47" borderId="31" xfId="769" applyFont="1" applyFill="1" applyBorder="1" applyAlignment="1">
      <alignment horizontal="center" vertical="center" wrapText="1"/>
    </xf>
    <xf numFmtId="179" fontId="108" fillId="47" borderId="35" xfId="787" applyFont="1" applyFill="1" applyBorder="1" applyAlignment="1">
      <alignment horizontal="right" vertical="center" wrapText="1"/>
    </xf>
    <xf numFmtId="2" fontId="108" fillId="47" borderId="36" xfId="769" applyNumberFormat="1" applyFont="1" applyFill="1" applyBorder="1" applyAlignment="1">
      <alignment horizontal="left" vertical="center" wrapText="1"/>
    </xf>
    <xf numFmtId="0" fontId="107" fillId="47" borderId="37" xfId="769" applyFont="1" applyFill="1" applyBorder="1" applyAlignment="1">
      <alignment horizontal="right" vertical="center" wrapText="1"/>
    </xf>
    <xf numFmtId="0" fontId="5" fillId="45" borderId="31" xfId="769" applyFont="1" applyFill="1" applyBorder="1" applyAlignment="1">
      <alignment horizontal="center" vertical="center" wrapText="1"/>
    </xf>
    <xf numFmtId="0" fontId="7" fillId="45" borderId="31" xfId="769" applyFont="1" applyFill="1" applyBorder="1" applyAlignment="1">
      <alignment horizontal="left" vertical="center" wrapText="1"/>
    </xf>
    <xf numFmtId="179" fontId="5" fillId="45" borderId="31" xfId="787" applyNumberFormat="1" applyFont="1" applyFill="1" applyBorder="1" applyAlignment="1">
      <alignment vertical="center"/>
    </xf>
    <xf numFmtId="0" fontId="5" fillId="45" borderId="31" xfId="769" applyFont="1" applyFill="1" applyBorder="1" applyAlignment="1">
      <alignment horizontal="left" vertical="center" wrapText="1"/>
    </xf>
    <xf numFmtId="0" fontId="3" fillId="0" borderId="0" xfId="0" applyFont="1" applyFill="1" applyBorder="1" applyAlignment="1">
      <alignment vertical="center"/>
    </xf>
    <xf numFmtId="0" fontId="7" fillId="0" borderId="0" xfId="0" applyFont="1" applyFill="1" applyBorder="1" applyAlignment="1">
      <alignment vertical="center"/>
    </xf>
    <xf numFmtId="179" fontId="5" fillId="45" borderId="31" xfId="787" applyNumberFormat="1" applyFont="1" applyFill="1" applyBorder="1" applyAlignment="1">
      <alignment horizontal="right" vertical="center"/>
    </xf>
    <xf numFmtId="0" fontId="7" fillId="27" borderId="0" xfId="769" applyFont="1" applyFill="1" applyBorder="1" applyAlignment="1">
      <alignment horizontal="justify" vertical="center"/>
    </xf>
    <xf numFmtId="0" fontId="93" fillId="45" borderId="31" xfId="0" applyFont="1" applyFill="1" applyBorder="1" applyAlignment="1">
      <alignment horizontal="left" vertical="center" wrapText="1"/>
    </xf>
    <xf numFmtId="0" fontId="7" fillId="45" borderId="31" xfId="769" applyFont="1" applyFill="1" applyBorder="1" applyAlignment="1">
      <alignment horizontal="left" vertical="center"/>
    </xf>
    <xf numFmtId="0" fontId="7" fillId="45" borderId="31" xfId="769" applyFont="1" applyFill="1" applyBorder="1" applyAlignment="1">
      <alignment horizontal="justify" vertical="center"/>
    </xf>
    <xf numFmtId="179" fontId="5" fillId="45" borderId="31" xfId="769" applyNumberFormat="1" applyFont="1" applyFill="1" applyBorder="1" applyAlignment="1">
      <alignment horizontal="center" vertical="center"/>
    </xf>
    <xf numFmtId="0" fontId="107" fillId="47" borderId="31" xfId="769" applyFont="1" applyFill="1" applyBorder="1" applyAlignment="1">
      <alignment horizontal="center" vertical="center" wrapText="1"/>
    </xf>
    <xf numFmtId="0" fontId="107" fillId="47" borderId="36" xfId="769" applyFont="1" applyFill="1" applyBorder="1" applyAlignment="1">
      <alignment horizontal="center" vertical="center" wrapText="1"/>
    </xf>
    <xf numFmtId="0" fontId="101" fillId="44" borderId="31" xfId="0" applyFont="1" applyFill="1" applyBorder="1" applyAlignment="1">
      <alignment vertical="center" wrapText="1"/>
    </xf>
    <xf numFmtId="3" fontId="64" fillId="0" borderId="0" xfId="0" applyNumberFormat="1" applyFont="1" applyFill="1"/>
    <xf numFmtId="184" fontId="64" fillId="0" borderId="0" xfId="0" applyNumberFormat="1" applyFont="1" applyFill="1"/>
    <xf numFmtId="3" fontId="66" fillId="0" borderId="0" xfId="0" applyNumberFormat="1" applyFont="1" applyFill="1" applyBorder="1"/>
    <xf numFmtId="184" fontId="66" fillId="0" borderId="0" xfId="0" applyNumberFormat="1" applyFont="1" applyFill="1" applyBorder="1"/>
    <xf numFmtId="184" fontId="64" fillId="0" borderId="0" xfId="0" applyNumberFormat="1" applyFont="1" applyFill="1" applyBorder="1"/>
    <xf numFmtId="0" fontId="64" fillId="0" borderId="0" xfId="0" applyFont="1" applyFill="1" applyBorder="1"/>
    <xf numFmtId="0" fontId="105" fillId="44" borderId="31" xfId="765" applyFont="1" applyFill="1" applyBorder="1" applyAlignment="1">
      <alignment horizontal="center" vertical="center"/>
    </xf>
    <xf numFmtId="0" fontId="105" fillId="45" borderId="31" xfId="765" applyFont="1" applyFill="1" applyBorder="1" applyAlignment="1">
      <alignment vertical="center" wrapText="1"/>
    </xf>
    <xf numFmtId="3" fontId="72" fillId="45" borderId="31" xfId="765" applyNumberFormat="1" applyFont="1" applyFill="1" applyBorder="1" applyAlignment="1">
      <alignment horizontal="center" vertical="center"/>
    </xf>
    <xf numFmtId="3" fontId="105" fillId="45" borderId="31" xfId="765" applyNumberFormat="1" applyFont="1" applyFill="1" applyBorder="1" applyAlignment="1">
      <alignment horizontal="center" vertical="center"/>
    </xf>
    <xf numFmtId="3" fontId="105" fillId="45" borderId="31" xfId="765" applyNumberFormat="1" applyFont="1" applyFill="1" applyBorder="1" applyAlignment="1">
      <alignment horizontal="left" vertical="center" wrapText="1"/>
    </xf>
    <xf numFmtId="0" fontId="105" fillId="46" borderId="31" xfId="765" applyFont="1" applyFill="1" applyBorder="1" applyAlignment="1">
      <alignment horizontal="center" vertical="center" wrapText="1"/>
    </xf>
    <xf numFmtId="3" fontId="105" fillId="46" borderId="31" xfId="765" applyNumberFormat="1" applyFont="1" applyFill="1" applyBorder="1" applyAlignment="1">
      <alignment horizontal="center" vertical="center"/>
    </xf>
    <xf numFmtId="0" fontId="9" fillId="44" borderId="31" xfId="765" applyFont="1" applyFill="1" applyBorder="1" applyAlignment="1">
      <alignment horizontal="center" vertical="center"/>
    </xf>
    <xf numFmtId="0" fontId="9" fillId="44" borderId="31" xfId="765" applyFont="1" applyFill="1" applyBorder="1" applyAlignment="1">
      <alignment horizontal="center" vertical="center" wrapText="1"/>
    </xf>
    <xf numFmtId="0" fontId="9" fillId="46" borderId="31" xfId="765" applyFont="1" applyFill="1" applyBorder="1" applyAlignment="1">
      <alignment horizontal="left" vertical="center"/>
    </xf>
    <xf numFmtId="0" fontId="70" fillId="46" borderId="31" xfId="765" applyFont="1" applyFill="1" applyBorder="1" applyAlignment="1">
      <alignment vertical="center"/>
    </xf>
    <xf numFmtId="3" fontId="9" fillId="46" borderId="31" xfId="765" applyNumberFormat="1" applyFont="1" applyFill="1" applyBorder="1" applyAlignment="1">
      <alignment vertical="center"/>
    </xf>
    <xf numFmtId="0" fontId="156" fillId="45" borderId="31" xfId="765" applyFont="1" applyFill="1" applyBorder="1" applyAlignment="1">
      <alignment horizontal="left" vertical="center"/>
    </xf>
    <xf numFmtId="0" fontId="10" fillId="45" borderId="31" xfId="765" applyFont="1" applyFill="1" applyBorder="1" applyAlignment="1">
      <alignment vertical="center"/>
    </xf>
    <xf numFmtId="3" fontId="10" fillId="45" borderId="31" xfId="765" applyNumberFormat="1" applyFont="1" applyFill="1" applyBorder="1" applyAlignment="1">
      <alignment vertical="center"/>
    </xf>
    <xf numFmtId="0" fontId="9" fillId="45" borderId="31" xfId="765" applyFont="1" applyFill="1" applyBorder="1" applyAlignment="1">
      <alignment horizontal="center" vertical="center"/>
    </xf>
    <xf numFmtId="3" fontId="10" fillId="45" borderId="31" xfId="765" applyNumberFormat="1" applyFont="1" applyFill="1" applyBorder="1" applyAlignment="1">
      <alignment vertical="center" wrapText="1"/>
    </xf>
    <xf numFmtId="0" fontId="10" fillId="45" borderId="31" xfId="765" applyFont="1" applyFill="1" applyBorder="1" applyAlignment="1">
      <alignment vertical="center" wrapText="1"/>
    </xf>
    <xf numFmtId="0" fontId="9" fillId="45" borderId="31" xfId="765" applyFont="1" applyFill="1" applyBorder="1" applyAlignment="1">
      <alignment vertical="center"/>
    </xf>
    <xf numFmtId="3" fontId="9" fillId="45" borderId="31" xfId="765" applyNumberFormat="1" applyFont="1" applyFill="1" applyBorder="1" applyAlignment="1">
      <alignment vertical="center"/>
    </xf>
    <xf numFmtId="0" fontId="9" fillId="46" borderId="31" xfId="765" applyFont="1" applyFill="1" applyBorder="1" applyAlignment="1">
      <alignment horizontal="center" vertical="center"/>
    </xf>
    <xf numFmtId="0" fontId="9" fillId="46" borderId="31" xfId="765" applyFont="1" applyFill="1" applyBorder="1" applyAlignment="1">
      <alignment vertical="center"/>
    </xf>
    <xf numFmtId="0" fontId="9" fillId="45" borderId="31" xfId="765" applyFont="1" applyFill="1" applyBorder="1" applyAlignment="1">
      <alignment vertical="center" wrapText="1"/>
    </xf>
    <xf numFmtId="3" fontId="109" fillId="45" borderId="31" xfId="765" applyNumberFormat="1" applyFont="1" applyFill="1" applyBorder="1" applyAlignment="1">
      <alignment vertical="center"/>
    </xf>
    <xf numFmtId="4" fontId="9" fillId="45" borderId="31" xfId="765" applyNumberFormat="1" applyFont="1" applyFill="1" applyBorder="1" applyAlignment="1">
      <alignment vertical="center"/>
    </xf>
    <xf numFmtId="0" fontId="9" fillId="46" borderId="31" xfId="768" applyFont="1" applyFill="1" applyBorder="1" applyAlignment="1">
      <alignment vertical="center"/>
    </xf>
    <xf numFmtId="0" fontId="10" fillId="46" borderId="31" xfId="763" applyFont="1" applyFill="1" applyBorder="1" applyAlignment="1">
      <alignment vertical="center"/>
    </xf>
    <xf numFmtId="0" fontId="10" fillId="45" borderId="31" xfId="763" applyFont="1" applyFill="1" applyBorder="1" applyAlignment="1">
      <alignment vertical="center"/>
    </xf>
    <xf numFmtId="0" fontId="10" fillId="45" borderId="31" xfId="768" applyFont="1" applyFill="1" applyBorder="1" applyAlignment="1">
      <alignment vertical="center"/>
    </xf>
    <xf numFmtId="179" fontId="9" fillId="45" borderId="31" xfId="787" applyFont="1" applyFill="1" applyBorder="1" applyAlignment="1">
      <alignment vertical="center"/>
    </xf>
    <xf numFmtId="9" fontId="9" fillId="45" borderId="31" xfId="765" applyNumberFormat="1" applyFont="1" applyFill="1" applyBorder="1" applyAlignment="1">
      <alignment vertical="center"/>
    </xf>
    <xf numFmtId="0" fontId="110" fillId="44" borderId="31" xfId="764" applyFont="1" applyFill="1" applyBorder="1" applyAlignment="1">
      <alignment horizontal="center"/>
    </xf>
    <xf numFmtId="0" fontId="9" fillId="45" borderId="31" xfId="197" applyFont="1" applyFill="1" applyBorder="1" applyAlignment="1">
      <alignment horizontal="left" vertical="center" wrapText="1"/>
    </xf>
    <xf numFmtId="3" fontId="9" fillId="45" borderId="31" xfId="764" applyNumberFormat="1" applyFont="1" applyFill="1" applyBorder="1" applyAlignment="1">
      <alignment horizontal="right"/>
    </xf>
    <xf numFmtId="0" fontId="110" fillId="43" borderId="0" xfId="764" applyFont="1" applyFill="1" applyBorder="1" applyAlignment="1">
      <alignment horizontal="left"/>
    </xf>
    <xf numFmtId="0" fontId="9" fillId="43" borderId="0" xfId="764" applyFont="1" applyFill="1" applyBorder="1" applyAlignment="1">
      <alignment horizontal="left" wrapText="1"/>
    </xf>
    <xf numFmtId="0" fontId="10" fillId="43" borderId="0" xfId="0" applyFont="1" applyFill="1" applyBorder="1" applyAlignment="1">
      <alignment horizontal="left"/>
    </xf>
    <xf numFmtId="3" fontId="9" fillId="43" borderId="0" xfId="764" applyNumberFormat="1" applyFont="1" applyFill="1" applyBorder="1" applyAlignment="1">
      <alignment horizontal="left"/>
    </xf>
    <xf numFmtId="4" fontId="9" fillId="43" borderId="0" xfId="764" applyNumberFormat="1" applyFont="1" applyFill="1" applyBorder="1" applyAlignment="1">
      <alignment horizontal="left"/>
    </xf>
    <xf numFmtId="3" fontId="157" fillId="43" borderId="0" xfId="0" applyNumberFormat="1" applyFont="1" applyFill="1" applyBorder="1" applyAlignment="1" applyProtection="1">
      <alignment wrapText="1"/>
    </xf>
    <xf numFmtId="0" fontId="9" fillId="46" borderId="31" xfId="765" applyFont="1" applyFill="1" applyBorder="1" applyAlignment="1">
      <alignment horizontal="left" vertical="center"/>
    </xf>
    <xf numFmtId="3" fontId="9" fillId="46" borderId="31" xfId="765" applyNumberFormat="1" applyFont="1" applyFill="1" applyBorder="1"/>
    <xf numFmtId="3" fontId="10" fillId="45" borderId="31" xfId="765" applyNumberFormat="1" applyFont="1" applyFill="1" applyBorder="1"/>
    <xf numFmtId="0" fontId="10" fillId="45" borderId="31" xfId="0" applyFont="1" applyFill="1" applyBorder="1" applyAlignment="1">
      <alignment vertical="center"/>
    </xf>
    <xf numFmtId="3" fontId="9" fillId="45" borderId="31" xfId="765" applyNumberFormat="1" applyFont="1" applyFill="1" applyBorder="1"/>
    <xf numFmtId="0" fontId="10" fillId="46" borderId="31" xfId="0" applyFont="1" applyFill="1" applyBorder="1" applyAlignment="1">
      <alignment vertical="center"/>
    </xf>
    <xf numFmtId="4" fontId="9" fillId="45" borderId="31" xfId="765" applyNumberFormat="1" applyFont="1" applyFill="1" applyBorder="1" applyAlignment="1">
      <alignment horizontal="right"/>
    </xf>
    <xf numFmtId="3" fontId="110" fillId="48" borderId="31" xfId="0" applyNumberFormat="1" applyFont="1" applyFill="1" applyBorder="1"/>
    <xf numFmtId="3" fontId="9" fillId="0" borderId="0" xfId="765" applyNumberFormat="1" applyFont="1" applyBorder="1"/>
    <xf numFmtId="0" fontId="9" fillId="0" borderId="0" xfId="765" applyFont="1" applyBorder="1"/>
    <xf numFmtId="3" fontId="10" fillId="0" borderId="0" xfId="0" applyNumberFormat="1" applyFont="1"/>
    <xf numFmtId="3" fontId="112" fillId="45" borderId="31" xfId="765" applyNumberFormat="1" applyFont="1" applyFill="1" applyBorder="1" applyAlignment="1">
      <alignment vertical="center"/>
    </xf>
    <xf numFmtId="0" fontId="10" fillId="0" borderId="0" xfId="0" applyFont="1" applyAlignment="1">
      <alignment horizontal="center"/>
    </xf>
    <xf numFmtId="3" fontId="9" fillId="46" borderId="31" xfId="0" applyNumberFormat="1" applyFont="1" applyFill="1" applyBorder="1" applyAlignment="1">
      <alignment vertical="center"/>
    </xf>
    <xf numFmtId="3" fontId="9" fillId="45" borderId="31" xfId="0" applyNumberFormat="1" applyFont="1" applyFill="1" applyBorder="1" applyAlignment="1">
      <alignment vertical="center"/>
    </xf>
    <xf numFmtId="3" fontId="10" fillId="45" borderId="31" xfId="0" applyNumberFormat="1" applyFont="1" applyFill="1" applyBorder="1" applyAlignment="1">
      <alignment vertical="center"/>
    </xf>
    <xf numFmtId="3" fontId="10" fillId="45" borderId="31" xfId="0" applyNumberFormat="1" applyFont="1" applyFill="1" applyBorder="1" applyAlignment="1">
      <alignment horizontal="right" vertical="center"/>
    </xf>
    <xf numFmtId="3" fontId="9" fillId="46" borderId="31" xfId="0" applyNumberFormat="1" applyFont="1" applyFill="1" applyBorder="1" applyAlignment="1">
      <alignment horizontal="right" vertical="center"/>
    </xf>
    <xf numFmtId="182" fontId="9" fillId="45" borderId="31" xfId="0" applyNumberFormat="1" applyFont="1" applyFill="1" applyBorder="1" applyAlignment="1">
      <alignment vertical="center"/>
    </xf>
    <xf numFmtId="183" fontId="9" fillId="45" borderId="31" xfId="0" applyNumberFormat="1" applyFont="1" applyFill="1" applyBorder="1" applyAlignment="1">
      <alignment vertical="center"/>
    </xf>
    <xf numFmtId="0" fontId="9" fillId="46" borderId="31" xfId="0" applyFont="1" applyFill="1" applyBorder="1" applyAlignment="1">
      <alignment vertical="center"/>
    </xf>
    <xf numFmtId="3" fontId="101" fillId="46" borderId="31" xfId="790" applyNumberFormat="1" applyFont="1" applyFill="1" applyBorder="1" applyAlignment="1">
      <alignment horizontal="right" vertical="center"/>
    </xf>
    <xf numFmtId="0" fontId="5" fillId="44" borderId="31" xfId="0" applyFont="1" applyFill="1" applyBorder="1" applyAlignment="1">
      <alignment horizontal="center" vertical="center" wrapText="1"/>
    </xf>
    <xf numFmtId="0" fontId="5" fillId="44" borderId="31" xfId="0" applyFont="1" applyFill="1" applyBorder="1" applyAlignment="1">
      <alignment horizontal="center" vertical="center"/>
    </xf>
    <xf numFmtId="0" fontId="8" fillId="0" borderId="0" xfId="0" applyFont="1" applyFill="1" applyBorder="1" applyAlignment="1">
      <alignment vertical="center"/>
    </xf>
    <xf numFmtId="0" fontId="68" fillId="0" borderId="0" xfId="0" applyFont="1" applyFill="1" applyBorder="1" applyAlignment="1">
      <alignment vertical="center"/>
    </xf>
    <xf numFmtId="3" fontId="5" fillId="0" borderId="0" xfId="0" applyNumberFormat="1" applyFont="1" applyAlignment="1">
      <alignment vertical="center"/>
    </xf>
    <xf numFmtId="186" fontId="7" fillId="0" borderId="0" xfId="0" applyNumberFormat="1" applyFont="1" applyAlignment="1">
      <alignment vertical="center"/>
    </xf>
    <xf numFmtId="0" fontId="5" fillId="44" borderId="31" xfId="0" applyFont="1" applyFill="1" applyBorder="1" applyAlignment="1">
      <alignment horizontal="center" vertical="center" wrapText="1"/>
    </xf>
    <xf numFmtId="0" fontId="68" fillId="44" borderId="0" xfId="179" applyFont="1" applyFill="1" applyBorder="1" applyAlignment="1" applyProtection="1">
      <alignment horizontal="left"/>
    </xf>
    <xf numFmtId="0" fontId="68" fillId="44" borderId="25" xfId="179" applyFont="1" applyFill="1" applyBorder="1" applyAlignment="1" applyProtection="1">
      <alignment horizontal="left"/>
    </xf>
    <xf numFmtId="0" fontId="5" fillId="0" borderId="0" xfId="765" applyFont="1" applyBorder="1" applyAlignment="1">
      <alignment horizontal="right" vertical="center"/>
    </xf>
    <xf numFmtId="37" fontId="68" fillId="0" borderId="0" xfId="766" applyFont="1" applyFill="1" applyBorder="1" applyAlignment="1">
      <alignment horizontal="left" vertical="center" wrapText="1"/>
    </xf>
    <xf numFmtId="0" fontId="69" fillId="43" borderId="0" xfId="0" applyFont="1" applyFill="1" applyBorder="1" applyAlignment="1">
      <alignment horizontal="left" vertical="center" wrapText="1"/>
    </xf>
    <xf numFmtId="0" fontId="5" fillId="44" borderId="31" xfId="0" applyFont="1" applyFill="1" applyBorder="1" applyAlignment="1">
      <alignment horizontal="center" vertical="center" wrapText="1"/>
    </xf>
    <xf numFmtId="0" fontId="145" fillId="0" borderId="0" xfId="0" applyFont="1" applyAlignment="1">
      <alignment wrapText="1"/>
    </xf>
    <xf numFmtId="0" fontId="110" fillId="44" borderId="0" xfId="764" applyFont="1" applyFill="1" applyBorder="1" applyAlignment="1">
      <alignment horizontal="center"/>
    </xf>
    <xf numFmtId="0" fontId="5" fillId="44" borderId="0" xfId="0" applyFont="1" applyFill="1" applyBorder="1" applyAlignment="1">
      <alignment horizontal="center" vertical="center" wrapText="1"/>
    </xf>
    <xf numFmtId="1" fontId="9" fillId="44" borderId="36" xfId="0"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17" fontId="7" fillId="0" borderId="0" xfId="0" quotePrefix="1" applyNumberFormat="1" applyFont="1" applyFill="1" applyAlignment="1">
      <alignment horizontal="center" vertical="center"/>
    </xf>
    <xf numFmtId="3" fontId="156" fillId="45" borderId="31" xfId="764" applyNumberFormat="1" applyFont="1" applyFill="1" applyBorder="1" applyAlignment="1">
      <alignment horizontal="right"/>
    </xf>
    <xf numFmtId="3" fontId="10" fillId="46" borderId="39" xfId="765" applyNumberFormat="1" applyFont="1" applyFill="1" applyBorder="1" applyAlignment="1">
      <alignment horizontal="center" vertical="center"/>
    </xf>
    <xf numFmtId="3" fontId="10" fillId="46" borderId="39" xfId="0" applyNumberFormat="1" applyFont="1" applyFill="1" applyBorder="1" applyAlignment="1">
      <alignment horizontal="center" vertical="center"/>
    </xf>
    <xf numFmtId="3" fontId="9" fillId="45" borderId="35" xfId="0" applyNumberFormat="1" applyFont="1" applyFill="1" applyBorder="1" applyAlignment="1">
      <alignment vertical="center"/>
    </xf>
    <xf numFmtId="3" fontId="9" fillId="46" borderId="35" xfId="0" applyNumberFormat="1" applyFont="1" applyFill="1" applyBorder="1" applyAlignment="1">
      <alignment vertical="center"/>
    </xf>
    <xf numFmtId="3" fontId="10" fillId="45" borderId="35" xfId="0" applyNumberFormat="1" applyFont="1" applyFill="1" applyBorder="1" applyAlignment="1">
      <alignment vertical="center"/>
    </xf>
    <xf numFmtId="183" fontId="9" fillId="45" borderId="35" xfId="0" applyNumberFormat="1" applyFont="1" applyFill="1" applyBorder="1" applyAlignment="1">
      <alignment vertical="center"/>
    </xf>
    <xf numFmtId="1" fontId="9" fillId="46" borderId="40" xfId="0" applyNumberFormat="1" applyFont="1" applyFill="1" applyBorder="1" applyAlignment="1">
      <alignment horizontal="center" vertical="center" wrapText="1"/>
    </xf>
    <xf numFmtId="3" fontId="9" fillId="45" borderId="41" xfId="0" applyNumberFormat="1" applyFont="1" applyFill="1" applyBorder="1" applyAlignment="1">
      <alignment vertical="center"/>
    </xf>
    <xf numFmtId="3" fontId="9" fillId="46" borderId="35" xfId="765" applyNumberFormat="1" applyFont="1" applyFill="1" applyBorder="1" applyAlignment="1">
      <alignment vertical="center"/>
    </xf>
    <xf numFmtId="0" fontId="20" fillId="0" borderId="0" xfId="0" applyFont="1" applyFill="1" applyAlignment="1"/>
    <xf numFmtId="3" fontId="105" fillId="44" borderId="32" xfId="770" applyNumberFormat="1" applyFont="1" applyFill="1" applyBorder="1" applyAlignment="1">
      <alignment horizontal="center" vertical="center" wrapText="1"/>
    </xf>
    <xf numFmtId="0" fontId="105" fillId="44" borderId="32" xfId="0" applyFont="1" applyFill="1" applyBorder="1" applyAlignment="1">
      <alignment horizontal="center" vertical="center"/>
    </xf>
    <xf numFmtId="3" fontId="76" fillId="44" borderId="32" xfId="770" applyNumberFormat="1" applyFont="1" applyFill="1" applyBorder="1" applyAlignment="1">
      <alignment horizontal="center" vertical="center"/>
    </xf>
    <xf numFmtId="0" fontId="76" fillId="44" borderId="32" xfId="0" applyFont="1" applyFill="1" applyBorder="1" applyAlignment="1">
      <alignment horizontal="center" vertical="center"/>
    </xf>
    <xf numFmtId="0" fontId="110" fillId="45" borderId="32" xfId="0" applyNumberFormat="1" applyFont="1" applyFill="1" applyBorder="1" applyAlignment="1">
      <alignment horizontal="center" vertical="center"/>
    </xf>
    <xf numFmtId="0" fontId="110" fillId="45" borderId="32" xfId="0" applyNumberFormat="1" applyFont="1" applyFill="1" applyBorder="1" applyAlignment="1">
      <alignment vertical="center"/>
    </xf>
    <xf numFmtId="3" fontId="10" fillId="45" borderId="32" xfId="762" applyNumberFormat="1" applyFont="1" applyFill="1" applyBorder="1" applyAlignment="1">
      <alignment horizontal="right" vertical="center" wrapText="1"/>
    </xf>
    <xf numFmtId="3" fontId="115" fillId="45" borderId="32" xfId="160" quotePrefix="1" applyNumberFormat="1" applyFont="1" applyFill="1" applyBorder="1" applyAlignment="1">
      <alignment horizontal="center" vertical="center"/>
    </xf>
    <xf numFmtId="3" fontId="115" fillId="45" borderId="32" xfId="767" quotePrefix="1" applyFont="1" applyFill="1" applyBorder="1" applyAlignment="1">
      <alignment vertical="center"/>
    </xf>
    <xf numFmtId="3" fontId="115" fillId="45" borderId="32" xfId="160" applyNumberFormat="1" applyFont="1" applyFill="1" applyBorder="1" applyAlignment="1">
      <alignment horizontal="center" vertical="center"/>
    </xf>
    <xf numFmtId="3" fontId="115" fillId="45" borderId="32" xfId="767" applyFont="1" applyFill="1" applyBorder="1" applyAlignment="1">
      <alignment vertical="center"/>
    </xf>
    <xf numFmtId="3" fontId="110" fillId="46" borderId="32" xfId="771" applyNumberFormat="1" applyFont="1" applyFill="1" applyBorder="1" applyAlignment="1">
      <alignment horizontal="right" vertical="center"/>
    </xf>
    <xf numFmtId="3" fontId="8" fillId="0" borderId="0" xfId="0" applyNumberFormat="1" applyFont="1"/>
    <xf numFmtId="3" fontId="0" fillId="0" borderId="0" xfId="0" applyNumberFormat="1"/>
    <xf numFmtId="185" fontId="4" fillId="0" borderId="0" xfId="0" applyNumberFormat="1" applyFont="1"/>
    <xf numFmtId="0" fontId="5" fillId="44" borderId="31" xfId="0" applyFont="1" applyFill="1" applyBorder="1" applyAlignment="1">
      <alignment horizontal="center" vertical="center"/>
    </xf>
    <xf numFmtId="3" fontId="5" fillId="44" borderId="31" xfId="770" applyNumberFormat="1" applyFont="1" applyFill="1" applyBorder="1" applyAlignment="1">
      <alignment horizontal="center" vertical="center" wrapText="1"/>
    </xf>
    <xf numFmtId="0" fontId="10" fillId="0" borderId="0" xfId="273" applyFont="1"/>
    <xf numFmtId="0" fontId="141" fillId="0" borderId="0" xfId="273" applyFont="1" applyFill="1"/>
    <xf numFmtId="0" fontId="141" fillId="0" borderId="0" xfId="273" applyFont="1"/>
    <xf numFmtId="0" fontId="69" fillId="43" borderId="0" xfId="273" applyFont="1" applyFill="1" applyBorder="1" applyAlignment="1">
      <alignment vertical="center"/>
    </xf>
    <xf numFmtId="0" fontId="7" fillId="43" borderId="0" xfId="273" applyFont="1" applyFill="1"/>
    <xf numFmtId="0" fontId="142" fillId="43" borderId="0" xfId="273" applyFont="1" applyFill="1" applyBorder="1" applyAlignment="1"/>
    <xf numFmtId="0" fontId="158" fillId="43" borderId="0" xfId="273" applyFont="1" applyFill="1" applyAlignment="1">
      <alignment horizontal="left"/>
    </xf>
    <xf numFmtId="0" fontId="158" fillId="0" borderId="0" xfId="273" applyFont="1" applyFill="1" applyAlignment="1">
      <alignment horizontal="left"/>
    </xf>
    <xf numFmtId="0" fontId="153" fillId="0" borderId="0" xfId="273" applyFont="1"/>
    <xf numFmtId="0" fontId="7" fillId="0" borderId="0" xfId="273" applyFont="1"/>
    <xf numFmtId="0" fontId="17" fillId="0" borderId="0" xfId="273" applyFont="1"/>
    <xf numFmtId="0" fontId="10" fillId="0" borderId="0" xfId="273" applyFont="1" applyFill="1"/>
    <xf numFmtId="0" fontId="118" fillId="0" borderId="0" xfId="273" applyFont="1"/>
    <xf numFmtId="0" fontId="119" fillId="0" borderId="0" xfId="273" applyFont="1"/>
    <xf numFmtId="0" fontId="159" fillId="0" borderId="0" xfId="273" applyFont="1" applyFill="1"/>
    <xf numFmtId="0" fontId="159" fillId="0" borderId="0" xfId="273" applyFont="1"/>
    <xf numFmtId="0" fontId="88" fillId="45" borderId="42" xfId="0" applyFont="1" applyFill="1" applyBorder="1" applyAlignment="1">
      <alignment vertical="center" wrapText="1"/>
    </xf>
    <xf numFmtId="0" fontId="143" fillId="49" borderId="42" xfId="0" applyFont="1" applyFill="1" applyBorder="1" applyAlignment="1">
      <alignment horizontal="center" vertical="center" wrapText="1"/>
    </xf>
    <xf numFmtId="0" fontId="143" fillId="49" borderId="42" xfId="0" applyFont="1" applyFill="1" applyBorder="1" applyAlignment="1">
      <alignment horizontal="left" vertical="center" wrapText="1"/>
    </xf>
    <xf numFmtId="0" fontId="143" fillId="49" borderId="42" xfId="0" applyFont="1" applyFill="1" applyBorder="1" applyAlignment="1">
      <alignment horizontal="left" vertical="top" wrapText="1"/>
    </xf>
    <xf numFmtId="0" fontId="143" fillId="49" borderId="42" xfId="0" applyFont="1" applyFill="1" applyBorder="1" applyAlignment="1">
      <alignment vertical="center"/>
    </xf>
    <xf numFmtId="0" fontId="143" fillId="49" borderId="42" xfId="0" applyFont="1" applyFill="1" applyBorder="1" applyAlignment="1">
      <alignment vertical="center" wrapText="1"/>
    </xf>
    <xf numFmtId="0" fontId="143" fillId="49" borderId="42" xfId="0" applyFont="1" applyFill="1" applyBorder="1" applyAlignment="1">
      <alignment wrapText="1"/>
    </xf>
    <xf numFmtId="0" fontId="143" fillId="49" borderId="42" xfId="0" applyFont="1" applyFill="1" applyBorder="1" applyAlignment="1">
      <alignment vertical="top" wrapText="1"/>
    </xf>
    <xf numFmtId="0" fontId="93" fillId="45" borderId="42" xfId="0" applyFont="1" applyFill="1" applyBorder="1" applyAlignment="1">
      <alignment vertical="top" wrapText="1"/>
    </xf>
    <xf numFmtId="0" fontId="144" fillId="49" borderId="42" xfId="0" applyFont="1" applyFill="1" applyBorder="1" applyAlignment="1">
      <alignment horizontal="center" vertical="center" wrapText="1"/>
    </xf>
    <xf numFmtId="0" fontId="93" fillId="49" borderId="42" xfId="0" applyFont="1" applyFill="1" applyBorder="1" applyAlignment="1">
      <alignment horizontal="left" vertical="center" wrapText="1"/>
    </xf>
    <xf numFmtId="0" fontId="164" fillId="0" borderId="0" xfId="0" applyFont="1"/>
    <xf numFmtId="0" fontId="0" fillId="51" borderId="14" xfId="0" applyFill="1" applyBorder="1" applyAlignment="1">
      <alignment horizontal="center" vertical="center" wrapText="1"/>
    </xf>
    <xf numFmtId="0" fontId="0" fillId="52" borderId="14" xfId="0" applyFill="1" applyBorder="1" applyAlignment="1">
      <alignment horizontal="center" vertical="center" wrapText="1"/>
    </xf>
    <xf numFmtId="0" fontId="0" fillId="53" borderId="14" xfId="0" applyFill="1" applyBorder="1" applyAlignment="1">
      <alignment horizontal="center" vertical="center" wrapText="1"/>
    </xf>
    <xf numFmtId="0" fontId="0" fillId="50" borderId="14" xfId="0" applyFill="1" applyBorder="1" applyAlignment="1">
      <alignment vertical="center" wrapText="1"/>
    </xf>
    <xf numFmtId="3" fontId="0" fillId="51" borderId="14" xfId="0" applyNumberFormat="1" applyFill="1" applyBorder="1" applyAlignment="1">
      <alignment vertical="center" wrapText="1"/>
    </xf>
    <xf numFmtId="3" fontId="0" fillId="52" borderId="14" xfId="0" applyNumberFormat="1" applyFill="1" applyBorder="1" applyAlignment="1">
      <alignment vertical="center" wrapText="1"/>
    </xf>
    <xf numFmtId="3" fontId="0" fillId="53" borderId="14" xfId="0" applyNumberFormat="1" applyFill="1" applyBorder="1" applyAlignment="1">
      <alignment vertical="center" wrapText="1"/>
    </xf>
    <xf numFmtId="10" fontId="164" fillId="54" borderId="0" xfId="0" applyNumberFormat="1" applyFont="1" applyFill="1" applyAlignment="1">
      <alignment horizontal="center"/>
    </xf>
    <xf numFmtId="0" fontId="164" fillId="0" borderId="0" xfId="0" applyFont="1" applyAlignment="1">
      <alignment horizontal="center"/>
    </xf>
    <xf numFmtId="0" fontId="0" fillId="55" borderId="14" xfId="0" applyFill="1" applyBorder="1" applyAlignment="1">
      <alignment vertical="center" wrapText="1"/>
    </xf>
    <xf numFmtId="0" fontId="0" fillId="47" borderId="14" xfId="0" applyFill="1" applyBorder="1" applyAlignment="1">
      <alignment vertical="center" wrapText="1"/>
    </xf>
    <xf numFmtId="0" fontId="0" fillId="49" borderId="14" xfId="0" applyFill="1" applyBorder="1" applyAlignment="1">
      <alignment vertical="center" wrapText="1"/>
    </xf>
    <xf numFmtId="0" fontId="0" fillId="56" borderId="14" xfId="0" applyFill="1" applyBorder="1" applyAlignment="1">
      <alignment vertical="center" wrapText="1"/>
    </xf>
    <xf numFmtId="0" fontId="0" fillId="54" borderId="14" xfId="0" applyFill="1" applyBorder="1" applyAlignment="1">
      <alignment vertical="center" wrapText="1"/>
    </xf>
    <xf numFmtId="0" fontId="0" fillId="57" borderId="14" xfId="0" applyFill="1" applyBorder="1" applyAlignment="1">
      <alignment vertical="center" wrapText="1"/>
    </xf>
    <xf numFmtId="0" fontId="165" fillId="0" borderId="0" xfId="0" applyFont="1"/>
    <xf numFmtId="0" fontId="0" fillId="58" borderId="14" xfId="0" applyFill="1" applyBorder="1" applyAlignment="1">
      <alignment vertical="center" wrapText="1"/>
    </xf>
    <xf numFmtId="4" fontId="0" fillId="52" borderId="18" xfId="0" applyNumberFormat="1" applyFill="1" applyBorder="1" applyAlignment="1">
      <alignment horizontal="center" vertical="center" wrapText="1"/>
    </xf>
    <xf numFmtId="4" fontId="0" fillId="53" borderId="17" xfId="0" applyNumberFormat="1" applyFill="1" applyBorder="1" applyAlignment="1">
      <alignment horizontal="center" vertical="center" wrapText="1"/>
    </xf>
    <xf numFmtId="4" fontId="0" fillId="53" borderId="18" xfId="0" applyNumberFormat="1" applyFill="1" applyBorder="1" applyAlignment="1">
      <alignment horizontal="center" vertical="center" wrapText="1"/>
    </xf>
    <xf numFmtId="0" fontId="0" fillId="51" borderId="0" xfId="0" applyFill="1" applyAlignment="1">
      <alignment horizontal="center"/>
    </xf>
    <xf numFmtId="0" fontId="0" fillId="52" borderId="0" xfId="0" applyFill="1" applyAlignment="1">
      <alignment horizontal="center"/>
    </xf>
    <xf numFmtId="0" fontId="0" fillId="53" borderId="0" xfId="0" applyFill="1" applyAlignment="1">
      <alignment horizontal="center"/>
    </xf>
    <xf numFmtId="4" fontId="0" fillId="51" borderId="17" xfId="0" applyNumberFormat="1" applyFill="1" applyBorder="1" applyAlignment="1">
      <alignment horizontal="center" vertical="center" wrapText="1"/>
    </xf>
    <xf numFmtId="4" fontId="0" fillId="51" borderId="18" xfId="0" applyNumberFormat="1" applyFill="1" applyBorder="1" applyAlignment="1">
      <alignment horizontal="center" vertical="center" wrapText="1"/>
    </xf>
    <xf numFmtId="0" fontId="134" fillId="53" borderId="14" xfId="0" applyFont="1" applyFill="1" applyBorder="1" applyAlignment="1">
      <alignment horizontal="center" vertical="center" wrapText="1"/>
    </xf>
    <xf numFmtId="0" fontId="163" fillId="50" borderId="14" xfId="0" applyFont="1" applyFill="1" applyBorder="1" applyAlignment="1">
      <alignment horizontal="center" vertical="center" wrapText="1"/>
    </xf>
    <xf numFmtId="0" fontId="0" fillId="49" borderId="15" xfId="0" applyFill="1" applyBorder="1" applyAlignment="1">
      <alignment horizontal="center" vertical="center" wrapText="1"/>
    </xf>
    <xf numFmtId="0" fontId="0" fillId="49" borderId="16" xfId="0" applyFill="1" applyBorder="1" applyAlignment="1">
      <alignment horizontal="center" vertical="center" wrapText="1"/>
    </xf>
    <xf numFmtId="0" fontId="134" fillId="51" borderId="14" xfId="0" applyFont="1" applyFill="1" applyBorder="1" applyAlignment="1">
      <alignment horizontal="center" vertical="center" wrapText="1"/>
    </xf>
    <xf numFmtId="0" fontId="134" fillId="52" borderId="14" xfId="0" applyFont="1" applyFill="1" applyBorder="1" applyAlignment="1">
      <alignment horizontal="center" vertical="center" wrapText="1"/>
    </xf>
    <xf numFmtId="0" fontId="147" fillId="0" borderId="0" xfId="179" applyFont="1" applyFill="1" applyBorder="1" applyAlignment="1" applyProtection="1">
      <alignment horizontal="left"/>
    </xf>
    <xf numFmtId="0" fontId="147" fillId="0" borderId="25" xfId="179" applyFont="1" applyFill="1" applyBorder="1" applyAlignment="1" applyProtection="1">
      <alignment horizontal="left"/>
    </xf>
    <xf numFmtId="0" fontId="68" fillId="0" borderId="0" xfId="179" applyFont="1" applyFill="1" applyBorder="1" applyAlignment="1" applyProtection="1">
      <alignment horizontal="left"/>
    </xf>
    <xf numFmtId="0" fontId="68" fillId="0" borderId="25" xfId="179" applyFont="1" applyFill="1" applyBorder="1" applyAlignment="1" applyProtection="1">
      <alignment horizontal="left"/>
    </xf>
    <xf numFmtId="0" fontId="147" fillId="44" borderId="24" xfId="179" applyFont="1" applyFill="1" applyBorder="1" applyAlignment="1" applyProtection="1">
      <alignment horizontal="center" wrapText="1"/>
    </xf>
    <xf numFmtId="0" fontId="147" fillId="44" borderId="0" xfId="179" applyFont="1" applyFill="1" applyBorder="1" applyAlignment="1" applyProtection="1">
      <alignment horizontal="center" wrapText="1"/>
    </xf>
    <xf numFmtId="0" fontId="147" fillId="44" borderId="25" xfId="179" applyFont="1" applyFill="1" applyBorder="1" applyAlignment="1" applyProtection="1">
      <alignment horizontal="center" wrapText="1"/>
    </xf>
    <xf numFmtId="0" fontId="11" fillId="44" borderId="24" xfId="179" applyFont="1" applyFill="1" applyBorder="1" applyAlignment="1" applyProtection="1">
      <alignment horizontal="center" wrapText="1"/>
    </xf>
    <xf numFmtId="0" fontId="11" fillId="44" borderId="0" xfId="179" applyFont="1" applyFill="1" applyBorder="1" applyAlignment="1" applyProtection="1">
      <alignment horizontal="center" wrapText="1"/>
    </xf>
    <xf numFmtId="0" fontId="11" fillId="44" borderId="25" xfId="179" applyFont="1" applyFill="1" applyBorder="1" applyAlignment="1" applyProtection="1">
      <alignment horizontal="center" wrapText="1"/>
    </xf>
    <xf numFmtId="0" fontId="145" fillId="44" borderId="43" xfId="192" applyFont="1" applyFill="1" applyBorder="1" applyAlignment="1">
      <alignment horizontal="center" wrapText="1"/>
    </xf>
    <xf numFmtId="0" fontId="145" fillId="44" borderId="44" xfId="192" applyFont="1" applyFill="1" applyBorder="1" applyAlignment="1">
      <alignment horizontal="center"/>
    </xf>
    <xf numFmtId="0" fontId="145" fillId="44" borderId="45" xfId="192" applyFont="1" applyFill="1" applyBorder="1" applyAlignment="1">
      <alignment horizontal="center"/>
    </xf>
    <xf numFmtId="0" fontId="147" fillId="44" borderId="24" xfId="179" applyFont="1" applyFill="1" applyBorder="1" applyAlignment="1" applyProtection="1">
      <alignment horizontal="center" vertical="center" wrapText="1"/>
    </xf>
    <xf numFmtId="0" fontId="147" fillId="44" borderId="0" xfId="179" applyFont="1" applyFill="1" applyBorder="1" applyAlignment="1" applyProtection="1">
      <alignment horizontal="center" vertical="center" wrapText="1"/>
    </xf>
    <xf numFmtId="0" fontId="147" fillId="44" borderId="25" xfId="179" applyFont="1" applyFill="1" applyBorder="1" applyAlignment="1" applyProtection="1">
      <alignment horizontal="center" vertical="center" wrapText="1"/>
    </xf>
    <xf numFmtId="3" fontId="145" fillId="44" borderId="24" xfId="192" applyNumberFormat="1" applyFont="1" applyFill="1" applyBorder="1" applyAlignment="1">
      <alignment horizontal="center"/>
    </xf>
    <xf numFmtId="3" fontId="160" fillId="44" borderId="0" xfId="192" applyNumberFormat="1" applyFont="1" applyFill="1" applyBorder="1" applyAlignment="1">
      <alignment horizontal="center"/>
    </xf>
    <xf numFmtId="3" fontId="160" fillId="44" borderId="25" xfId="192" applyNumberFormat="1" applyFont="1" applyFill="1" applyBorder="1" applyAlignment="1">
      <alignment horizontal="center"/>
    </xf>
    <xf numFmtId="0" fontId="11" fillId="44" borderId="24" xfId="192" applyFont="1" applyFill="1" applyBorder="1" applyAlignment="1">
      <alignment horizontal="center" wrapText="1"/>
    </xf>
    <xf numFmtId="0" fontId="11" fillId="44" borderId="0" xfId="192" applyFont="1" applyFill="1" applyBorder="1" applyAlignment="1">
      <alignment horizontal="center" wrapText="1"/>
    </xf>
    <xf numFmtId="0" fontId="11" fillId="44" borderId="25" xfId="192" applyFont="1" applyFill="1" applyBorder="1" applyAlignment="1">
      <alignment horizontal="center" wrapText="1"/>
    </xf>
    <xf numFmtId="0" fontId="155" fillId="0" borderId="0" xfId="179" applyFont="1" applyFill="1" applyBorder="1" applyAlignment="1" applyProtection="1">
      <alignment horizontal="left"/>
    </xf>
    <xf numFmtId="0" fontId="155" fillId="0" borderId="25" xfId="179" applyFont="1" applyFill="1" applyBorder="1" applyAlignment="1" applyProtection="1">
      <alignment horizontal="left"/>
    </xf>
    <xf numFmtId="0" fontId="161" fillId="44" borderId="42" xfId="0" applyFont="1" applyFill="1" applyBorder="1" applyAlignment="1">
      <alignment horizontal="center" vertical="center" wrapText="1"/>
    </xf>
    <xf numFmtId="0" fontId="161" fillId="44" borderId="42" xfId="0" applyFont="1" applyFill="1" applyBorder="1" applyAlignment="1">
      <alignment horizontal="center" vertical="center"/>
    </xf>
    <xf numFmtId="0" fontId="144" fillId="49" borderId="42" xfId="0" applyFont="1" applyFill="1" applyBorder="1" applyAlignment="1">
      <alignment horizontal="center" vertical="center" wrapText="1"/>
    </xf>
    <xf numFmtId="0" fontId="88" fillId="45" borderId="46" xfId="0" applyFont="1" applyFill="1" applyBorder="1" applyAlignment="1">
      <alignment horizontal="center" vertical="center" wrapText="1"/>
    </xf>
    <xf numFmtId="0" fontId="88" fillId="45" borderId="47" xfId="0" applyFont="1" applyFill="1" applyBorder="1" applyAlignment="1">
      <alignment horizontal="center" vertical="center" wrapText="1"/>
    </xf>
    <xf numFmtId="0" fontId="88" fillId="45" borderId="48" xfId="0" applyFont="1" applyFill="1" applyBorder="1" applyAlignment="1">
      <alignment horizontal="center" vertical="center" wrapText="1"/>
    </xf>
    <xf numFmtId="0" fontId="152" fillId="0" borderId="0" xfId="192" applyFont="1" applyBorder="1" applyAlignment="1">
      <alignment horizontal="center" vertical="center" wrapText="1"/>
    </xf>
    <xf numFmtId="0" fontId="162" fillId="0" borderId="0" xfId="192" applyFont="1" applyBorder="1" applyAlignment="1">
      <alignment horizontal="center" vertical="center" wrapText="1"/>
    </xf>
    <xf numFmtId="0" fontId="105" fillId="44" borderId="31" xfId="765" applyFont="1" applyFill="1" applyBorder="1" applyAlignment="1">
      <alignment horizontal="center" vertical="center" wrapText="1"/>
    </xf>
    <xf numFmtId="0" fontId="105" fillId="44" borderId="31" xfId="765" applyFont="1" applyFill="1" applyBorder="1" applyAlignment="1">
      <alignment horizontal="center" vertical="center"/>
    </xf>
    <xf numFmtId="0" fontId="8" fillId="0" borderId="0" xfId="765" applyFont="1" applyBorder="1" applyAlignment="1">
      <alignment horizontal="left"/>
    </xf>
    <xf numFmtId="3" fontId="49" fillId="0" borderId="0" xfId="0" applyNumberFormat="1" applyFont="1" applyFill="1" applyBorder="1" applyAlignment="1" applyProtection="1">
      <alignment horizontal="left" wrapText="1"/>
    </xf>
    <xf numFmtId="0" fontId="70" fillId="0" borderId="0" xfId="0" applyFont="1" applyBorder="1" applyAlignment="1">
      <alignment horizontal="left" wrapText="1"/>
    </xf>
    <xf numFmtId="0" fontId="11" fillId="0" borderId="0" xfId="0" applyFont="1" applyBorder="1" applyAlignment="1">
      <alignment horizontal="left" wrapText="1"/>
    </xf>
    <xf numFmtId="226" fontId="67" fillId="0" borderId="0" xfId="766" applyNumberFormat="1" applyFont="1" applyFill="1" applyBorder="1" applyAlignment="1">
      <alignment horizontal="left" vertical="center" wrapText="1"/>
    </xf>
    <xf numFmtId="3" fontId="110" fillId="48" borderId="31" xfId="0" applyNumberFormat="1" applyFont="1" applyFill="1" applyBorder="1" applyAlignment="1">
      <alignment horizontal="left" vertical="center" wrapText="1"/>
    </xf>
    <xf numFmtId="0" fontId="9" fillId="45" borderId="31" xfId="768" applyFont="1" applyFill="1" applyBorder="1" applyAlignment="1">
      <alignment vertical="center" wrapText="1"/>
    </xf>
    <xf numFmtId="0" fontId="9" fillId="45" borderId="31" xfId="768" applyFont="1" applyFill="1" applyBorder="1" applyAlignment="1">
      <alignment vertical="center"/>
    </xf>
    <xf numFmtId="37" fontId="68" fillId="0" borderId="0" xfId="766" applyFont="1" applyFill="1" applyBorder="1" applyAlignment="1">
      <alignment horizontal="left" vertical="center" wrapText="1"/>
    </xf>
    <xf numFmtId="0" fontId="9" fillId="46" borderId="31" xfId="768" applyFont="1" applyFill="1" applyBorder="1" applyAlignment="1">
      <alignment vertical="center" wrapText="1"/>
    </xf>
    <xf numFmtId="0" fontId="9" fillId="46" borderId="31" xfId="768" applyFont="1" applyFill="1" applyBorder="1" applyAlignment="1">
      <alignment vertical="center"/>
    </xf>
    <xf numFmtId="0" fontId="9" fillId="44" borderId="31" xfId="765" applyFont="1" applyFill="1" applyBorder="1" applyAlignment="1">
      <alignment horizontal="center" vertical="center"/>
    </xf>
    <xf numFmtId="37" fontId="67" fillId="0" borderId="0" xfId="766" applyFont="1" applyFill="1" applyBorder="1" applyAlignment="1">
      <alignment horizontal="left" vertical="center" wrapText="1"/>
    </xf>
    <xf numFmtId="0" fontId="9" fillId="46" borderId="31" xfId="765" applyFont="1" applyFill="1" applyBorder="1" applyAlignment="1">
      <alignment horizontal="left" vertical="center" wrapText="1"/>
    </xf>
    <xf numFmtId="0" fontId="10" fillId="46" borderId="35" xfId="765" applyFont="1" applyFill="1" applyBorder="1" applyAlignment="1">
      <alignment horizontal="center" vertical="center"/>
    </xf>
    <xf numFmtId="0" fontId="10" fillId="46" borderId="36" xfId="765" applyFont="1" applyFill="1" applyBorder="1" applyAlignment="1">
      <alignment horizontal="center" vertical="center"/>
    </xf>
    <xf numFmtId="0" fontId="49" fillId="0" borderId="0" xfId="765" applyFont="1" applyAlignment="1">
      <alignment horizontal="left"/>
    </xf>
    <xf numFmtId="0" fontId="8" fillId="0" borderId="0" xfId="0" applyFont="1" applyBorder="1" applyAlignment="1">
      <alignment horizontal="left" wrapText="1"/>
    </xf>
    <xf numFmtId="0" fontId="69" fillId="43" borderId="0" xfId="0" applyFont="1" applyFill="1" applyBorder="1" applyAlignment="1">
      <alignment horizontal="left" vertical="center" wrapText="1"/>
    </xf>
    <xf numFmtId="0" fontId="9" fillId="46" borderId="31" xfId="765" applyFont="1" applyFill="1" applyBorder="1" applyAlignment="1">
      <alignment horizontal="left" vertical="center"/>
    </xf>
    <xf numFmtId="4" fontId="9" fillId="46" borderId="49" xfId="765" applyNumberFormat="1" applyFont="1" applyFill="1" applyBorder="1" applyAlignment="1">
      <alignment horizontal="center"/>
    </xf>
    <xf numFmtId="4" fontId="9" fillId="46" borderId="39" xfId="765" applyNumberFormat="1" applyFont="1" applyFill="1" applyBorder="1" applyAlignment="1">
      <alignment horizontal="center"/>
    </xf>
    <xf numFmtId="3" fontId="10" fillId="46" borderId="35" xfId="765" applyNumberFormat="1" applyFont="1" applyFill="1" applyBorder="1" applyAlignment="1">
      <alignment horizontal="center" vertical="center"/>
    </xf>
    <xf numFmtId="3" fontId="10" fillId="46" borderId="36" xfId="765" applyNumberFormat="1" applyFont="1" applyFill="1" applyBorder="1" applyAlignment="1">
      <alignment horizontal="center" vertical="center"/>
    </xf>
    <xf numFmtId="3" fontId="10" fillId="46" borderId="35" xfId="0" applyNumberFormat="1" applyFont="1" applyFill="1" applyBorder="1" applyAlignment="1">
      <alignment horizontal="center" vertical="center"/>
    </xf>
    <xf numFmtId="3" fontId="10" fillId="46" borderId="36" xfId="0" applyNumberFormat="1" applyFont="1" applyFill="1" applyBorder="1" applyAlignment="1">
      <alignment horizontal="center" vertical="center"/>
    </xf>
    <xf numFmtId="1" fontId="9" fillId="44" borderId="35" xfId="0" applyNumberFormat="1" applyFont="1" applyFill="1" applyBorder="1" applyAlignment="1">
      <alignment horizontal="center" vertical="center" wrapText="1"/>
    </xf>
    <xf numFmtId="1" fontId="9" fillId="44" borderId="36" xfId="0" applyNumberFormat="1" applyFont="1" applyFill="1" applyBorder="1" applyAlignment="1">
      <alignment horizontal="center" vertical="center"/>
    </xf>
    <xf numFmtId="3" fontId="9" fillId="46" borderId="31" xfId="765" applyNumberFormat="1" applyFont="1" applyFill="1" applyBorder="1" applyAlignment="1">
      <alignment horizontal="left" vertical="center" wrapText="1"/>
    </xf>
    <xf numFmtId="0" fontId="9" fillId="46" borderId="35" xfId="765" applyFont="1" applyFill="1" applyBorder="1" applyAlignment="1">
      <alignment horizontal="left" vertical="center" wrapText="1"/>
    </xf>
    <xf numFmtId="0" fontId="9" fillId="46" borderId="37" xfId="765" applyFont="1" applyFill="1" applyBorder="1" applyAlignment="1">
      <alignment horizontal="left" vertical="center" wrapText="1"/>
    </xf>
    <xf numFmtId="0" fontId="69" fillId="43" borderId="0" xfId="0" applyFont="1" applyFill="1" applyBorder="1" applyAlignment="1">
      <alignment horizontal="left" vertical="top" wrapText="1"/>
    </xf>
    <xf numFmtId="1" fontId="9" fillId="46" borderId="35" xfId="0" applyNumberFormat="1" applyFont="1" applyFill="1" applyBorder="1" applyAlignment="1">
      <alignment horizontal="center" vertical="center" wrapText="1"/>
    </xf>
    <xf numFmtId="1" fontId="9" fillId="46" borderId="36" xfId="0" applyNumberFormat="1" applyFont="1" applyFill="1" applyBorder="1" applyAlignment="1">
      <alignment horizontal="center" vertical="center" wrapText="1"/>
    </xf>
    <xf numFmtId="0" fontId="8" fillId="0" borderId="0" xfId="0" applyFont="1" applyBorder="1" applyAlignment="1">
      <alignment horizontal="left"/>
    </xf>
    <xf numFmtId="3" fontId="49" fillId="30" borderId="0" xfId="0" applyNumberFormat="1" applyFont="1" applyFill="1" applyBorder="1" applyAlignment="1" applyProtection="1">
      <alignment horizontal="left" wrapText="1"/>
    </xf>
    <xf numFmtId="3" fontId="5" fillId="46" borderId="32" xfId="765" applyNumberFormat="1" applyFont="1" applyFill="1" applyBorder="1" applyAlignment="1">
      <alignment horizontal="left" vertical="center" wrapText="1"/>
    </xf>
    <xf numFmtId="0" fontId="5" fillId="46" borderId="32" xfId="765" applyFont="1" applyFill="1" applyBorder="1" applyAlignment="1">
      <alignment horizontal="left" vertical="center"/>
    </xf>
    <xf numFmtId="0" fontId="5" fillId="44" borderId="32" xfId="765" applyFont="1" applyFill="1" applyBorder="1" applyAlignment="1">
      <alignment horizontal="center" vertical="center"/>
    </xf>
    <xf numFmtId="3" fontId="96" fillId="30" borderId="0" xfId="0" applyNumberFormat="1" applyFont="1" applyFill="1" applyBorder="1" applyAlignment="1" applyProtection="1">
      <alignment horizontal="left" wrapText="1"/>
    </xf>
    <xf numFmtId="3" fontId="7" fillId="46" borderId="50" xfId="765"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17" fontId="5" fillId="0" borderId="40" xfId="759" quotePrefix="1" applyNumberFormat="1" applyFont="1" applyFill="1" applyBorder="1" applyAlignment="1">
      <alignment horizontal="right"/>
    </xf>
    <xf numFmtId="3" fontId="101" fillId="44" borderId="31" xfId="767" applyFont="1" applyFill="1" applyBorder="1" applyAlignment="1">
      <alignment horizontal="center" vertical="center" wrapText="1"/>
    </xf>
    <xf numFmtId="0" fontId="5" fillId="44" borderId="31" xfId="759" applyFont="1" applyFill="1" applyBorder="1" applyAlignment="1">
      <alignment horizontal="center" vertical="center" wrapText="1"/>
    </xf>
    <xf numFmtId="3" fontId="73" fillId="44" borderId="31" xfId="767" applyFont="1" applyFill="1" applyBorder="1" applyAlignment="1">
      <alignment horizontal="center" vertical="center" wrapText="1"/>
    </xf>
    <xf numFmtId="3" fontId="5" fillId="46" borderId="31" xfId="0" applyNumberFormat="1" applyFont="1" applyFill="1" applyBorder="1" applyAlignment="1">
      <alignment horizontal="center" vertical="center" wrapText="1"/>
    </xf>
    <xf numFmtId="3" fontId="101" fillId="44" borderId="31" xfId="767" applyFont="1" applyFill="1" applyBorder="1" applyAlignment="1">
      <alignment horizontal="center" vertical="center" textRotation="90" wrapText="1"/>
    </xf>
    <xf numFmtId="0" fontId="5" fillId="44" borderId="31" xfId="759" applyFont="1" applyFill="1" applyBorder="1" applyAlignment="1">
      <alignment horizontal="center" vertical="center"/>
    </xf>
    <xf numFmtId="37" fontId="96" fillId="0" borderId="0" xfId="766" applyFont="1" applyFill="1" applyBorder="1" applyAlignment="1">
      <alignment horizontal="left" vertical="center" wrapText="1"/>
    </xf>
    <xf numFmtId="3" fontId="5" fillId="44" borderId="31" xfId="767" applyFont="1" applyFill="1" applyBorder="1" applyAlignment="1">
      <alignment horizontal="center" vertical="center" wrapText="1"/>
    </xf>
    <xf numFmtId="37" fontId="96" fillId="0" borderId="39" xfId="766" applyFont="1" applyFill="1" applyBorder="1" applyAlignment="1">
      <alignment horizontal="left" vertical="center" wrapText="1"/>
    </xf>
    <xf numFmtId="0" fontId="5" fillId="44" borderId="31" xfId="0" applyFont="1" applyFill="1" applyBorder="1" applyAlignment="1">
      <alignment horizontal="center" vertical="center" wrapText="1"/>
    </xf>
    <xf numFmtId="3" fontId="101" fillId="46" borderId="31" xfId="767" applyFont="1" applyFill="1" applyBorder="1" applyAlignment="1">
      <alignment horizontal="center" vertical="center" wrapText="1"/>
    </xf>
    <xf numFmtId="0" fontId="5" fillId="44" borderId="33" xfId="0" applyFont="1" applyFill="1" applyBorder="1" applyAlignment="1">
      <alignment horizontal="center" vertical="center" wrapText="1"/>
    </xf>
    <xf numFmtId="0" fontId="20" fillId="0" borderId="0" xfId="273" applyFont="1" applyFill="1" applyAlignment="1">
      <alignment horizontal="left"/>
    </xf>
    <xf numFmtId="3" fontId="101" fillId="46" borderId="31" xfId="0" applyNumberFormat="1" applyFont="1" applyFill="1" applyBorder="1" applyAlignment="1">
      <alignment horizontal="center" vertical="center" wrapText="1"/>
    </xf>
    <xf numFmtId="0" fontId="5" fillId="44" borderId="31" xfId="0" applyFont="1" applyFill="1" applyBorder="1" applyAlignment="1" applyProtection="1">
      <alignment vertical="center" textRotation="90" wrapText="1"/>
      <protection locked="0"/>
    </xf>
    <xf numFmtId="0" fontId="7" fillId="44" borderId="31" xfId="0" applyFont="1" applyFill="1" applyBorder="1" applyAlignment="1" applyProtection="1">
      <alignment vertical="center" textRotation="90" wrapText="1"/>
      <protection locked="0"/>
    </xf>
    <xf numFmtId="0" fontId="5" fillId="44" borderId="31" xfId="769" applyFont="1" applyFill="1" applyBorder="1" applyAlignment="1">
      <alignment horizontal="center" vertical="center" wrapText="1"/>
    </xf>
    <xf numFmtId="0" fontId="20" fillId="0" borderId="0" xfId="0" applyFont="1" applyFill="1" applyAlignment="1">
      <alignment horizontal="left"/>
    </xf>
    <xf numFmtId="17" fontId="5" fillId="0" borderId="0" xfId="0" quotePrefix="1" applyNumberFormat="1" applyFont="1" applyBorder="1" applyAlignment="1">
      <alignment horizontal="right"/>
    </xf>
    <xf numFmtId="0" fontId="105" fillId="44" borderId="31" xfId="0" applyFont="1" applyFill="1" applyBorder="1" applyAlignment="1" applyProtection="1">
      <alignment horizontal="center" wrapText="1"/>
      <protection locked="0"/>
    </xf>
    <xf numFmtId="0" fontId="105" fillId="44" borderId="31" xfId="0" applyFont="1" applyFill="1" applyBorder="1" applyAlignment="1" applyProtection="1">
      <alignment horizontal="center"/>
      <protection locked="0"/>
    </xf>
    <xf numFmtId="0" fontId="105" fillId="44" borderId="31" xfId="0" applyFont="1" applyFill="1" applyBorder="1" applyAlignment="1" applyProtection="1">
      <alignment horizontal="center" vertical="center" wrapText="1"/>
      <protection locked="0"/>
    </xf>
    <xf numFmtId="3" fontId="102" fillId="44" borderId="31" xfId="767" applyFont="1" applyFill="1" applyBorder="1" applyAlignment="1">
      <alignment horizontal="center" vertical="center" textRotation="90" wrapText="1"/>
    </xf>
    <xf numFmtId="182" fontId="102" fillId="44" borderId="31" xfId="790" applyNumberFormat="1" applyFont="1" applyFill="1" applyBorder="1" applyAlignment="1" applyProtection="1">
      <alignment horizontal="center" vertical="center" wrapText="1"/>
      <protection locked="0"/>
    </xf>
    <xf numFmtId="17" fontId="5" fillId="0" borderId="0" xfId="0" quotePrefix="1" applyNumberFormat="1" applyFont="1" applyBorder="1" applyAlignment="1">
      <alignment horizontal="left"/>
    </xf>
    <xf numFmtId="182" fontId="102" fillId="44" borderId="34" xfId="790" applyNumberFormat="1" applyFont="1" applyFill="1" applyBorder="1" applyAlignment="1" applyProtection="1">
      <alignment horizontal="center" vertical="center" wrapText="1"/>
      <protection locked="0"/>
    </xf>
    <xf numFmtId="182" fontId="102" fillId="44" borderId="51" xfId="790" applyNumberFormat="1" applyFont="1" applyFill="1" applyBorder="1" applyAlignment="1" applyProtection="1">
      <alignment horizontal="center" vertical="center" wrapText="1"/>
      <protection locked="0"/>
    </xf>
    <xf numFmtId="182" fontId="102" fillId="44" borderId="33" xfId="790" applyNumberFormat="1" applyFont="1" applyFill="1" applyBorder="1" applyAlignment="1" applyProtection="1">
      <alignment horizontal="center" vertical="center" wrapText="1"/>
      <protection locked="0"/>
    </xf>
    <xf numFmtId="0" fontId="105" fillId="44" borderId="34" xfId="0" applyFont="1" applyFill="1" applyBorder="1" applyAlignment="1" applyProtection="1">
      <alignment horizontal="center" vertical="center" wrapText="1"/>
      <protection locked="0"/>
    </xf>
    <xf numFmtId="0" fontId="105" fillId="44" borderId="51" xfId="0" applyFont="1" applyFill="1" applyBorder="1" applyAlignment="1" applyProtection="1">
      <alignment horizontal="center" vertical="center" wrapText="1"/>
      <protection locked="0"/>
    </xf>
    <xf numFmtId="0" fontId="105" fillId="44" borderId="33" xfId="0" applyFont="1" applyFill="1" applyBorder="1" applyAlignment="1" applyProtection="1">
      <alignment horizontal="center" vertical="center" wrapText="1"/>
      <protection locked="0"/>
    </xf>
    <xf numFmtId="0" fontId="105" fillId="44" borderId="31" xfId="0" applyFont="1" applyFill="1" applyBorder="1" applyAlignment="1" applyProtection="1">
      <alignment horizontal="center" vertical="center"/>
      <protection locked="0"/>
    </xf>
    <xf numFmtId="3" fontId="105" fillId="46" borderId="31" xfId="0" applyNumberFormat="1" applyFont="1" applyFill="1" applyBorder="1" applyAlignment="1" applyProtection="1">
      <alignment horizontal="center" wrapText="1"/>
    </xf>
    <xf numFmtId="3" fontId="105" fillId="46" borderId="31" xfId="0" applyNumberFormat="1" applyFont="1" applyFill="1" applyBorder="1" applyAlignment="1" applyProtection="1">
      <alignment horizontal="center"/>
    </xf>
    <xf numFmtId="1" fontId="8" fillId="27" borderId="0" xfId="823" applyNumberFormat="1" applyFont="1" applyFill="1" applyBorder="1" applyAlignment="1">
      <alignment horizontal="left" wrapText="1"/>
    </xf>
    <xf numFmtId="0" fontId="68" fillId="43" borderId="0" xfId="197" applyFont="1" applyFill="1" applyBorder="1" applyAlignment="1">
      <alignment horizontal="left" vertical="center" wrapText="1"/>
    </xf>
    <xf numFmtId="0" fontId="8" fillId="46" borderId="32" xfId="197" applyFont="1" applyFill="1" applyBorder="1" applyAlignment="1">
      <alignment horizontal="center" vertical="center" wrapText="1"/>
    </xf>
    <xf numFmtId="0" fontId="8" fillId="46" borderId="32" xfId="197" applyFont="1" applyFill="1" applyBorder="1" applyAlignment="1">
      <alignment horizontal="center" vertical="center"/>
    </xf>
    <xf numFmtId="0" fontId="140" fillId="0" borderId="52" xfId="0" applyFont="1" applyBorder="1" applyAlignment="1">
      <alignment horizontal="center" vertical="center"/>
    </xf>
    <xf numFmtId="3" fontId="115" fillId="46" borderId="32" xfId="767" applyFont="1" applyFill="1" applyBorder="1" applyAlignment="1">
      <alignment horizontal="center" vertical="center" wrapText="1"/>
    </xf>
    <xf numFmtId="17" fontId="5" fillId="43" borderId="0" xfId="0" quotePrefix="1" applyNumberFormat="1" applyFont="1" applyFill="1" applyBorder="1" applyAlignment="1">
      <alignment horizontal="center"/>
    </xf>
    <xf numFmtId="17" fontId="5" fillId="43" borderId="0" xfId="0" applyNumberFormat="1" applyFont="1" applyFill="1" applyBorder="1" applyAlignment="1">
      <alignment horizontal="center"/>
    </xf>
    <xf numFmtId="3" fontId="115" fillId="44" borderId="32" xfId="767" applyFont="1" applyFill="1" applyBorder="1" applyAlignment="1">
      <alignment horizontal="center" vertical="center" textRotation="90" wrapText="1"/>
    </xf>
    <xf numFmtId="3" fontId="117" fillId="44" borderId="32" xfId="767" applyFont="1" applyFill="1" applyBorder="1" applyAlignment="1">
      <alignment horizontal="center" vertical="center" wrapText="1"/>
    </xf>
    <xf numFmtId="0" fontId="13" fillId="44" borderId="32" xfId="0" applyFont="1" applyFill="1" applyBorder="1" applyAlignment="1">
      <alignment horizontal="center" vertical="center" wrapText="1"/>
    </xf>
    <xf numFmtId="0" fontId="78" fillId="43" borderId="0" xfId="0" applyFont="1" applyFill="1" applyBorder="1" applyAlignment="1">
      <alignment horizontal="left" vertical="center" wrapText="1"/>
    </xf>
    <xf numFmtId="0" fontId="5" fillId="44" borderId="41" xfId="0" applyFont="1" applyFill="1" applyBorder="1" applyAlignment="1">
      <alignment horizontal="center" vertical="center" wrapText="1"/>
    </xf>
    <xf numFmtId="0" fontId="5" fillId="44" borderId="40" xfId="0" applyFont="1" applyFill="1" applyBorder="1" applyAlignment="1">
      <alignment horizontal="center" vertical="center" wrapText="1"/>
    </xf>
    <xf numFmtId="0" fontId="5" fillId="44" borderId="31" xfId="770" applyFont="1" applyFill="1" applyBorder="1" applyAlignment="1">
      <alignment horizontal="center" vertical="center" textRotation="90" wrapText="1"/>
    </xf>
    <xf numFmtId="0" fontId="5" fillId="44" borderId="31" xfId="770" applyFont="1" applyFill="1" applyBorder="1" applyAlignment="1">
      <alignment horizontal="center" vertical="center" textRotation="90"/>
    </xf>
    <xf numFmtId="0" fontId="5" fillId="44" borderId="31" xfId="770" applyFont="1" applyFill="1" applyBorder="1" applyAlignment="1">
      <alignment horizontal="center" vertical="center" wrapText="1"/>
    </xf>
    <xf numFmtId="0" fontId="68" fillId="44" borderId="33" xfId="0" applyFont="1" applyFill="1" applyBorder="1" applyAlignment="1">
      <alignment horizontal="center" vertical="center"/>
    </xf>
    <xf numFmtId="0" fontId="5" fillId="46" borderId="31" xfId="0" applyFont="1" applyFill="1" applyBorder="1" applyAlignment="1">
      <alignment horizontal="center" vertical="center" wrapText="1"/>
    </xf>
    <xf numFmtId="0" fontId="8" fillId="0" borderId="0" xfId="770" applyFont="1" applyFill="1" applyAlignment="1">
      <alignment horizontal="left" wrapText="1"/>
    </xf>
    <xf numFmtId="0" fontId="5" fillId="44" borderId="34" xfId="0" applyFont="1" applyFill="1" applyBorder="1" applyAlignment="1">
      <alignment horizontal="center" vertical="center"/>
    </xf>
    <xf numFmtId="0" fontId="5" fillId="44" borderId="51" xfId="0" applyFont="1" applyFill="1" applyBorder="1" applyAlignment="1">
      <alignment horizontal="center" vertical="center"/>
    </xf>
    <xf numFmtId="17" fontId="5" fillId="43" borderId="0" xfId="0" quotePrefix="1" applyNumberFormat="1" applyFont="1" applyFill="1" applyBorder="1" applyAlignment="1">
      <alignment horizontal="right" vertical="center"/>
    </xf>
    <xf numFmtId="0" fontId="5" fillId="44" borderId="34" xfId="0" applyFont="1" applyFill="1" applyBorder="1" applyAlignment="1">
      <alignment horizontal="center" vertical="center" wrapText="1"/>
    </xf>
    <xf numFmtId="0" fontId="5" fillId="44" borderId="33" xfId="0" applyFont="1" applyFill="1" applyBorder="1" applyAlignment="1">
      <alignment horizontal="center" vertical="center"/>
    </xf>
    <xf numFmtId="0" fontId="8" fillId="0" borderId="0" xfId="0" applyFont="1" applyFill="1" applyBorder="1" applyAlignment="1">
      <alignment horizontal="left" wrapText="1"/>
    </xf>
    <xf numFmtId="0" fontId="5" fillId="44" borderId="31" xfId="0" applyFont="1" applyFill="1" applyBorder="1" applyAlignment="1">
      <alignment horizontal="center" vertical="center" textRotation="90" wrapText="1"/>
    </xf>
    <xf numFmtId="0" fontId="5" fillId="44" borderId="31" xfId="0" applyFont="1" applyFill="1" applyBorder="1" applyAlignment="1">
      <alignment horizontal="center" vertical="center"/>
    </xf>
    <xf numFmtId="3" fontId="5" fillId="44" borderId="31" xfId="770" applyNumberFormat="1" applyFont="1" applyFill="1" applyBorder="1" applyAlignment="1">
      <alignment horizontal="center" vertical="center" wrapText="1"/>
    </xf>
    <xf numFmtId="3" fontId="5" fillId="44" borderId="33" xfId="770" applyNumberFormat="1" applyFont="1" applyFill="1" applyBorder="1" applyAlignment="1">
      <alignment horizontal="center" vertical="center" wrapText="1"/>
    </xf>
    <xf numFmtId="185" fontId="5" fillId="44" borderId="31" xfId="0" applyNumberFormat="1" applyFont="1" applyFill="1" applyBorder="1" applyAlignment="1">
      <alignment horizontal="center" vertical="center" wrapText="1"/>
    </xf>
    <xf numFmtId="0" fontId="5" fillId="44" borderId="31" xfId="770" applyFont="1" applyFill="1" applyBorder="1" applyAlignment="1">
      <alignment horizontal="center" vertical="center"/>
    </xf>
    <xf numFmtId="0" fontId="5" fillId="46" borderId="31" xfId="770" applyFont="1" applyFill="1" applyBorder="1" applyAlignment="1">
      <alignment horizontal="center" vertical="center" wrapText="1"/>
    </xf>
    <xf numFmtId="0" fontId="5" fillId="46" borderId="31" xfId="770" quotePrefix="1" applyFont="1" applyFill="1" applyBorder="1" applyAlignment="1">
      <alignment horizontal="center" vertical="center" wrapText="1"/>
    </xf>
    <xf numFmtId="185" fontId="5" fillId="44" borderId="31" xfId="0" applyNumberFormat="1" applyFont="1" applyFill="1" applyBorder="1" applyAlignment="1">
      <alignment horizontal="center" vertical="center"/>
    </xf>
    <xf numFmtId="185" fontId="5" fillId="44" borderId="33" xfId="0" applyNumberFormat="1" applyFont="1" applyFill="1" applyBorder="1" applyAlignment="1">
      <alignment horizontal="center" vertical="center"/>
    </xf>
    <xf numFmtId="185" fontId="5" fillId="44" borderId="33" xfId="0" applyNumberFormat="1" applyFont="1" applyFill="1" applyBorder="1" applyAlignment="1">
      <alignment horizontal="center" vertical="center" wrapText="1"/>
    </xf>
    <xf numFmtId="0" fontId="5" fillId="46" borderId="31" xfId="0" applyFont="1" applyFill="1" applyBorder="1" applyAlignment="1">
      <alignment horizontal="center" vertical="center"/>
    </xf>
    <xf numFmtId="3" fontId="101" fillId="44" borderId="31" xfId="0" applyNumberFormat="1" applyFont="1" applyFill="1" applyBorder="1" applyAlignment="1">
      <alignment horizontal="center" vertical="center" wrapText="1"/>
    </xf>
    <xf numFmtId="0" fontId="101" fillId="44" borderId="31" xfId="0" applyFont="1" applyFill="1" applyBorder="1" applyAlignment="1">
      <alignment horizontal="center" vertical="center" wrapText="1"/>
    </xf>
    <xf numFmtId="0" fontId="101" fillId="45" borderId="31" xfId="0" applyFont="1" applyFill="1" applyBorder="1" applyAlignment="1">
      <alignment horizontal="left" vertical="center" wrapText="1"/>
    </xf>
    <xf numFmtId="0" fontId="7" fillId="45" borderId="31" xfId="769" applyFont="1" applyFill="1" applyBorder="1" applyAlignment="1">
      <alignment horizontal="left" vertical="center" wrapText="1"/>
    </xf>
    <xf numFmtId="0" fontId="97" fillId="0" borderId="0" xfId="0" applyFont="1" applyBorder="1" applyAlignment="1">
      <alignment wrapText="1"/>
    </xf>
    <xf numFmtId="0" fontId="96" fillId="0" borderId="0" xfId="0" applyFont="1" applyBorder="1" applyAlignment="1">
      <alignment wrapText="1"/>
    </xf>
    <xf numFmtId="0" fontId="5" fillId="45" borderId="31" xfId="769" applyFont="1" applyFill="1" applyBorder="1" applyAlignment="1">
      <alignment horizontal="center" vertical="center" wrapText="1"/>
    </xf>
    <xf numFmtId="0" fontId="8" fillId="0" borderId="0" xfId="769" applyFont="1" applyBorder="1" applyAlignment="1">
      <alignment horizontal="left" wrapText="1"/>
    </xf>
    <xf numFmtId="0" fontId="68" fillId="0" borderId="0" xfId="769" applyFont="1" applyBorder="1" applyAlignment="1">
      <alignment horizontal="left" vertical="center" wrapText="1"/>
    </xf>
    <xf numFmtId="0" fontId="107" fillId="44" borderId="31" xfId="769" applyFont="1" applyFill="1" applyBorder="1" applyAlignment="1">
      <alignment horizontal="center" vertical="center" wrapText="1"/>
    </xf>
    <xf numFmtId="179" fontId="5" fillId="45" borderId="31" xfId="787" applyNumberFormat="1" applyFont="1" applyFill="1" applyBorder="1" applyAlignment="1">
      <alignment vertical="center" wrapText="1"/>
    </xf>
    <xf numFmtId="0" fontId="5" fillId="45" borderId="31" xfId="769" applyFont="1" applyFill="1" applyBorder="1" applyAlignment="1">
      <alignment vertical="center" wrapText="1"/>
    </xf>
  </cellXfs>
  <cellStyles count="828">
    <cellStyle name="%20 - Vurgu1 2" xfId="1"/>
    <cellStyle name="%20 - Vurgu1 2 2" xfId="2"/>
    <cellStyle name="%20 - Vurgu1 2 3" xfId="3"/>
    <cellStyle name="%20 - Vurgu1 2_25.İL-EMOD-Öncelikli Yaşam" xfId="4"/>
    <cellStyle name="%20 - Vurgu1 3" xfId="5"/>
    <cellStyle name="%20 - Vurgu1 3 2" xfId="6"/>
    <cellStyle name="%20 - Vurgu1 3 3" xfId="7"/>
    <cellStyle name="%20 - Vurgu1 4" xfId="8"/>
    <cellStyle name="%20 - Vurgu1 4 2" xfId="9"/>
    <cellStyle name="%20 - Vurgu1 4 3" xfId="10"/>
    <cellStyle name="%20 - Vurgu2 2" xfId="11"/>
    <cellStyle name="%20 - Vurgu2 2 2" xfId="12"/>
    <cellStyle name="%20 - Vurgu2 2 3" xfId="13"/>
    <cellStyle name="%20 - Vurgu2 2_25.İL-EMOD-Öncelikli Yaşam" xfId="14"/>
    <cellStyle name="%20 - Vurgu2 3" xfId="15"/>
    <cellStyle name="%20 - Vurgu2 3 2" xfId="16"/>
    <cellStyle name="%20 - Vurgu2 3 3" xfId="17"/>
    <cellStyle name="%20 - Vurgu2 4" xfId="18"/>
    <cellStyle name="%20 - Vurgu2 4 2" xfId="19"/>
    <cellStyle name="%20 - Vurgu2 4 3" xfId="20"/>
    <cellStyle name="%20 - Vurgu3 2" xfId="21"/>
    <cellStyle name="%20 - Vurgu3 2 2" xfId="22"/>
    <cellStyle name="%20 - Vurgu3 2 3" xfId="23"/>
    <cellStyle name="%20 - Vurgu3 2_25.İL-EMOD-Öncelikli Yaşam" xfId="24"/>
    <cellStyle name="%20 - Vurgu3 3" xfId="25"/>
    <cellStyle name="%20 - Vurgu3 3 2" xfId="26"/>
    <cellStyle name="%20 - Vurgu3 3 3" xfId="27"/>
    <cellStyle name="%20 - Vurgu3 4" xfId="28"/>
    <cellStyle name="%20 - Vurgu3 4 2" xfId="29"/>
    <cellStyle name="%20 - Vurgu3 4 3" xfId="30"/>
    <cellStyle name="%20 - Vurgu4 2" xfId="31"/>
    <cellStyle name="%20 - Vurgu4 2 2" xfId="32"/>
    <cellStyle name="%20 - Vurgu4 2 3" xfId="33"/>
    <cellStyle name="%20 - Vurgu4 2_25.İL-EMOD-Öncelikli Yaşam" xfId="34"/>
    <cellStyle name="%20 - Vurgu4 3" xfId="35"/>
    <cellStyle name="%20 - Vurgu4 3 2" xfId="36"/>
    <cellStyle name="%20 - Vurgu4 3 3" xfId="37"/>
    <cellStyle name="%20 - Vurgu4 4" xfId="38"/>
    <cellStyle name="%20 - Vurgu4 4 2" xfId="39"/>
    <cellStyle name="%20 - Vurgu4 4 3" xfId="40"/>
    <cellStyle name="%20 - Vurgu5 2" xfId="41"/>
    <cellStyle name="%20 - Vurgu5 2 2" xfId="42"/>
    <cellStyle name="%20 - Vurgu5 2 3" xfId="43"/>
    <cellStyle name="%20 - Vurgu5 2_25.İL-EMOD-Öncelikli Yaşam" xfId="44"/>
    <cellStyle name="%20 - Vurgu5 3" xfId="45"/>
    <cellStyle name="%20 - Vurgu5 3 2" xfId="46"/>
    <cellStyle name="%20 - Vurgu5 3 3" xfId="47"/>
    <cellStyle name="%20 - Vurgu5 4" xfId="48"/>
    <cellStyle name="%20 - Vurgu5 4 2" xfId="49"/>
    <cellStyle name="%20 - Vurgu5 4 3" xfId="50"/>
    <cellStyle name="%20 - Vurgu6 2" xfId="51"/>
    <cellStyle name="%20 - Vurgu6 2 2" xfId="52"/>
    <cellStyle name="%20 - Vurgu6 2 3" xfId="53"/>
    <cellStyle name="%20 - Vurgu6 2_25.İL-EMOD-Öncelikli Yaşam" xfId="54"/>
    <cellStyle name="%20 - Vurgu6 3" xfId="55"/>
    <cellStyle name="%20 - Vurgu6 3 2" xfId="56"/>
    <cellStyle name="%20 - Vurgu6 3 3" xfId="57"/>
    <cellStyle name="%20 - Vurgu6 4" xfId="58"/>
    <cellStyle name="%20 - Vurgu6 4 2" xfId="59"/>
    <cellStyle name="%20 - Vurgu6 4 3" xfId="60"/>
    <cellStyle name="%40 - Vurgu1 2" xfId="61"/>
    <cellStyle name="%40 - Vurgu1 2 2" xfId="62"/>
    <cellStyle name="%40 - Vurgu1 2 3" xfId="63"/>
    <cellStyle name="%40 - Vurgu1 2_25.İL-EMOD-Öncelikli Yaşam" xfId="64"/>
    <cellStyle name="%40 - Vurgu1 3" xfId="65"/>
    <cellStyle name="%40 - Vurgu1 3 2" xfId="66"/>
    <cellStyle name="%40 - Vurgu1 3 3" xfId="67"/>
    <cellStyle name="%40 - Vurgu1 4" xfId="68"/>
    <cellStyle name="%40 - Vurgu1 4 2" xfId="69"/>
    <cellStyle name="%40 - Vurgu1 4 3" xfId="70"/>
    <cellStyle name="%40 - Vurgu2 2" xfId="71"/>
    <cellStyle name="%40 - Vurgu2 2 2" xfId="72"/>
    <cellStyle name="%40 - Vurgu2 2 3" xfId="73"/>
    <cellStyle name="%40 - Vurgu2 2_25.İL-EMOD-Öncelikli Yaşam" xfId="74"/>
    <cellStyle name="%40 - Vurgu2 3" xfId="75"/>
    <cellStyle name="%40 - Vurgu2 3 2" xfId="76"/>
    <cellStyle name="%40 - Vurgu2 3 3" xfId="77"/>
    <cellStyle name="%40 - Vurgu2 4" xfId="78"/>
    <cellStyle name="%40 - Vurgu2 4 2" xfId="79"/>
    <cellStyle name="%40 - Vurgu2 4 3" xfId="80"/>
    <cellStyle name="%40 - Vurgu3 2" xfId="81"/>
    <cellStyle name="%40 - Vurgu3 2 2" xfId="82"/>
    <cellStyle name="%40 - Vurgu3 2 3" xfId="83"/>
    <cellStyle name="%40 - Vurgu3 2_25.İL-EMOD-Öncelikli Yaşam" xfId="84"/>
    <cellStyle name="%40 - Vurgu3 3" xfId="85"/>
    <cellStyle name="%40 - Vurgu3 3 2" xfId="86"/>
    <cellStyle name="%40 - Vurgu3 3 3" xfId="87"/>
    <cellStyle name="%40 - Vurgu3 4" xfId="88"/>
    <cellStyle name="%40 - Vurgu3 4 2" xfId="89"/>
    <cellStyle name="%40 - Vurgu3 4 3" xfId="90"/>
    <cellStyle name="%40 - Vurgu4 2" xfId="91"/>
    <cellStyle name="%40 - Vurgu4 2 2" xfId="92"/>
    <cellStyle name="%40 - Vurgu4 2 3" xfId="93"/>
    <cellStyle name="%40 - Vurgu4 2_25.İL-EMOD-Öncelikli Yaşam" xfId="94"/>
    <cellStyle name="%40 - Vurgu4 3" xfId="95"/>
    <cellStyle name="%40 - Vurgu4 3 2" xfId="96"/>
    <cellStyle name="%40 - Vurgu4 3 3" xfId="97"/>
    <cellStyle name="%40 - Vurgu4 4" xfId="98"/>
    <cellStyle name="%40 - Vurgu4 4 2" xfId="99"/>
    <cellStyle name="%40 - Vurgu4 4 3" xfId="100"/>
    <cellStyle name="%40 - Vurgu5 2" xfId="101"/>
    <cellStyle name="%40 - Vurgu5 2 2" xfId="102"/>
    <cellStyle name="%40 - Vurgu5 2 3" xfId="103"/>
    <cellStyle name="%40 - Vurgu5 2_25.İL-EMOD-Öncelikli Yaşam" xfId="104"/>
    <cellStyle name="%40 - Vurgu5 3" xfId="105"/>
    <cellStyle name="%40 - Vurgu5 3 2" xfId="106"/>
    <cellStyle name="%40 - Vurgu5 3 3" xfId="107"/>
    <cellStyle name="%40 - Vurgu5 4" xfId="108"/>
    <cellStyle name="%40 - Vurgu5 4 2" xfId="109"/>
    <cellStyle name="%40 - Vurgu5 4 3" xfId="110"/>
    <cellStyle name="%40 - Vurgu6 2" xfId="111"/>
    <cellStyle name="%40 - Vurgu6 2 2" xfId="112"/>
    <cellStyle name="%40 - Vurgu6 2 3" xfId="113"/>
    <cellStyle name="%40 - Vurgu6 2_25.İL-EMOD-Öncelikli Yaşam" xfId="114"/>
    <cellStyle name="%40 - Vurgu6 3" xfId="115"/>
    <cellStyle name="%40 - Vurgu6 3 2" xfId="116"/>
    <cellStyle name="%40 - Vurgu6 3 3" xfId="117"/>
    <cellStyle name="%40 - Vurgu6 4" xfId="118"/>
    <cellStyle name="%40 - Vurgu6 4 2" xfId="119"/>
    <cellStyle name="%40 - Vurgu6 4 3" xfId="120"/>
    <cellStyle name="%60 - Vurgu1 2" xfId="121"/>
    <cellStyle name="%60 - Vurgu1 3" xfId="122"/>
    <cellStyle name="%60 - Vurgu1 4" xfId="123"/>
    <cellStyle name="%60 - Vurgu2 2" xfId="124"/>
    <cellStyle name="%60 - Vurgu2 3" xfId="125"/>
    <cellStyle name="%60 - Vurgu2 4" xfId="126"/>
    <cellStyle name="%60 - Vurgu3 2" xfId="127"/>
    <cellStyle name="%60 - Vurgu3 3" xfId="128"/>
    <cellStyle name="%60 - Vurgu3 4" xfId="129"/>
    <cellStyle name="%60 - Vurgu4 2" xfId="130"/>
    <cellStyle name="%60 - Vurgu4 3" xfId="131"/>
    <cellStyle name="%60 - Vurgu4 4" xfId="132"/>
    <cellStyle name="%60 - Vurgu5 2" xfId="133"/>
    <cellStyle name="%60 - Vurgu5 3" xfId="134"/>
    <cellStyle name="%60 - Vurgu5 4" xfId="135"/>
    <cellStyle name="%60 - Vurgu6 2" xfId="136"/>
    <cellStyle name="%60 - Vurgu6 3" xfId="137"/>
    <cellStyle name="%60 - Vurgu6 4" xfId="138"/>
    <cellStyle name="Açıklama Metni 2" xfId="139"/>
    <cellStyle name="Açıklama Metni 3" xfId="140"/>
    <cellStyle name="Açıklama Metni 4" xfId="141"/>
    <cellStyle name="Ana Başlık 2" xfId="142"/>
    <cellStyle name="Ana Başlık 3" xfId="143"/>
    <cellStyle name="Ana Başlık 4" xfId="144"/>
    <cellStyle name="Bağlı Hücre 2" xfId="145"/>
    <cellStyle name="Bağlı Hücre 3" xfId="146"/>
    <cellStyle name="Bağlı Hücre 4" xfId="147"/>
    <cellStyle name="Başlık 1 2" xfId="148"/>
    <cellStyle name="Başlık 1 3" xfId="149"/>
    <cellStyle name="Başlık 1 4" xfId="150"/>
    <cellStyle name="Başlık 2 2" xfId="151"/>
    <cellStyle name="Başlık 2 3" xfId="152"/>
    <cellStyle name="Başlık 2 4" xfId="153"/>
    <cellStyle name="Başlık 3 2" xfId="154"/>
    <cellStyle name="Başlık 3 3" xfId="155"/>
    <cellStyle name="Başlık 3 4" xfId="156"/>
    <cellStyle name="Başlık 4 2" xfId="157"/>
    <cellStyle name="Başlık 4 3" xfId="158"/>
    <cellStyle name="Başlık 4 4" xfId="159"/>
    <cellStyle name="Binlik Ayracı_MYÖ2" xfId="160"/>
    <cellStyle name="Comma" xfId="787" builtinId="3"/>
    <cellStyle name="Comma 2" xfId="161"/>
    <cellStyle name="Comma 2 2" xfId="162"/>
    <cellStyle name="Çıkış 2" xfId="163"/>
    <cellStyle name="Çıkış 3" xfId="164"/>
    <cellStyle name="Çıkış 4" xfId="165"/>
    <cellStyle name="Giriş 2" xfId="166"/>
    <cellStyle name="Giriş 3" xfId="167"/>
    <cellStyle name="Giriş 4" xfId="168"/>
    <cellStyle name="Hesaplama 2" xfId="169"/>
    <cellStyle name="Hesaplama 3" xfId="170"/>
    <cellStyle name="Hesaplama 4" xfId="171"/>
    <cellStyle name="Hyperlink" xfId="179" builtinId="8"/>
    <cellStyle name="İşaretli Hücre 2" xfId="172"/>
    <cellStyle name="İşaretli Hücre 3" xfId="173"/>
    <cellStyle name="İşaretli Hücre 4" xfId="174"/>
    <cellStyle name="İyi 2" xfId="175"/>
    <cellStyle name="İyi 3" xfId="176"/>
    <cellStyle name="İyi 4" xfId="177"/>
    <cellStyle name="İzlenen Köprü 2" xfId="178"/>
    <cellStyle name="Köprü 2" xfId="180"/>
    <cellStyle name="Köprü 3" xfId="181"/>
    <cellStyle name="Köprü 4" xfId="182"/>
    <cellStyle name="Kötü 2" xfId="183"/>
    <cellStyle name="Kötü 3" xfId="184"/>
    <cellStyle name="Kötü 4" xfId="185"/>
    <cellStyle name="Normal" xfId="0" builtinId="0"/>
    <cellStyle name="Normal 10" xfId="186"/>
    <cellStyle name="Normal 10 2" xfId="187"/>
    <cellStyle name="Normal 100" xfId="188"/>
    <cellStyle name="Normal 101" xfId="189"/>
    <cellStyle name="Normal 102" xfId="190"/>
    <cellStyle name="Normal 103" xfId="191"/>
    <cellStyle name="Normal 104" xfId="192"/>
    <cellStyle name="Normal 105" xfId="193"/>
    <cellStyle name="Normal 105 2" xfId="194"/>
    <cellStyle name="Normal 106" xfId="195"/>
    <cellStyle name="Normal 107" xfId="196"/>
    <cellStyle name="Normal 107 2" xfId="197"/>
    <cellStyle name="Normal 107_19-İL-EMOD-Öncelikli Yaşam" xfId="198"/>
    <cellStyle name="Normal 108" xfId="199"/>
    <cellStyle name="Normal 109" xfId="200"/>
    <cellStyle name="Normal 109 2" xfId="201"/>
    <cellStyle name="Normal 109_19-İL-EMOD-Öncelikli Yaşam" xfId="202"/>
    <cellStyle name="Normal 11" xfId="203"/>
    <cellStyle name="Normal 11 10" xfId="204"/>
    <cellStyle name="Normal 11 11" xfId="205"/>
    <cellStyle name="Normal 11 12" xfId="206"/>
    <cellStyle name="Normal 11 2" xfId="207"/>
    <cellStyle name="Normal 11 2 2" xfId="208"/>
    <cellStyle name="Normal 11 2 3" xfId="209"/>
    <cellStyle name="Normal 11 3" xfId="210"/>
    <cellStyle name="Normal 11 3 2" xfId="211"/>
    <cellStyle name="Normal 11 3 3" xfId="212"/>
    <cellStyle name="Normal 11 4" xfId="213"/>
    <cellStyle name="Normal 11 4 2" xfId="214"/>
    <cellStyle name="Normal 11 4 3" xfId="215"/>
    <cellStyle name="Normal 11 5" xfId="216"/>
    <cellStyle name="Normal 11 5 2" xfId="217"/>
    <cellStyle name="Normal 11 5 3" xfId="218"/>
    <cellStyle name="Normal 11 6" xfId="219"/>
    <cellStyle name="Normal 11 6 2" xfId="220"/>
    <cellStyle name="Normal 11 6 3" xfId="221"/>
    <cellStyle name="Normal 11 7" xfId="222"/>
    <cellStyle name="Normal 11 7 2" xfId="223"/>
    <cellStyle name="Normal 11 7 3" xfId="224"/>
    <cellStyle name="Normal 11 8" xfId="225"/>
    <cellStyle name="Normal 11 8 2" xfId="226"/>
    <cellStyle name="Normal 11 8 3" xfId="227"/>
    <cellStyle name="Normal 11 9" xfId="228"/>
    <cellStyle name="Normal 110" xfId="229"/>
    <cellStyle name="Normal 110 2" xfId="230"/>
    <cellStyle name="Normal 110_19-İL-EMOD-Öncelikli Yaşam" xfId="231"/>
    <cellStyle name="Normal 111" xfId="232"/>
    <cellStyle name="Normal 111 2" xfId="233"/>
    <cellStyle name="Normal 111 3" xfId="234"/>
    <cellStyle name="Normal 111_19-İL-EMOD-Öncelikli Yaşam" xfId="235"/>
    <cellStyle name="Normal 12" xfId="236"/>
    <cellStyle name="Normal 12 2" xfId="237"/>
    <cellStyle name="Normal 12 2 2" xfId="238"/>
    <cellStyle name="Normal 12 2 3" xfId="239"/>
    <cellStyle name="Normal 12 3" xfId="240"/>
    <cellStyle name="Normal 12 4" xfId="241"/>
    <cellStyle name="Normal 13" xfId="242"/>
    <cellStyle name="Normal 13 2" xfId="243"/>
    <cellStyle name="Normal 13 2 2" xfId="244"/>
    <cellStyle name="Normal 13 2 3" xfId="245"/>
    <cellStyle name="Normal 13 3" xfId="246"/>
    <cellStyle name="Normal 13 4" xfId="247"/>
    <cellStyle name="Normal 14" xfId="248"/>
    <cellStyle name="Normal 14 2" xfId="249"/>
    <cellStyle name="Normal 14 2 2" xfId="250"/>
    <cellStyle name="Normal 14 2 3" xfId="251"/>
    <cellStyle name="Normal 14 3" xfId="252"/>
    <cellStyle name="Normal 15" xfId="253"/>
    <cellStyle name="Normal 15 2" xfId="254"/>
    <cellStyle name="Normal 16" xfId="255"/>
    <cellStyle name="Normal 16 2" xfId="256"/>
    <cellStyle name="Normal 16 2 2" xfId="257"/>
    <cellStyle name="Normal 16 2 3" xfId="258"/>
    <cellStyle name="Normal 16 3" xfId="259"/>
    <cellStyle name="Normal 17" xfId="260"/>
    <cellStyle name="Normal 17 2" xfId="261"/>
    <cellStyle name="Normal 17 2 2" xfId="262"/>
    <cellStyle name="Normal 17 2 3" xfId="263"/>
    <cellStyle name="Normal 17 3" xfId="264"/>
    <cellStyle name="Normal 18" xfId="265"/>
    <cellStyle name="Normal 18 2" xfId="266"/>
    <cellStyle name="Normal 18 3" xfId="267"/>
    <cellStyle name="Normal 18 4" xfId="268"/>
    <cellStyle name="Normal 19" xfId="269"/>
    <cellStyle name="Normal 19 2" xfId="270"/>
    <cellStyle name="Normal 19 3" xfId="271"/>
    <cellStyle name="Normal 19 4" xfId="272"/>
    <cellStyle name="Normal 2" xfId="273"/>
    <cellStyle name="Normal 2 10" xfId="274"/>
    <cellStyle name="Normal 2 10 2" xfId="275"/>
    <cellStyle name="Normal 2 10 3" xfId="276"/>
    <cellStyle name="Normal 2 11" xfId="277"/>
    <cellStyle name="Normal 2 12" xfId="278"/>
    <cellStyle name="Normal 2 13" xfId="279"/>
    <cellStyle name="Normal 2 14" xfId="280"/>
    <cellStyle name="Normal 2 15" xfId="281"/>
    <cellStyle name="Normal 2 16" xfId="282"/>
    <cellStyle name="Normal 2 17" xfId="283"/>
    <cellStyle name="Normal 2 18" xfId="284"/>
    <cellStyle name="Normal 2 19" xfId="285"/>
    <cellStyle name="Normal 2 2" xfId="286"/>
    <cellStyle name="Normal 2 2 2" xfId="287"/>
    <cellStyle name="Normal 2 2 3" xfId="288"/>
    <cellStyle name="Normal 2 2 4" xfId="289"/>
    <cellStyle name="Normal 2 3" xfId="290"/>
    <cellStyle name="Normal 2 3 2" xfId="291"/>
    <cellStyle name="Normal 2 3 2 2" xfId="292"/>
    <cellStyle name="Normal 2 3 3" xfId="293"/>
    <cellStyle name="Normal 2 4" xfId="294"/>
    <cellStyle name="Normal 2 4 10" xfId="295"/>
    <cellStyle name="Normal 2 4 11" xfId="296"/>
    <cellStyle name="Normal 2 4 12" xfId="297"/>
    <cellStyle name="Normal 2 4 2" xfId="298"/>
    <cellStyle name="Normal 2 4 2 2" xfId="299"/>
    <cellStyle name="Normal 2 4 2 3" xfId="300"/>
    <cellStyle name="Normal 2 4 2 4" xfId="301"/>
    <cellStyle name="Normal 2 4 2 5" xfId="302"/>
    <cellStyle name="Normal 2 4 3" xfId="303"/>
    <cellStyle name="Normal 2 4 3 2" xfId="304"/>
    <cellStyle name="Normal 2 4 3 3" xfId="305"/>
    <cellStyle name="Normal 2 4 4" xfId="306"/>
    <cellStyle name="Normal 2 4 4 2" xfId="307"/>
    <cellStyle name="Normal 2 4 4 3" xfId="308"/>
    <cellStyle name="Normal 2 4 5" xfId="309"/>
    <cellStyle name="Normal 2 4 5 2" xfId="310"/>
    <cellStyle name="Normal 2 4 5 3" xfId="311"/>
    <cellStyle name="Normal 2 4 6" xfId="312"/>
    <cellStyle name="Normal 2 4 6 2" xfId="313"/>
    <cellStyle name="Normal 2 4 6 3" xfId="314"/>
    <cellStyle name="Normal 2 4 7" xfId="315"/>
    <cellStyle name="Normal 2 4 7 2" xfId="316"/>
    <cellStyle name="Normal 2 4 7 3" xfId="317"/>
    <cellStyle name="Normal 2 4 8" xfId="318"/>
    <cellStyle name="Normal 2 4 8 2" xfId="319"/>
    <cellStyle name="Normal 2 4 8 3" xfId="320"/>
    <cellStyle name="Normal 2 4 9" xfId="321"/>
    <cellStyle name="Normal 2 5" xfId="322"/>
    <cellStyle name="Normal 2 5 2" xfId="323"/>
    <cellStyle name="Normal 2 5 2 2" xfId="324"/>
    <cellStyle name="Normal 2 5 3" xfId="325"/>
    <cellStyle name="Normal 2 6" xfId="326"/>
    <cellStyle name="Normal 2 6 2" xfId="327"/>
    <cellStyle name="Normal 2 6 2 2" xfId="328"/>
    <cellStyle name="Normal 2 6 3" xfId="329"/>
    <cellStyle name="Normal 2 7" xfId="330"/>
    <cellStyle name="Normal 2 7 2" xfId="331"/>
    <cellStyle name="Normal 2 7 3" xfId="332"/>
    <cellStyle name="Normal 2 8" xfId="333"/>
    <cellStyle name="Normal 2 8 2" xfId="334"/>
    <cellStyle name="Normal 2 8 3" xfId="335"/>
    <cellStyle name="Normal 2 9" xfId="336"/>
    <cellStyle name="Normal 2 9 2" xfId="337"/>
    <cellStyle name="Normal 2 9 3" xfId="338"/>
    <cellStyle name="Normal 20" xfId="339"/>
    <cellStyle name="Normal 20 2" xfId="340"/>
    <cellStyle name="Normal 20 3" xfId="341"/>
    <cellStyle name="Normal 20 4" xfId="342"/>
    <cellStyle name="Normal 21" xfId="343"/>
    <cellStyle name="Normal 21 2" xfId="344"/>
    <cellStyle name="Normal 21 3" xfId="345"/>
    <cellStyle name="Normal 21 4" xfId="346"/>
    <cellStyle name="Normal 22" xfId="347"/>
    <cellStyle name="Normal 22 2" xfId="348"/>
    <cellStyle name="Normal 22 3" xfId="349"/>
    <cellStyle name="Normal 22 4" xfId="350"/>
    <cellStyle name="Normal 23" xfId="351"/>
    <cellStyle name="Normal 23 2" xfId="352"/>
    <cellStyle name="Normal 23 3" xfId="353"/>
    <cellStyle name="Normal 23 4" xfId="354"/>
    <cellStyle name="Normal 24" xfId="355"/>
    <cellStyle name="Normal 24 2" xfId="356"/>
    <cellStyle name="Normal 24 2 2" xfId="357"/>
    <cellStyle name="Normal 24 3" xfId="358"/>
    <cellStyle name="Normal 24 3 2" xfId="359"/>
    <cellStyle name="Normal 24 4" xfId="360"/>
    <cellStyle name="Normal 24 5" xfId="361"/>
    <cellStyle name="Normal 24 6" xfId="362"/>
    <cellStyle name="Normal 25" xfId="363"/>
    <cellStyle name="Normal 25 2" xfId="364"/>
    <cellStyle name="Normal 25 2 2" xfId="365"/>
    <cellStyle name="Normal 25 2 3" xfId="366"/>
    <cellStyle name="Normal 25 2 4" xfId="367"/>
    <cellStyle name="Normal 25 3" xfId="368"/>
    <cellStyle name="Normal 25 4" xfId="369"/>
    <cellStyle name="Normal 25 5" xfId="370"/>
    <cellStyle name="Normal 25 6" xfId="371"/>
    <cellStyle name="Normal 26" xfId="372"/>
    <cellStyle name="Normal 26 2" xfId="373"/>
    <cellStyle name="Normal 26 2 2" xfId="374"/>
    <cellStyle name="Normal 26 2 3" xfId="375"/>
    <cellStyle name="Normal 26 3" xfId="376"/>
    <cellStyle name="Normal 27" xfId="377"/>
    <cellStyle name="Normal 27 2" xfId="378"/>
    <cellStyle name="Normal 27 2 2" xfId="379"/>
    <cellStyle name="Normal 27 2 3" xfId="380"/>
    <cellStyle name="Normal 27 3" xfId="381"/>
    <cellStyle name="Normal 28" xfId="382"/>
    <cellStyle name="Normal 28 2" xfId="383"/>
    <cellStyle name="Normal 28 2 2" xfId="384"/>
    <cellStyle name="Normal 28 2 3" xfId="385"/>
    <cellStyle name="Normal 28 3" xfId="386"/>
    <cellStyle name="Normal 29" xfId="387"/>
    <cellStyle name="Normal 29 2" xfId="388"/>
    <cellStyle name="Normal 29 2 2" xfId="389"/>
    <cellStyle name="Normal 29 2 3" xfId="390"/>
    <cellStyle name="Normal 29 2 4" xfId="391"/>
    <cellStyle name="Normal 29 3" xfId="392"/>
    <cellStyle name="Normal 29 4" xfId="393"/>
    <cellStyle name="Normal 29 5" xfId="394"/>
    <cellStyle name="Normal 3" xfId="395"/>
    <cellStyle name="Normal 3 2" xfId="396"/>
    <cellStyle name="Normal 3 2 2" xfId="397"/>
    <cellStyle name="Normal 3 2 3" xfId="398"/>
    <cellStyle name="Normal 3 3" xfId="399"/>
    <cellStyle name="Normal 3 3 2" xfId="400"/>
    <cellStyle name="Normal 3 3 3" xfId="401"/>
    <cellStyle name="Normal 3 4" xfId="402"/>
    <cellStyle name="Normal 3 4 2" xfId="403"/>
    <cellStyle name="Normal 3 4 3" xfId="404"/>
    <cellStyle name="Normal 3 5" xfId="405"/>
    <cellStyle name="Normal 3 5 2" xfId="406"/>
    <cellStyle name="Normal 3 5 3" xfId="407"/>
    <cellStyle name="Normal 3 6" xfId="408"/>
    <cellStyle name="Normal 3 7" xfId="409"/>
    <cellStyle name="Normal 30" xfId="410"/>
    <cellStyle name="Normal 30 2" xfId="411"/>
    <cellStyle name="Normal 30 3" xfId="412"/>
    <cellStyle name="Normal 30 4" xfId="413"/>
    <cellStyle name="Normal 31" xfId="414"/>
    <cellStyle name="Normal 31 2" xfId="415"/>
    <cellStyle name="Normal 31 3" xfId="416"/>
    <cellStyle name="Normal 31 4" xfId="417"/>
    <cellStyle name="Normal 32" xfId="418"/>
    <cellStyle name="Normal 32 2" xfId="419"/>
    <cellStyle name="Normal 32 3" xfId="420"/>
    <cellStyle name="Normal 32 4" xfId="421"/>
    <cellStyle name="Normal 33" xfId="422"/>
    <cellStyle name="Normal 33 2" xfId="423"/>
    <cellStyle name="Normal 33 3" xfId="424"/>
    <cellStyle name="Normal 33 4" xfId="425"/>
    <cellStyle name="Normal 34" xfId="426"/>
    <cellStyle name="Normal 34 2" xfId="427"/>
    <cellStyle name="Normal 34 3" xfId="428"/>
    <cellStyle name="Normal 34 4" xfId="429"/>
    <cellStyle name="Normal 35" xfId="430"/>
    <cellStyle name="Normal 35 2" xfId="431"/>
    <cellStyle name="Normal 35 3" xfId="432"/>
    <cellStyle name="Normal 35 4" xfId="433"/>
    <cellStyle name="Normal 36" xfId="434"/>
    <cellStyle name="Normal 36 2" xfId="435"/>
    <cellStyle name="Normal 36 3" xfId="436"/>
    <cellStyle name="Normal 36 4" xfId="437"/>
    <cellStyle name="Normal 37" xfId="438"/>
    <cellStyle name="Normal 37 2" xfId="439"/>
    <cellStyle name="Normal 37 3" xfId="440"/>
    <cellStyle name="Normal 37 4" xfId="441"/>
    <cellStyle name="Normal 38" xfId="442"/>
    <cellStyle name="Normal 38 2" xfId="443"/>
    <cellStyle name="Normal 38 3" xfId="444"/>
    <cellStyle name="Normal 39" xfId="445"/>
    <cellStyle name="Normal 39 2" xfId="446"/>
    <cellStyle name="Normal 39 3" xfId="447"/>
    <cellStyle name="Normal 4" xfId="448"/>
    <cellStyle name="Normal 4 2" xfId="449"/>
    <cellStyle name="Normal 4 2 2" xfId="450"/>
    <cellStyle name="Normal 4 2_25.İL-EMOD-Öncelikli Yaşam" xfId="451"/>
    <cellStyle name="Normal 4 3" xfId="452"/>
    <cellStyle name="Normal 4 3 10" xfId="453"/>
    <cellStyle name="Normal 4 3 10 2" xfId="454"/>
    <cellStyle name="Normal 4 3 10 3" xfId="455"/>
    <cellStyle name="Normal 4 3 11" xfId="456"/>
    <cellStyle name="Normal 4 3 12" xfId="457"/>
    <cellStyle name="Normal 4 3 13" xfId="458"/>
    <cellStyle name="Normal 4 3 2" xfId="459"/>
    <cellStyle name="Normal 4 3 2 10" xfId="460"/>
    <cellStyle name="Normal 4 3 2 11" xfId="461"/>
    <cellStyle name="Normal 4 3 2 2" xfId="462"/>
    <cellStyle name="Normal 4 3 2 2 2" xfId="463"/>
    <cellStyle name="Normal 4 3 2 2 3" xfId="464"/>
    <cellStyle name="Normal 4 3 2 2 4" xfId="465"/>
    <cellStyle name="Normal 4 3 2 3" xfId="466"/>
    <cellStyle name="Normal 4 3 2 3 2" xfId="467"/>
    <cellStyle name="Normal 4 3 2 3 3" xfId="468"/>
    <cellStyle name="Normal 4 3 2 4" xfId="469"/>
    <cellStyle name="Normal 4 3 2 4 2" xfId="470"/>
    <cellStyle name="Normal 4 3 2 4 3" xfId="471"/>
    <cellStyle name="Normal 4 3 2 5" xfId="472"/>
    <cellStyle name="Normal 4 3 2 5 2" xfId="473"/>
    <cellStyle name="Normal 4 3 2 5 3" xfId="474"/>
    <cellStyle name="Normal 4 3 2 6" xfId="475"/>
    <cellStyle name="Normal 4 3 2 6 2" xfId="476"/>
    <cellStyle name="Normal 4 3 2 6 3" xfId="477"/>
    <cellStyle name="Normal 4 3 2 7" xfId="478"/>
    <cellStyle name="Normal 4 3 2 7 2" xfId="479"/>
    <cellStyle name="Normal 4 3 2 7 3" xfId="480"/>
    <cellStyle name="Normal 4 3 2 8" xfId="481"/>
    <cellStyle name="Normal 4 3 2 8 2" xfId="482"/>
    <cellStyle name="Normal 4 3 2 8 3" xfId="483"/>
    <cellStyle name="Normal 4 3 2 9" xfId="484"/>
    <cellStyle name="Normal 4 3 3" xfId="485"/>
    <cellStyle name="Normal 4 3 3 2" xfId="486"/>
    <cellStyle name="Normal 4 3 3 3" xfId="487"/>
    <cellStyle name="Normal 4 3 3 4" xfId="488"/>
    <cellStyle name="Normal 4 3 4" xfId="489"/>
    <cellStyle name="Normal 4 3 4 10" xfId="490"/>
    <cellStyle name="Normal 4 3 4 11" xfId="491"/>
    <cellStyle name="Normal 4 3 4 2" xfId="492"/>
    <cellStyle name="Normal 4 3 4 2 2" xfId="493"/>
    <cellStyle name="Normal 4 3 4 2 3" xfId="494"/>
    <cellStyle name="Normal 4 3 4 2 4" xfId="495"/>
    <cellStyle name="Normal 4 3 4 3" xfId="496"/>
    <cellStyle name="Normal 4 3 4 3 2" xfId="497"/>
    <cellStyle name="Normal 4 3 4 3 3" xfId="498"/>
    <cellStyle name="Normal 4 3 4 4" xfId="499"/>
    <cellStyle name="Normal 4 3 4 4 2" xfId="500"/>
    <cellStyle name="Normal 4 3 4 4 3" xfId="501"/>
    <cellStyle name="Normal 4 3 4 5" xfId="502"/>
    <cellStyle name="Normal 4 3 4 5 2" xfId="503"/>
    <cellStyle name="Normal 4 3 4 5 3" xfId="504"/>
    <cellStyle name="Normal 4 3 4 6" xfId="505"/>
    <cellStyle name="Normal 4 3 4 6 2" xfId="506"/>
    <cellStyle name="Normal 4 3 4 6 3" xfId="507"/>
    <cellStyle name="Normal 4 3 4 7" xfId="508"/>
    <cellStyle name="Normal 4 3 4 7 2" xfId="509"/>
    <cellStyle name="Normal 4 3 4 7 3" xfId="510"/>
    <cellStyle name="Normal 4 3 4 8" xfId="511"/>
    <cellStyle name="Normal 4 3 4 8 2" xfId="512"/>
    <cellStyle name="Normal 4 3 4 8 3" xfId="513"/>
    <cellStyle name="Normal 4 3 4 9" xfId="514"/>
    <cellStyle name="Normal 4 3 5" xfId="515"/>
    <cellStyle name="Normal 4 3 5 2" xfId="516"/>
    <cellStyle name="Normal 4 3 5 3" xfId="517"/>
    <cellStyle name="Normal 4 3 5 4" xfId="518"/>
    <cellStyle name="Normal 4 3 6" xfId="519"/>
    <cellStyle name="Normal 4 3 6 2" xfId="520"/>
    <cellStyle name="Normal 4 3 6 3" xfId="521"/>
    <cellStyle name="Normal 4 3 7" xfId="522"/>
    <cellStyle name="Normal 4 3 7 2" xfId="523"/>
    <cellStyle name="Normal 4 3 7 3" xfId="524"/>
    <cellStyle name="Normal 4 3 8" xfId="525"/>
    <cellStyle name="Normal 4 3 8 2" xfId="526"/>
    <cellStyle name="Normal 4 3 8 3" xfId="527"/>
    <cellStyle name="Normal 4 3 9" xfId="528"/>
    <cellStyle name="Normal 4 3 9 2" xfId="529"/>
    <cellStyle name="Normal 4 3 9 3" xfId="530"/>
    <cellStyle name="Normal 4 4" xfId="531"/>
    <cellStyle name="Normal 4 5" xfId="532"/>
    <cellStyle name="Normal 4_19-İL-EMOD-Öncelikli Yaşam" xfId="533"/>
    <cellStyle name="Normal 40" xfId="534"/>
    <cellStyle name="Normal 40 2" xfId="535"/>
    <cellStyle name="Normal 40 3" xfId="536"/>
    <cellStyle name="Normal 41" xfId="537"/>
    <cellStyle name="Normal 41 2" xfId="538"/>
    <cellStyle name="Normal 41 3" xfId="539"/>
    <cellStyle name="Normal 42" xfId="540"/>
    <cellStyle name="Normal 42 2" xfId="541"/>
    <cellStyle name="Normal 42 3" xfId="542"/>
    <cellStyle name="Normal 43" xfId="543"/>
    <cellStyle name="Normal 43 2" xfId="544"/>
    <cellStyle name="Normal 43 3" xfId="545"/>
    <cellStyle name="Normal 44" xfId="546"/>
    <cellStyle name="Normal 44 2" xfId="547"/>
    <cellStyle name="Normal 44 3" xfId="548"/>
    <cellStyle name="Normal 45" xfId="549"/>
    <cellStyle name="Normal 45 2" xfId="550"/>
    <cellStyle name="Normal 45 3" xfId="551"/>
    <cellStyle name="Normal 46" xfId="552"/>
    <cellStyle name="Normal 46 2" xfId="553"/>
    <cellStyle name="Normal 46 3" xfId="554"/>
    <cellStyle name="Normal 47" xfId="555"/>
    <cellStyle name="Normal 47 2" xfId="556"/>
    <cellStyle name="Normal 47 3" xfId="557"/>
    <cellStyle name="Normal 48" xfId="558"/>
    <cellStyle name="Normal 48 2" xfId="559"/>
    <cellStyle name="Normal 48 3" xfId="560"/>
    <cellStyle name="Normal 49" xfId="561"/>
    <cellStyle name="Normal 49 2" xfId="562"/>
    <cellStyle name="Normal 49 3" xfId="563"/>
    <cellStyle name="Normal 5" xfId="564"/>
    <cellStyle name="Normal 5 2" xfId="565"/>
    <cellStyle name="Normal 5 3" xfId="566"/>
    <cellStyle name="Normal 5 4" xfId="567"/>
    <cellStyle name="Normal 5 5" xfId="568"/>
    <cellStyle name="Normal 5 6" xfId="569"/>
    <cellStyle name="Normal 5 7" xfId="570"/>
    <cellStyle name="Normal 50" xfId="571"/>
    <cellStyle name="Normal 50 2" xfId="572"/>
    <cellStyle name="Normal 50 3" xfId="573"/>
    <cellStyle name="Normal 51" xfId="574"/>
    <cellStyle name="Normal 51 2" xfId="575"/>
    <cellStyle name="Normal 51 3" xfId="576"/>
    <cellStyle name="Normal 52" xfId="577"/>
    <cellStyle name="Normal 52 2" xfId="578"/>
    <cellStyle name="Normal 52 3" xfId="579"/>
    <cellStyle name="Normal 53" xfId="580"/>
    <cellStyle name="Normal 53 2" xfId="581"/>
    <cellStyle name="Normal 53 3" xfId="582"/>
    <cellStyle name="Normal 54" xfId="583"/>
    <cellStyle name="Normal 54 2" xfId="584"/>
    <cellStyle name="Normal 54 3" xfId="585"/>
    <cellStyle name="Normal 55" xfId="586"/>
    <cellStyle name="Normal 55 2" xfId="587"/>
    <cellStyle name="Normal 55 3" xfId="588"/>
    <cellStyle name="Normal 56" xfId="589"/>
    <cellStyle name="Normal 56 2" xfId="590"/>
    <cellStyle name="Normal 56 3" xfId="591"/>
    <cellStyle name="Normal 57" xfId="592"/>
    <cellStyle name="Normal 57 2" xfId="593"/>
    <cellStyle name="Normal 57 3" xfId="594"/>
    <cellStyle name="Normal 58" xfId="595"/>
    <cellStyle name="Normal 58 2" xfId="596"/>
    <cellStyle name="Normal 58 3" xfId="597"/>
    <cellStyle name="Normal 59" xfId="598"/>
    <cellStyle name="Normal 59 2" xfId="599"/>
    <cellStyle name="Normal 59 3" xfId="600"/>
    <cellStyle name="Normal 6" xfId="601"/>
    <cellStyle name="Normal 6 10" xfId="602"/>
    <cellStyle name="Normal 6 11" xfId="603"/>
    <cellStyle name="Normal 6 12" xfId="604"/>
    <cellStyle name="Normal 6 2" xfId="605"/>
    <cellStyle name="Normal 6 2 2" xfId="606"/>
    <cellStyle name="Normal 6 2 3" xfId="607"/>
    <cellStyle name="Normal 6 2 4" xfId="608"/>
    <cellStyle name="Normal 6 3" xfId="609"/>
    <cellStyle name="Normal 6 3 2" xfId="610"/>
    <cellStyle name="Normal 6 3 3" xfId="611"/>
    <cellStyle name="Normal 6 3 4" xfId="612"/>
    <cellStyle name="Normal 6 4" xfId="613"/>
    <cellStyle name="Normal 6 4 2" xfId="614"/>
    <cellStyle name="Normal 6 4 3" xfId="615"/>
    <cellStyle name="Normal 6 4 4" xfId="616"/>
    <cellStyle name="Normal 6 5" xfId="617"/>
    <cellStyle name="Normal 6 5 2" xfId="618"/>
    <cellStyle name="Normal 6 5 3" xfId="619"/>
    <cellStyle name="Normal 6 6" xfId="620"/>
    <cellStyle name="Normal 6 6 2" xfId="621"/>
    <cellStyle name="Normal 6 6 2 2" xfId="622"/>
    <cellStyle name="Normal 6 6 2 3" xfId="623"/>
    <cellStyle name="Normal 6 6 3" xfId="624"/>
    <cellStyle name="Normal 6 6 4" xfId="625"/>
    <cellStyle name="Normal 6 7" xfId="626"/>
    <cellStyle name="Normal 6 7 2" xfId="627"/>
    <cellStyle name="Normal 6 7 3" xfId="628"/>
    <cellStyle name="Normal 6 8" xfId="629"/>
    <cellStyle name="Normal 6 8 2" xfId="630"/>
    <cellStyle name="Normal 6 8 3" xfId="631"/>
    <cellStyle name="Normal 6 9" xfId="632"/>
    <cellStyle name="Normal 60" xfId="633"/>
    <cellStyle name="Normal 60 2" xfId="634"/>
    <cellStyle name="Normal 60 3" xfId="635"/>
    <cellStyle name="Normal 61" xfId="636"/>
    <cellStyle name="Normal 61 2" xfId="637"/>
    <cellStyle name="Normal 61 3" xfId="638"/>
    <cellStyle name="Normal 62" xfId="639"/>
    <cellStyle name="Normal 62 2" xfId="640"/>
    <cellStyle name="Normal 62 3" xfId="641"/>
    <cellStyle name="Normal 63" xfId="642"/>
    <cellStyle name="Normal 63 2" xfId="643"/>
    <cellStyle name="Normal 63 3" xfId="644"/>
    <cellStyle name="Normal 64" xfId="645"/>
    <cellStyle name="Normal 65" xfId="646"/>
    <cellStyle name="Normal 65 2" xfId="647"/>
    <cellStyle name="Normal 65 3" xfId="648"/>
    <cellStyle name="Normal 66" xfId="649"/>
    <cellStyle name="Normal 66 2" xfId="650"/>
    <cellStyle name="Normal 66 3" xfId="651"/>
    <cellStyle name="Normal 67" xfId="652"/>
    <cellStyle name="Normal 67 2" xfId="653"/>
    <cellStyle name="Normal 67 3" xfId="654"/>
    <cellStyle name="Normal 68" xfId="655"/>
    <cellStyle name="Normal 68 2" xfId="656"/>
    <cellStyle name="Normal 68 3" xfId="657"/>
    <cellStyle name="Normal 69" xfId="658"/>
    <cellStyle name="Normal 69 2" xfId="659"/>
    <cellStyle name="Normal 69 3" xfId="660"/>
    <cellStyle name="Normal 7" xfId="661"/>
    <cellStyle name="Normal 7 2" xfId="662"/>
    <cellStyle name="Normal 70" xfId="663"/>
    <cellStyle name="Normal 70 2" xfId="664"/>
    <cellStyle name="Normal 70 3" xfId="665"/>
    <cellStyle name="Normal 71" xfId="666"/>
    <cellStyle name="Normal 71 2" xfId="667"/>
    <cellStyle name="Normal 71 3" xfId="668"/>
    <cellStyle name="Normal 72" xfId="669"/>
    <cellStyle name="Normal 72 2" xfId="670"/>
    <cellStyle name="Normal 72 3" xfId="671"/>
    <cellStyle name="Normal 73" xfId="672"/>
    <cellStyle name="Normal 73 2" xfId="673"/>
    <cellStyle name="Normal 73 3" xfId="674"/>
    <cellStyle name="Normal 74" xfId="675"/>
    <cellStyle name="Normal 74 2" xfId="676"/>
    <cellStyle name="Normal 74 3" xfId="677"/>
    <cellStyle name="Normal 75" xfId="678"/>
    <cellStyle name="Normal 75 2" xfId="679"/>
    <cellStyle name="Normal 75 3" xfId="680"/>
    <cellStyle name="Normal 76" xfId="681"/>
    <cellStyle name="Normal 76 2" xfId="682"/>
    <cellStyle name="Normal 76 3" xfId="683"/>
    <cellStyle name="Normal 77" xfId="684"/>
    <cellStyle name="Normal 77 2" xfId="685"/>
    <cellStyle name="Normal 77 3" xfId="686"/>
    <cellStyle name="Normal 78" xfId="687"/>
    <cellStyle name="Normal 78 2" xfId="688"/>
    <cellStyle name="Normal 78 3" xfId="689"/>
    <cellStyle name="Normal 79" xfId="690"/>
    <cellStyle name="Normal 79 2" xfId="691"/>
    <cellStyle name="Normal 79 3" xfId="692"/>
    <cellStyle name="Normal 8" xfId="693"/>
    <cellStyle name="Normal 8 2" xfId="694"/>
    <cellStyle name="Normal 80" xfId="695"/>
    <cellStyle name="Normal 80 2" xfId="696"/>
    <cellStyle name="Normal 80 3" xfId="697"/>
    <cellStyle name="Normal 81" xfId="698"/>
    <cellStyle name="Normal 81 2" xfId="699"/>
    <cellStyle name="Normal 81 3" xfId="700"/>
    <cellStyle name="Normal 82" xfId="701"/>
    <cellStyle name="Normal 82 2" xfId="702"/>
    <cellStyle name="Normal 82 3" xfId="703"/>
    <cellStyle name="Normal 83" xfId="704"/>
    <cellStyle name="Normal 83 2" xfId="705"/>
    <cellStyle name="Normal 83 3" xfId="706"/>
    <cellStyle name="Normal 84" xfId="707"/>
    <cellStyle name="Normal 84 2" xfId="708"/>
    <cellStyle name="Normal 84 3" xfId="709"/>
    <cellStyle name="Normal 85" xfId="710"/>
    <cellStyle name="Normal 85 2" xfId="711"/>
    <cellStyle name="Normal 85 3" xfId="712"/>
    <cellStyle name="Normal 86" xfId="713"/>
    <cellStyle name="Normal 86 2" xfId="714"/>
    <cellStyle name="Normal 86 3" xfId="715"/>
    <cellStyle name="Normal 87" xfId="716"/>
    <cellStyle name="Normal 87 2" xfId="717"/>
    <cellStyle name="Normal 87 3" xfId="718"/>
    <cellStyle name="Normal 88" xfId="719"/>
    <cellStyle name="Normal 88 2" xfId="720"/>
    <cellStyle name="Normal 88 3" xfId="721"/>
    <cellStyle name="Normal 89" xfId="722"/>
    <cellStyle name="Normal 89 2" xfId="723"/>
    <cellStyle name="Normal 89 3" xfId="724"/>
    <cellStyle name="Normal 9" xfId="725"/>
    <cellStyle name="Normal 9 2" xfId="726"/>
    <cellStyle name="Normal 9 2 2" xfId="727"/>
    <cellStyle name="Normal 9 2 3" xfId="728"/>
    <cellStyle name="Normal 9 3" xfId="729"/>
    <cellStyle name="Normal 9 4" xfId="730"/>
    <cellStyle name="Normal 90" xfId="731"/>
    <cellStyle name="Normal 90 2" xfId="732"/>
    <cellStyle name="Normal 90 3" xfId="733"/>
    <cellStyle name="Normal 91" xfId="734"/>
    <cellStyle name="Normal 91 2" xfId="735"/>
    <cellStyle name="Normal 91 3" xfId="736"/>
    <cellStyle name="Normal 92" xfId="737"/>
    <cellStyle name="Normal 92 2" xfId="738"/>
    <cellStyle name="Normal 92 3" xfId="739"/>
    <cellStyle name="Normal 93" xfId="740"/>
    <cellStyle name="Normal 93 2" xfId="741"/>
    <cellStyle name="Normal 93 3" xfId="742"/>
    <cellStyle name="Normal 94" xfId="743"/>
    <cellStyle name="Normal 94 2" xfId="744"/>
    <cellStyle name="Normal 94 3" xfId="745"/>
    <cellStyle name="Normal 95" xfId="746"/>
    <cellStyle name="Normal 95 2" xfId="747"/>
    <cellStyle name="Normal 95 3" xfId="748"/>
    <cellStyle name="Normal 96" xfId="749"/>
    <cellStyle name="Normal 96 2" xfId="750"/>
    <cellStyle name="Normal 96 3" xfId="751"/>
    <cellStyle name="Normal 97" xfId="752"/>
    <cellStyle name="Normal 97 2" xfId="753"/>
    <cellStyle name="Normal 97 3" xfId="754"/>
    <cellStyle name="Normal 98" xfId="755"/>
    <cellStyle name="Normal 98 2" xfId="756"/>
    <cellStyle name="Normal 98 3" xfId="757"/>
    <cellStyle name="Normal 99" xfId="758"/>
    <cellStyle name="Normal_2009 NİSAN SİGORTALI (1 kısım)" xfId="759"/>
    <cellStyle name="Normal_2009_06_sigortali" xfId="760"/>
    <cellStyle name="Normal_7.4-b-İL-ESNAF" xfId="761"/>
    <cellStyle name="Normal_8 4-b İL TARIM" xfId="762"/>
    <cellStyle name="Normal_8-Agustos bulten2007(Son Hali)2" xfId="763"/>
    <cellStyle name="Normal_BÜTÇEVELİ" xfId="764"/>
    <cellStyle name="Normal_Ekim Bülteni 2006" xfId="765"/>
    <cellStyle name="Normal_İLYAS BEY için kapsam 26 temmuz 2010" xfId="766"/>
    <cellStyle name="Normal_MYÖ2" xfId="767"/>
    <cellStyle name="Normal_nufus" xfId="768"/>
    <cellStyle name="Normal_Sayfa1" xfId="769"/>
    <cellStyle name="Normal_Sayfa2" xfId="770"/>
    <cellStyle name="Normal_TABLO-69" xfId="771"/>
    <cellStyle name="Not 2" xfId="772"/>
    <cellStyle name="Not 3" xfId="773"/>
    <cellStyle name="Not 3 2" xfId="774"/>
    <cellStyle name="Not 3_25.İL-EMOD-Öncelikli Yaşam" xfId="775"/>
    <cellStyle name="Not 4" xfId="776"/>
    <cellStyle name="Nötr 2" xfId="777"/>
    <cellStyle name="Nötr 3" xfId="778"/>
    <cellStyle name="Nötr 4" xfId="779"/>
    <cellStyle name="Stil 1" xfId="780"/>
    <cellStyle name="Toplam 2" xfId="781"/>
    <cellStyle name="Toplam 3" xfId="782"/>
    <cellStyle name="Toplam 4" xfId="783"/>
    <cellStyle name="Uyarı Metni 2" xfId="784"/>
    <cellStyle name="Uyarı Metni 3" xfId="785"/>
    <cellStyle name="Uyarı Metni 4" xfId="786"/>
    <cellStyle name="Virgül 10" xfId="788"/>
    <cellStyle name="Virgül 2" xfId="789"/>
    <cellStyle name="Virgül 2 2" xfId="790"/>
    <cellStyle name="Virgül 3" xfId="791"/>
    <cellStyle name="Virgül 3 2" xfId="792"/>
    <cellStyle name="Virgül 4" xfId="793"/>
    <cellStyle name="Virgül 4 2" xfId="794"/>
    <cellStyle name="Virgül 5" xfId="795"/>
    <cellStyle name="Virgül 6" xfId="796"/>
    <cellStyle name="Virgül 6 2" xfId="797"/>
    <cellStyle name="Virgül 7" xfId="798"/>
    <cellStyle name="Virgül 7 2" xfId="799"/>
    <cellStyle name="Virgül 7 3" xfId="800"/>
    <cellStyle name="Virgül 8" xfId="801"/>
    <cellStyle name="Virgül 8 2" xfId="802"/>
    <cellStyle name="Virgül 9" xfId="803"/>
    <cellStyle name="Vurgu1 2" xfId="804"/>
    <cellStyle name="Vurgu1 3" xfId="805"/>
    <cellStyle name="Vurgu1 4" xfId="806"/>
    <cellStyle name="Vurgu2 2" xfId="807"/>
    <cellStyle name="Vurgu2 3" xfId="808"/>
    <cellStyle name="Vurgu2 4" xfId="809"/>
    <cellStyle name="Vurgu3 2" xfId="810"/>
    <cellStyle name="Vurgu3 3" xfId="811"/>
    <cellStyle name="Vurgu3 4" xfId="812"/>
    <cellStyle name="Vurgu4 2" xfId="813"/>
    <cellStyle name="Vurgu4 3" xfId="814"/>
    <cellStyle name="Vurgu4 4" xfId="815"/>
    <cellStyle name="Vurgu5 2" xfId="816"/>
    <cellStyle name="Vurgu5 3" xfId="817"/>
    <cellStyle name="Vurgu5 4" xfId="818"/>
    <cellStyle name="Vurgu6 2" xfId="819"/>
    <cellStyle name="Vurgu6 3" xfId="820"/>
    <cellStyle name="Vurgu6 4" xfId="821"/>
    <cellStyle name="Yüzde 2" xfId="822"/>
    <cellStyle name="Yüzde 2 2" xfId="823"/>
    <cellStyle name="Yüzde 2 3" xfId="824"/>
    <cellStyle name="Yüzde 3" xfId="825"/>
    <cellStyle name="Yüzde 4" xfId="826"/>
    <cellStyle name="Yüzde 4 2" xfId="8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E5DEE6"/>
      <rgbColor rgb="00FFFF00"/>
      <rgbColor rgb="00FF00FF"/>
      <rgbColor rgb="0000FFFF"/>
      <rgbColor rgb="00800000"/>
      <rgbColor rgb="00008000"/>
      <rgbColor rgb="00000080"/>
      <rgbColor rgb="00808000"/>
      <rgbColor rgb="00800080"/>
      <rgbColor rgb="00EBECF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7E8E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Tur"/>
                <a:ea typeface="Arial Tur"/>
                <a:cs typeface="Arial Tur"/>
              </a:defRPr>
            </a:pPr>
            <a:r>
              <a:rPr lang="tr-TR"/>
              <a:t>SGK Toplam Zorunlu Sigortalı Sayıları</a:t>
            </a:r>
          </a:p>
        </c:rich>
      </c:tx>
      <c:layout>
        <c:manualLayout>
          <c:xMode val="edge"/>
          <c:yMode val="edge"/>
          <c:x val="0.33072455731765921"/>
          <c:y val="6.3973282409466259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62612612612612617"/>
        </c:manualLayout>
      </c:layout>
      <c:lineChart>
        <c:grouping val="standard"/>
        <c:varyColors val="0"/>
        <c:ser>
          <c:idx val="0"/>
          <c:order val="0"/>
          <c:tx>
            <c:strRef>
              <c:f>'[1]2.Aylara Göre Sigortalılar'!$E$6</c:f>
              <c:strCache>
                <c:ptCount val="1"/>
                <c:pt idx="0">
                  <c:v>2014</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Sigortalılar'!$E$7:$E$18</c:f>
              <c:numCache>
                <c:formatCode>General</c:formatCode>
                <c:ptCount val="12"/>
                <c:pt idx="0">
                  <c:v>17888850</c:v>
                </c:pt>
                <c:pt idx="1">
                  <c:v>18047588</c:v>
                </c:pt>
                <c:pt idx="2">
                  <c:v>18287217</c:v>
                </c:pt>
                <c:pt idx="3">
                  <c:v>18390035</c:v>
                </c:pt>
                <c:pt idx="4">
                  <c:v>18587161</c:v>
                </c:pt>
                <c:pt idx="5">
                  <c:v>18703323</c:v>
                </c:pt>
                <c:pt idx="6">
                  <c:v>18442224</c:v>
                </c:pt>
                <c:pt idx="7">
                  <c:v>18653931</c:v>
                </c:pt>
                <c:pt idx="8">
                  <c:v>18942797</c:v>
                </c:pt>
                <c:pt idx="9">
                  <c:v>18905822</c:v>
                </c:pt>
                <c:pt idx="10">
                  <c:v>18898806</c:v>
                </c:pt>
                <c:pt idx="11">
                  <c:v>18829866</c:v>
                </c:pt>
              </c:numCache>
            </c:numRef>
          </c:val>
          <c:smooth val="0"/>
          <c:extLst>
            <c:ext xmlns:c16="http://schemas.microsoft.com/office/drawing/2014/chart" uri="{C3380CC4-5D6E-409C-BE32-E72D297353CC}">
              <c16:uniqueId val="{00000000-4616-47DB-BDAD-F33650FA206C}"/>
            </c:ext>
          </c:extLst>
        </c:ser>
        <c:ser>
          <c:idx val="1"/>
          <c:order val="1"/>
          <c:tx>
            <c:strRef>
              <c:f>'[1]2.Aylara Göre Sigortalılar'!$H$6</c:f>
              <c:strCache>
                <c:ptCount val="1"/>
                <c:pt idx="0">
                  <c:v>2017</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Sigortalılar'!$H$7:$H$18</c:f>
              <c:numCache>
                <c:formatCode>General</c:formatCode>
                <c:ptCount val="12"/>
                <c:pt idx="0">
                  <c:v>18607120</c:v>
                </c:pt>
                <c:pt idx="1">
                  <c:v>18790237</c:v>
                </c:pt>
                <c:pt idx="2">
                  <c:v>19263697</c:v>
                </c:pt>
                <c:pt idx="3">
                  <c:v>19579378</c:v>
                </c:pt>
                <c:pt idx="4">
                  <c:v>19847694</c:v>
                </c:pt>
                <c:pt idx="5">
                  <c:v>19775804</c:v>
                </c:pt>
                <c:pt idx="6">
                  <c:v>19922088</c:v>
                </c:pt>
                <c:pt idx="7">
                  <c:v>19979268</c:v>
                </c:pt>
                <c:pt idx="8">
                  <c:v>20284445</c:v>
                </c:pt>
                <c:pt idx="9">
                  <c:v>20390228</c:v>
                </c:pt>
                <c:pt idx="10">
                  <c:v>20302716</c:v>
                </c:pt>
                <c:pt idx="11">
                  <c:v>20241389</c:v>
                </c:pt>
              </c:numCache>
            </c:numRef>
          </c:val>
          <c:smooth val="0"/>
          <c:extLst>
            <c:ext xmlns:c16="http://schemas.microsoft.com/office/drawing/2014/chart" uri="{C3380CC4-5D6E-409C-BE32-E72D297353CC}">
              <c16:uniqueId val="{00000001-4616-47DB-BDAD-F33650FA206C}"/>
            </c:ext>
          </c:extLst>
        </c:ser>
        <c:ser>
          <c:idx val="2"/>
          <c:order val="2"/>
          <c:tx>
            <c:strRef>
              <c:f>'[1]2.Aylara Göre Sigortalılar'!$I$6</c:f>
              <c:strCache>
                <c:ptCount val="1"/>
                <c:pt idx="0">
                  <c:v>2018</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Sigortalılar'!$I$7:$I$18</c:f>
              <c:numCache>
                <c:formatCode>General</c:formatCode>
                <c:ptCount val="12"/>
                <c:pt idx="0">
                  <c:v>19970763</c:v>
                </c:pt>
                <c:pt idx="1">
                  <c:v>19960009</c:v>
                </c:pt>
                <c:pt idx="2">
                  <c:v>20137543</c:v>
                </c:pt>
                <c:pt idx="3">
                  <c:v>20351666</c:v>
                </c:pt>
                <c:pt idx="4">
                  <c:v>20547739</c:v>
                </c:pt>
                <c:pt idx="5">
                  <c:v>20292691</c:v>
                </c:pt>
                <c:pt idx="6">
                  <c:v>20523586</c:v>
                </c:pt>
                <c:pt idx="7">
                  <c:v>20325317</c:v>
                </c:pt>
                <c:pt idx="8">
                  <c:v>20621914</c:v>
                </c:pt>
                <c:pt idx="9">
                  <c:v>20620417</c:v>
                </c:pt>
                <c:pt idx="10">
                  <c:v>20349347</c:v>
                </c:pt>
                <c:pt idx="11">
                  <c:v>20093780</c:v>
                </c:pt>
              </c:numCache>
            </c:numRef>
          </c:val>
          <c:smooth val="0"/>
          <c:extLst>
            <c:ext xmlns:c16="http://schemas.microsoft.com/office/drawing/2014/chart" uri="{C3380CC4-5D6E-409C-BE32-E72D297353CC}">
              <c16:uniqueId val="{00000002-4616-47DB-BDAD-F33650FA206C}"/>
            </c:ext>
          </c:extLst>
        </c:ser>
        <c:ser>
          <c:idx val="3"/>
          <c:order val="3"/>
          <c:tx>
            <c:strRef>
              <c:f>'[1]2.Aylara Göre Sigortalılar'!$J$6</c:f>
              <c:strCache>
                <c:ptCount val="1"/>
                <c:pt idx="0">
                  <c:v>2019</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Sigortalılar'!$J$7:$J$18</c:f>
              <c:numCache>
                <c:formatCode>General</c:formatCode>
                <c:ptCount val="12"/>
                <c:pt idx="0">
                  <c:v>19648900</c:v>
                </c:pt>
                <c:pt idx="1">
                  <c:v>19647886</c:v>
                </c:pt>
                <c:pt idx="2">
                  <c:v>19828091</c:v>
                </c:pt>
                <c:pt idx="3">
                  <c:v>20038270</c:v>
                </c:pt>
                <c:pt idx="4">
                  <c:v>20218472</c:v>
                </c:pt>
                <c:pt idx="5">
                  <c:v>20220807</c:v>
                </c:pt>
                <c:pt idx="6">
                  <c:v>20102816</c:v>
                </c:pt>
                <c:pt idx="7">
                  <c:v>19945604</c:v>
                </c:pt>
                <c:pt idx="8">
                  <c:v>20279720</c:v>
                </c:pt>
                <c:pt idx="9">
                  <c:v>20348058</c:v>
                </c:pt>
                <c:pt idx="10">
                  <c:v>20213823</c:v>
                </c:pt>
                <c:pt idx="11">
                  <c:v>20172891</c:v>
                </c:pt>
              </c:numCache>
            </c:numRef>
          </c:val>
          <c:smooth val="0"/>
          <c:extLst>
            <c:ext xmlns:c16="http://schemas.microsoft.com/office/drawing/2014/chart" uri="{C3380CC4-5D6E-409C-BE32-E72D297353CC}">
              <c16:uniqueId val="{00000003-4616-47DB-BDAD-F33650FA206C}"/>
            </c:ext>
          </c:extLst>
        </c:ser>
        <c:ser>
          <c:idx val="4"/>
          <c:order val="4"/>
          <c:tx>
            <c:v>2020</c:v>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'2.Aylara Göre Sigortalılar'!$K$9:$K$20</c:f>
              <c:numCache>
                <c:formatCode>#,##0</c:formatCode>
                <c:ptCount val="12"/>
                <c:pt idx="0">
                  <c:v>20032004</c:v>
                </c:pt>
                <c:pt idx="1">
                  <c:v>20075675</c:v>
                </c:pt>
                <c:pt idx="2">
                  <c:v>20214050</c:v>
                </c:pt>
                <c:pt idx="3">
                  <c:v>19752080</c:v>
                </c:pt>
                <c:pt idx="4">
                  <c:v>19843495</c:v>
                </c:pt>
                <c:pt idx="5">
                  <c:v>20373446</c:v>
                </c:pt>
                <c:pt idx="6">
                  <c:v>20380102</c:v>
                </c:pt>
                <c:pt idx="7">
                  <c:v>20713606</c:v>
                </c:pt>
                <c:pt idx="8">
                  <c:v>20970323</c:v>
                </c:pt>
                <c:pt idx="9">
                  <c:v>21374683</c:v>
                </c:pt>
                <c:pt idx="10">
                  <c:v>21125594</c:v>
                </c:pt>
                <c:pt idx="11">
                  <c:v>21064613</c:v>
                </c:pt>
              </c:numCache>
            </c:numRef>
          </c:val>
          <c:smooth val="0"/>
          <c:extLst>
            <c:ext xmlns:c16="http://schemas.microsoft.com/office/drawing/2014/chart" uri="{C3380CC4-5D6E-409C-BE32-E72D297353CC}">
              <c16:uniqueId val="{00000004-4616-47DB-BDAD-F33650FA206C}"/>
            </c:ext>
          </c:extLst>
        </c:ser>
        <c:ser>
          <c:idx val="5"/>
          <c:order val="5"/>
          <c:tx>
            <c:strRef>
              <c:f>'2.Aylara Göre Sigortalılar'!$L$8</c:f>
              <c:strCache>
                <c:ptCount val="1"/>
                <c:pt idx="0">
                  <c:v>2021</c:v>
                </c:pt>
              </c:strCache>
            </c:strRef>
          </c:tx>
          <c:val>
            <c:numRef>
              <c:f>'2.Aylara Göre Sigortalılar'!$L$9:$L$20</c:f>
              <c:numCache>
                <c:formatCode>#,##0</c:formatCode>
                <c:ptCount val="12"/>
                <c:pt idx="0">
                  <c:v>21097678</c:v>
                </c:pt>
                <c:pt idx="1">
                  <c:v>21141033</c:v>
                </c:pt>
                <c:pt idx="2">
                  <c:v>21464579</c:v>
                </c:pt>
                <c:pt idx="3">
                  <c:v>21896828</c:v>
                </c:pt>
                <c:pt idx="4">
                  <c:v>21925160</c:v>
                </c:pt>
                <c:pt idx="5">
                  <c:v>22144897</c:v>
                </c:pt>
                <c:pt idx="6">
                  <c:v>22120535</c:v>
                </c:pt>
                <c:pt idx="7">
                  <c:v>22152695</c:v>
                </c:pt>
                <c:pt idx="8">
                  <c:v>22412059</c:v>
                </c:pt>
              </c:numCache>
            </c:numRef>
          </c:val>
          <c:smooth val="0"/>
          <c:extLst>
            <c:ext xmlns:c16="http://schemas.microsoft.com/office/drawing/2014/chart" uri="{C3380CC4-5D6E-409C-BE32-E72D297353CC}">
              <c16:uniqueId val="{00000005-4616-47DB-BDAD-F33650FA206C}"/>
            </c:ext>
          </c:extLst>
        </c:ser>
        <c:dLbls>
          <c:showLegendKey val="0"/>
          <c:showVal val="0"/>
          <c:showCatName val="0"/>
          <c:showSerName val="0"/>
          <c:showPercent val="0"/>
          <c:showBubbleSize val="0"/>
        </c:dLbls>
        <c:marker val="1"/>
        <c:smooth val="0"/>
        <c:axId val="1168910160"/>
        <c:axId val="1"/>
      </c:lineChart>
      <c:catAx>
        <c:axId val="1168910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23000000"/>
          <c:min val="170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1168910160"/>
        <c:crosses val="autoZero"/>
        <c:crossBetween val="between"/>
        <c:majorUnit val="5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4331059849913126"/>
          <c:y val="0.2591365614181948"/>
          <c:w val="0.96126852981405486"/>
          <c:h val="0.6877086875768435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Tur"/>
                <a:ea typeface="Arial Tur"/>
                <a:cs typeface="Arial Tur"/>
              </a:defRPr>
            </a:pPr>
            <a:r>
              <a:rPr lang="tr-TR"/>
              <a:t>(4/a)  Zorunlu Sigortalı Sayıları</a:t>
            </a:r>
          </a:p>
        </c:rich>
      </c:tx>
      <c:layout>
        <c:manualLayout>
          <c:xMode val="edge"/>
          <c:yMode val="edge"/>
          <c:x val="0.33072455731765921"/>
          <c:y val="6.3973419507532658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62612612612612617"/>
        </c:manualLayout>
      </c:layout>
      <c:lineChart>
        <c:grouping val="standard"/>
        <c:varyColors val="0"/>
        <c:ser>
          <c:idx val="0"/>
          <c:order val="0"/>
          <c:tx>
            <c:v>2014</c:v>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Lit>
              <c:formatCode>General</c:formatCode>
              <c:ptCount val="12"/>
              <c:pt idx="0">
                <c:v>12329012</c:v>
              </c:pt>
              <c:pt idx="1">
                <c:v>12355589</c:v>
              </c:pt>
              <c:pt idx="2">
                <c:v>12566310</c:v>
              </c:pt>
              <c:pt idx="3">
                <c:v>12730077</c:v>
              </c:pt>
              <c:pt idx="4">
                <c:v>12922571</c:v>
              </c:pt>
              <c:pt idx="5">
                <c:v>13034290</c:v>
              </c:pt>
              <c:pt idx="6">
                <c:v>12701507</c:v>
              </c:pt>
              <c:pt idx="7">
                <c:v>12884711</c:v>
              </c:pt>
              <c:pt idx="8">
                <c:v>13155308</c:v>
              </c:pt>
              <c:pt idx="9">
                <c:v>13072609</c:v>
              </c:pt>
              <c:pt idx="10">
                <c:v>13100694</c:v>
              </c:pt>
              <c:pt idx="11">
                <c:v>13093230</c:v>
              </c:pt>
            </c:numLit>
          </c:val>
          <c:smooth val="0"/>
          <c:extLst>
            <c:ext xmlns:c16="http://schemas.microsoft.com/office/drawing/2014/chart" uri="{C3380CC4-5D6E-409C-BE32-E72D297353CC}">
              <c16:uniqueId val="{00000000-D27A-427E-9ED1-6AD8AF9EAF1F}"/>
            </c:ext>
          </c:extLst>
        </c:ser>
        <c:ser>
          <c:idx val="3"/>
          <c:order val="1"/>
          <c:tx>
            <c:v>2017</c:v>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Lit>
              <c:formatCode>General</c:formatCode>
              <c:ptCount val="12"/>
              <c:pt idx="0">
                <c:v>13115945</c:v>
              </c:pt>
              <c:pt idx="1">
                <c:v>13126079</c:v>
              </c:pt>
              <c:pt idx="2">
                <c:v>13558783</c:v>
              </c:pt>
              <c:pt idx="3">
                <c:v>13849359</c:v>
              </c:pt>
              <c:pt idx="4">
                <c:v>14105505</c:v>
              </c:pt>
              <c:pt idx="5">
                <c:v>14009873</c:v>
              </c:pt>
              <c:pt idx="6">
                <c:v>14195607</c:v>
              </c:pt>
              <c:pt idx="7">
                <c:v>14265038</c:v>
              </c:pt>
              <c:pt idx="8">
                <c:v>14547574</c:v>
              </c:pt>
              <c:pt idx="9">
                <c:v>14644895</c:v>
              </c:pt>
              <c:pt idx="10">
                <c:v>14555878</c:v>
              </c:pt>
              <c:pt idx="11">
                <c:v>14477817</c:v>
              </c:pt>
            </c:numLit>
          </c:val>
          <c:smooth val="0"/>
          <c:extLst>
            <c:ext xmlns:c16="http://schemas.microsoft.com/office/drawing/2014/chart" uri="{C3380CC4-5D6E-409C-BE32-E72D297353CC}">
              <c16:uniqueId val="{00000001-D27A-427E-9ED1-6AD8AF9EAF1F}"/>
            </c:ext>
          </c:extLst>
        </c:ser>
        <c:ser>
          <c:idx val="4"/>
          <c:order val="2"/>
          <c:tx>
            <c:strRef>
              <c:f>'[1]2.Aylara Göre Sigortalılar'!$I$20</c:f>
              <c:strCache>
                <c:ptCount val="1"/>
                <c:pt idx="0">
                  <c:v>2018</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Sigortalılar'!$I$21:$I$32</c:f>
              <c:numCache>
                <c:formatCode>General</c:formatCode>
                <c:ptCount val="12"/>
                <c:pt idx="0">
                  <c:v>14218231</c:v>
                </c:pt>
                <c:pt idx="1">
                  <c:v>14127524</c:v>
                </c:pt>
                <c:pt idx="2">
                  <c:v>14325806</c:v>
                </c:pt>
                <c:pt idx="3">
                  <c:v>14527332</c:v>
                </c:pt>
                <c:pt idx="4">
                  <c:v>14729306</c:v>
                </c:pt>
                <c:pt idx="5">
                  <c:v>14570283</c:v>
                </c:pt>
                <c:pt idx="6">
                  <c:v>14664384</c:v>
                </c:pt>
                <c:pt idx="7">
                  <c:v>14482653</c:v>
                </c:pt>
                <c:pt idx="8">
                  <c:v>14809349</c:v>
                </c:pt>
                <c:pt idx="9">
                  <c:v>14695062</c:v>
                </c:pt>
                <c:pt idx="10">
                  <c:v>14448590</c:v>
                </c:pt>
                <c:pt idx="11">
                  <c:v>14229170</c:v>
                </c:pt>
              </c:numCache>
            </c:numRef>
          </c:val>
          <c:smooth val="0"/>
          <c:extLst>
            <c:ext xmlns:c16="http://schemas.microsoft.com/office/drawing/2014/chart" uri="{C3380CC4-5D6E-409C-BE32-E72D297353CC}">
              <c16:uniqueId val="{00000002-D27A-427E-9ED1-6AD8AF9EAF1F}"/>
            </c:ext>
          </c:extLst>
        </c:ser>
        <c:ser>
          <c:idx val="5"/>
          <c:order val="3"/>
          <c:tx>
            <c:strRef>
              <c:f>'[1]2.Aylara Göre Sigortalılar'!$J$20</c:f>
              <c:strCache>
                <c:ptCount val="1"/>
                <c:pt idx="0">
                  <c:v>2019</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Sigortalılar'!$J$21:$J$32</c:f>
              <c:numCache>
                <c:formatCode>General</c:formatCode>
                <c:ptCount val="12"/>
                <c:pt idx="0">
                  <c:v>13826757</c:v>
                </c:pt>
                <c:pt idx="1">
                  <c:v>13807689</c:v>
                </c:pt>
                <c:pt idx="2">
                  <c:v>13994899</c:v>
                </c:pt>
                <c:pt idx="3">
                  <c:v>14226393</c:v>
                </c:pt>
                <c:pt idx="4">
                  <c:v>14324472</c:v>
                </c:pt>
                <c:pt idx="5">
                  <c:v>14287607</c:v>
                </c:pt>
                <c:pt idx="6">
                  <c:v>14198097</c:v>
                </c:pt>
                <c:pt idx="7">
                  <c:v>14119665</c:v>
                </c:pt>
                <c:pt idx="8">
                  <c:v>14440956</c:v>
                </c:pt>
                <c:pt idx="9">
                  <c:v>14511611</c:v>
                </c:pt>
                <c:pt idx="10">
                  <c:v>14393707</c:v>
                </c:pt>
                <c:pt idx="11">
                  <c:v>14314313</c:v>
                </c:pt>
              </c:numCache>
            </c:numRef>
          </c:val>
          <c:smooth val="0"/>
          <c:extLst>
            <c:ext xmlns:c16="http://schemas.microsoft.com/office/drawing/2014/chart" uri="{C3380CC4-5D6E-409C-BE32-E72D297353CC}">
              <c16:uniqueId val="{00000003-D27A-427E-9ED1-6AD8AF9EAF1F}"/>
            </c:ext>
          </c:extLst>
        </c:ser>
        <c:ser>
          <c:idx val="6"/>
          <c:order val="4"/>
          <c:tx>
            <c:strRef>
              <c:f>'2.Aylara Göre Sigortalılar'!$K$22</c:f>
              <c:strCache>
                <c:ptCount val="1"/>
                <c:pt idx="0">
                  <c:v>2020</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'2.Aylara Göre Sigortalılar'!$K$23:$K$34</c:f>
              <c:numCache>
                <c:formatCode>#,##0</c:formatCode>
                <c:ptCount val="12"/>
                <c:pt idx="0">
                  <c:v>14154168</c:v>
                </c:pt>
                <c:pt idx="1">
                  <c:v>14211588</c:v>
                </c:pt>
                <c:pt idx="2">
                  <c:v>14339304</c:v>
                </c:pt>
                <c:pt idx="3">
                  <c:v>13847835</c:v>
                </c:pt>
                <c:pt idx="4">
                  <c:v>13919211</c:v>
                </c:pt>
                <c:pt idx="5">
                  <c:v>14431133</c:v>
                </c:pt>
                <c:pt idx="6">
                  <c:v>14432781</c:v>
                </c:pt>
                <c:pt idx="7">
                  <c:v>14749189</c:v>
                </c:pt>
                <c:pt idx="8">
                  <c:v>14998852</c:v>
                </c:pt>
                <c:pt idx="9">
                  <c:v>15371347</c:v>
                </c:pt>
                <c:pt idx="10">
                  <c:v>15175670</c:v>
                </c:pt>
                <c:pt idx="11">
                  <c:v>15203423</c:v>
                </c:pt>
              </c:numCache>
            </c:numRef>
          </c:val>
          <c:smooth val="0"/>
          <c:extLst>
            <c:ext xmlns:c16="http://schemas.microsoft.com/office/drawing/2014/chart" uri="{C3380CC4-5D6E-409C-BE32-E72D297353CC}">
              <c16:uniqueId val="{00000004-D27A-427E-9ED1-6AD8AF9EAF1F}"/>
            </c:ext>
          </c:extLst>
        </c:ser>
        <c:ser>
          <c:idx val="1"/>
          <c:order val="5"/>
          <c:tx>
            <c:strRef>
              <c:f>'2.Aylara Göre Sigortalılar'!$L$22</c:f>
              <c:strCache>
                <c:ptCount val="1"/>
                <c:pt idx="0">
                  <c:v>2021</c:v>
                </c:pt>
              </c:strCache>
            </c:strRef>
          </c:tx>
          <c:val>
            <c:numRef>
              <c:f>'2.Aylara Göre Sigortalılar'!$L$23:$L$34</c:f>
              <c:numCache>
                <c:formatCode>#,##0</c:formatCode>
                <c:ptCount val="12"/>
                <c:pt idx="0">
                  <c:v>15055602</c:v>
                </c:pt>
                <c:pt idx="1">
                  <c:v>15077515</c:v>
                </c:pt>
                <c:pt idx="2">
                  <c:v>15381821</c:v>
                </c:pt>
                <c:pt idx="3">
                  <c:v>15794188</c:v>
                </c:pt>
                <c:pt idx="4">
                  <c:v>15853614</c:v>
                </c:pt>
                <c:pt idx="5">
                  <c:v>16033979</c:v>
                </c:pt>
                <c:pt idx="6">
                  <c:v>16015524</c:v>
                </c:pt>
                <c:pt idx="7">
                  <c:v>16025300</c:v>
                </c:pt>
                <c:pt idx="8">
                  <c:v>16275150</c:v>
                </c:pt>
                <c:pt idx="11">
                  <c:v>0</c:v>
                </c:pt>
              </c:numCache>
            </c:numRef>
          </c:val>
          <c:smooth val="0"/>
          <c:extLst>
            <c:ext xmlns:c16="http://schemas.microsoft.com/office/drawing/2014/chart" uri="{C3380CC4-5D6E-409C-BE32-E72D297353CC}">
              <c16:uniqueId val="{00000005-D27A-427E-9ED1-6AD8AF9EAF1F}"/>
            </c:ext>
          </c:extLst>
        </c:ser>
        <c:dLbls>
          <c:showLegendKey val="0"/>
          <c:showVal val="0"/>
          <c:showCatName val="0"/>
          <c:showSerName val="0"/>
          <c:showPercent val="0"/>
          <c:showBubbleSize val="0"/>
        </c:dLbls>
        <c:marker val="1"/>
        <c:smooth val="0"/>
        <c:axId val="1168909328"/>
        <c:axId val="1"/>
      </c:lineChart>
      <c:catAx>
        <c:axId val="1168909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16500000.000000002"/>
          <c:min val="11500000.000000002"/>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1168909328"/>
        <c:crosses val="autoZero"/>
        <c:crossBetween val="between"/>
        <c:majorUnit val="5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4331059849913126"/>
          <c:y val="0.24277486990426772"/>
          <c:w val="0.96126852981405486"/>
          <c:h val="0.6156078467070228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Tur"/>
                <a:ea typeface="Arial Tur"/>
                <a:cs typeface="Arial Tur"/>
              </a:defRPr>
            </a:pPr>
            <a:r>
              <a:rPr lang="tr-TR"/>
              <a:t>(4/b) Zorunlu Sigortalı Sayıları</a:t>
            </a:r>
          </a:p>
        </c:rich>
      </c:tx>
      <c:layout>
        <c:manualLayout>
          <c:xMode val="edge"/>
          <c:yMode val="edge"/>
          <c:x val="0.28893405625334895"/>
          <c:y val="5.7142990262311885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6598360655737704"/>
          <c:y val="0.21071465317147944"/>
          <c:w val="0.68715846994535523"/>
          <c:h val="0.54642952432603986"/>
        </c:manualLayout>
      </c:layout>
      <c:lineChart>
        <c:grouping val="standard"/>
        <c:varyColors val="0"/>
        <c:ser>
          <c:idx val="4"/>
          <c:order val="0"/>
          <c:tx>
            <c:v>2014</c:v>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Lit>
              <c:formatCode>General</c:formatCode>
              <c:ptCount val="12"/>
              <c:pt idx="0">
                <c:v>2720965</c:v>
              </c:pt>
              <c:pt idx="1">
                <c:v>2855300</c:v>
              </c:pt>
              <c:pt idx="2">
                <c:v>2871284</c:v>
              </c:pt>
              <c:pt idx="3">
                <c:v>2815090</c:v>
              </c:pt>
              <c:pt idx="4">
                <c:v>2815276</c:v>
              </c:pt>
              <c:pt idx="5">
                <c:v>2816946</c:v>
              </c:pt>
              <c:pt idx="6">
                <c:v>2875917</c:v>
              </c:pt>
              <c:pt idx="7">
                <c:v>2909657</c:v>
              </c:pt>
              <c:pt idx="8">
                <c:v>2907549</c:v>
              </c:pt>
              <c:pt idx="9">
                <c:v>2924846</c:v>
              </c:pt>
              <c:pt idx="10">
                <c:v>2868886</c:v>
              </c:pt>
              <c:pt idx="11">
                <c:v>2827633</c:v>
              </c:pt>
            </c:numLit>
          </c:val>
          <c:smooth val="0"/>
          <c:extLst>
            <c:ext xmlns:c16="http://schemas.microsoft.com/office/drawing/2014/chart" uri="{C3380CC4-5D6E-409C-BE32-E72D297353CC}">
              <c16:uniqueId val="{00000000-71A5-4B11-B9DD-9304E2AAC50B}"/>
            </c:ext>
          </c:extLst>
        </c:ser>
        <c:ser>
          <c:idx val="6"/>
          <c:order val="1"/>
          <c:tx>
            <c:v>2017</c:v>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Lit>
              <c:formatCode>General</c:formatCode>
              <c:ptCount val="12"/>
              <c:pt idx="0">
                <c:v>2520079</c:v>
              </c:pt>
              <c:pt idx="1">
                <c:v>2698940</c:v>
              </c:pt>
              <c:pt idx="2">
                <c:v>2734104</c:v>
              </c:pt>
              <c:pt idx="3">
                <c:v>2760089</c:v>
              </c:pt>
              <c:pt idx="4">
                <c:v>2771634</c:v>
              </c:pt>
              <c:pt idx="5">
                <c:v>2789173</c:v>
              </c:pt>
              <c:pt idx="6">
                <c:v>2751389</c:v>
              </c:pt>
              <c:pt idx="7">
                <c:v>2753919</c:v>
              </c:pt>
              <c:pt idx="8">
                <c:v>2772117</c:v>
              </c:pt>
              <c:pt idx="9">
                <c:v>2768836</c:v>
              </c:pt>
              <c:pt idx="10">
                <c:v>2767790</c:v>
              </c:pt>
              <c:pt idx="11">
                <c:v>2777484</c:v>
              </c:pt>
            </c:numLit>
          </c:val>
          <c:smooth val="0"/>
          <c:extLst>
            <c:ext xmlns:c16="http://schemas.microsoft.com/office/drawing/2014/chart" uri="{C3380CC4-5D6E-409C-BE32-E72D297353CC}">
              <c16:uniqueId val="{00000001-71A5-4B11-B9DD-9304E2AAC50B}"/>
            </c:ext>
          </c:extLst>
        </c:ser>
        <c:ser>
          <c:idx val="0"/>
          <c:order val="2"/>
          <c:tx>
            <c:strRef>
              <c:f>'[1]2.Aylara Göre Sigortalılar'!$I$35</c:f>
              <c:strCache>
                <c:ptCount val="1"/>
                <c:pt idx="0">
                  <c:v>2018</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Sigortalılar'!$I$36:$I$47</c:f>
              <c:numCache>
                <c:formatCode>General</c:formatCode>
                <c:ptCount val="12"/>
                <c:pt idx="0">
                  <c:v>2762901</c:v>
                </c:pt>
                <c:pt idx="1">
                  <c:v>2835795</c:v>
                </c:pt>
                <c:pt idx="2">
                  <c:v>2804909</c:v>
                </c:pt>
                <c:pt idx="3">
                  <c:v>2812961</c:v>
                </c:pt>
                <c:pt idx="4">
                  <c:v>2803693</c:v>
                </c:pt>
                <c:pt idx="5">
                  <c:v>2702964</c:v>
                </c:pt>
                <c:pt idx="6">
                  <c:v>2848614</c:v>
                </c:pt>
                <c:pt idx="7">
                  <c:v>2844133</c:v>
                </c:pt>
                <c:pt idx="8">
                  <c:v>2810852</c:v>
                </c:pt>
                <c:pt idx="9">
                  <c:v>2904436</c:v>
                </c:pt>
                <c:pt idx="10">
                  <c:v>2879630</c:v>
                </c:pt>
                <c:pt idx="11">
                  <c:v>2833299</c:v>
                </c:pt>
              </c:numCache>
            </c:numRef>
          </c:val>
          <c:smooth val="0"/>
          <c:extLst>
            <c:ext xmlns:c16="http://schemas.microsoft.com/office/drawing/2014/chart" uri="{C3380CC4-5D6E-409C-BE32-E72D297353CC}">
              <c16:uniqueId val="{00000002-71A5-4B11-B9DD-9304E2AAC50B}"/>
            </c:ext>
          </c:extLst>
        </c:ser>
        <c:ser>
          <c:idx val="2"/>
          <c:order val="3"/>
          <c:tx>
            <c:strRef>
              <c:f>'[1]2.Aylara Göre Sigortalılar'!$J$35</c:f>
              <c:strCache>
                <c:ptCount val="1"/>
                <c:pt idx="0">
                  <c:v>2019</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Sigortalılar'!$J$36:$J$47</c:f>
              <c:numCache>
                <c:formatCode>General</c:formatCode>
                <c:ptCount val="12"/>
                <c:pt idx="0">
                  <c:v>2791418</c:v>
                </c:pt>
                <c:pt idx="1">
                  <c:v>2801378</c:v>
                </c:pt>
                <c:pt idx="2">
                  <c:v>2793511</c:v>
                </c:pt>
                <c:pt idx="3">
                  <c:v>2761695</c:v>
                </c:pt>
                <c:pt idx="4">
                  <c:v>2838167</c:v>
                </c:pt>
                <c:pt idx="5">
                  <c:v>2874942</c:v>
                </c:pt>
                <c:pt idx="6">
                  <c:v>2835662</c:v>
                </c:pt>
                <c:pt idx="7">
                  <c:v>2783315</c:v>
                </c:pt>
                <c:pt idx="8">
                  <c:v>2783328</c:v>
                </c:pt>
                <c:pt idx="9">
                  <c:v>2760621</c:v>
                </c:pt>
                <c:pt idx="10">
                  <c:v>2736801</c:v>
                </c:pt>
                <c:pt idx="11">
                  <c:v>2758067</c:v>
                </c:pt>
              </c:numCache>
            </c:numRef>
          </c:val>
          <c:smooth val="0"/>
          <c:extLst>
            <c:ext xmlns:c16="http://schemas.microsoft.com/office/drawing/2014/chart" uri="{C3380CC4-5D6E-409C-BE32-E72D297353CC}">
              <c16:uniqueId val="{00000003-71A5-4B11-B9DD-9304E2AAC50B}"/>
            </c:ext>
          </c:extLst>
        </c:ser>
        <c:ser>
          <c:idx val="3"/>
          <c:order val="4"/>
          <c:tx>
            <c:strRef>
              <c:f>'2.Aylara Göre Sigortalılar'!$K$37</c:f>
              <c:strCache>
                <c:ptCount val="1"/>
                <c:pt idx="0">
                  <c:v>2020</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'2.Aylara Göre Sigortalılar'!$K$38:$K$49</c:f>
              <c:numCache>
                <c:formatCode>#,##0</c:formatCode>
                <c:ptCount val="12"/>
                <c:pt idx="0">
                  <c:v>2766914</c:v>
                </c:pt>
                <c:pt idx="1">
                  <c:v>2748447</c:v>
                </c:pt>
                <c:pt idx="2">
                  <c:v>2765787</c:v>
                </c:pt>
                <c:pt idx="3">
                  <c:v>2784393</c:v>
                </c:pt>
                <c:pt idx="4">
                  <c:v>2804352</c:v>
                </c:pt>
                <c:pt idx="5">
                  <c:v>2822772</c:v>
                </c:pt>
                <c:pt idx="6">
                  <c:v>2828024</c:v>
                </c:pt>
                <c:pt idx="7">
                  <c:v>2851542</c:v>
                </c:pt>
                <c:pt idx="8">
                  <c:v>2859258</c:v>
                </c:pt>
                <c:pt idx="9">
                  <c:v>2869425</c:v>
                </c:pt>
                <c:pt idx="10">
                  <c:v>2806449</c:v>
                </c:pt>
                <c:pt idx="11">
                  <c:v>2720780</c:v>
                </c:pt>
              </c:numCache>
            </c:numRef>
          </c:val>
          <c:smooth val="0"/>
          <c:extLst>
            <c:ext xmlns:c16="http://schemas.microsoft.com/office/drawing/2014/chart" uri="{C3380CC4-5D6E-409C-BE32-E72D297353CC}">
              <c16:uniqueId val="{00000004-71A5-4B11-B9DD-9304E2AAC50B}"/>
            </c:ext>
          </c:extLst>
        </c:ser>
        <c:ser>
          <c:idx val="1"/>
          <c:order val="5"/>
          <c:tx>
            <c:strRef>
              <c:f>'2.Aylara Göre Sigortalılar'!$L$37</c:f>
              <c:strCache>
                <c:ptCount val="1"/>
                <c:pt idx="0">
                  <c:v>2021</c:v>
                </c:pt>
              </c:strCache>
            </c:strRef>
          </c:tx>
          <c:val>
            <c:numRef>
              <c:f>'2.Aylara Göre Sigortalılar'!$L$38:$L$49</c:f>
              <c:numCache>
                <c:formatCode>#,##0</c:formatCode>
                <c:ptCount val="12"/>
                <c:pt idx="0">
                  <c:v>2893394</c:v>
                </c:pt>
                <c:pt idx="1">
                  <c:v>2918795</c:v>
                </c:pt>
                <c:pt idx="2">
                  <c:v>2938150</c:v>
                </c:pt>
                <c:pt idx="3">
                  <c:v>2954314</c:v>
                </c:pt>
                <c:pt idx="4">
                  <c:v>2926067</c:v>
                </c:pt>
                <c:pt idx="5">
                  <c:v>2962449</c:v>
                </c:pt>
                <c:pt idx="6">
                  <c:v>2960383</c:v>
                </c:pt>
                <c:pt idx="7">
                  <c:v>2994151</c:v>
                </c:pt>
                <c:pt idx="8">
                  <c:v>3001496</c:v>
                </c:pt>
              </c:numCache>
            </c:numRef>
          </c:val>
          <c:smooth val="0"/>
          <c:extLst>
            <c:ext xmlns:c16="http://schemas.microsoft.com/office/drawing/2014/chart" uri="{C3380CC4-5D6E-409C-BE32-E72D297353CC}">
              <c16:uniqueId val="{00000005-71A5-4B11-B9DD-9304E2AAC50B}"/>
            </c:ext>
          </c:extLst>
        </c:ser>
        <c:dLbls>
          <c:showLegendKey val="0"/>
          <c:showVal val="0"/>
          <c:showCatName val="0"/>
          <c:showSerName val="0"/>
          <c:showPercent val="0"/>
          <c:showBubbleSize val="0"/>
        </c:dLbls>
        <c:marker val="1"/>
        <c:smooth val="0"/>
        <c:axId val="1168911824"/>
        <c:axId val="1"/>
      </c:lineChart>
      <c:catAx>
        <c:axId val="116891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25" b="0" i="0" u="none" strike="noStrike" baseline="0">
                <a:solidFill>
                  <a:srgbClr val="000000"/>
                </a:solidFill>
                <a:latin typeface="Arial Tur"/>
                <a:ea typeface="Arial Tur"/>
                <a:cs typeface="Arial Tur"/>
              </a:defRPr>
            </a:pPr>
            <a:endParaRPr lang="tr-TR"/>
          </a:p>
        </c:txPr>
        <c:crossAx val="1"/>
        <c:crossesAt val="2500000"/>
        <c:auto val="1"/>
        <c:lblAlgn val="ctr"/>
        <c:lblOffset val="100"/>
        <c:tickLblSkip val="1"/>
        <c:tickMarkSkip val="1"/>
        <c:noMultiLvlLbl val="0"/>
      </c:catAx>
      <c:valAx>
        <c:axId val="1"/>
        <c:scaling>
          <c:orientation val="minMax"/>
          <c:max val="3100000"/>
          <c:min val="25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168911824"/>
        <c:crosses val="autoZero"/>
        <c:crossBetween val="between"/>
        <c:majorUnit val="100000"/>
        <c:minorUnit val="20000"/>
      </c:valAx>
      <c:spPr>
        <a:gradFill rotWithShape="0">
          <a:gsLst>
            <a:gs pos="0">
              <a:schemeClr val="bg1">
                <a:lumMod val="95000"/>
              </a:schemeClr>
            </a:gs>
            <a:gs pos="36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6332179930795849"/>
          <c:y val="0.27218934911242604"/>
          <c:w val="0.97923875432525953"/>
          <c:h val="0.6538461538461538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lumMod val="99000"/>
          </a:srgbClr>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ysClr val="windowText" lastClr="000000"/>
                </a:solidFill>
                <a:latin typeface="Arial Tur"/>
                <a:ea typeface="Arial Tur"/>
                <a:cs typeface="Arial Tur"/>
              </a:defRPr>
            </a:pPr>
            <a:r>
              <a:rPr lang="tr-TR">
                <a:solidFill>
                  <a:sysClr val="windowText" lastClr="000000"/>
                </a:solidFill>
              </a:rPr>
              <a:t> (4/c) Zorunlu Sigortalı Sayıları</a:t>
            </a:r>
          </a:p>
        </c:rich>
      </c:tx>
      <c:layout>
        <c:manualLayout>
          <c:xMode val="edge"/>
          <c:yMode val="edge"/>
          <c:x val="0.30721665055026015"/>
          <c:y val="4.8872095686025824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711340206185567"/>
          <c:y val="0.13138686131386862"/>
          <c:w val="0.65773195876288659"/>
          <c:h val="0.62773722627737227"/>
        </c:manualLayout>
      </c:layout>
      <c:lineChart>
        <c:grouping val="standard"/>
        <c:varyColors val="0"/>
        <c:ser>
          <c:idx val="4"/>
          <c:order val="0"/>
          <c:tx>
            <c:v>2014</c:v>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Lit>
              <c:formatCode>General</c:formatCode>
              <c:ptCount val="12"/>
              <c:pt idx="0">
                <c:v>2838873</c:v>
              </c:pt>
              <c:pt idx="1">
                <c:v>2836699</c:v>
              </c:pt>
              <c:pt idx="2">
                <c:v>2849623</c:v>
              </c:pt>
              <c:pt idx="3">
                <c:v>2844868</c:v>
              </c:pt>
              <c:pt idx="4">
                <c:v>2849314</c:v>
              </c:pt>
              <c:pt idx="5">
                <c:v>2852087</c:v>
              </c:pt>
              <c:pt idx="6">
                <c:v>2864800</c:v>
              </c:pt>
              <c:pt idx="7">
                <c:v>2859563</c:v>
              </c:pt>
              <c:pt idx="8">
                <c:v>2879940</c:v>
              </c:pt>
              <c:pt idx="9">
                <c:v>2908367</c:v>
              </c:pt>
              <c:pt idx="10">
                <c:v>2929226</c:v>
              </c:pt>
              <c:pt idx="11">
                <c:v>2910148</c:v>
              </c:pt>
            </c:numLit>
          </c:val>
          <c:smooth val="0"/>
          <c:extLst>
            <c:ext xmlns:c16="http://schemas.microsoft.com/office/drawing/2014/chart" uri="{C3380CC4-5D6E-409C-BE32-E72D297353CC}">
              <c16:uniqueId val="{00000000-C2AD-45B9-9854-2DE56DE224BB}"/>
            </c:ext>
          </c:extLst>
        </c:ser>
        <c:ser>
          <c:idx val="6"/>
          <c:order val="1"/>
          <c:tx>
            <c:strRef>
              <c:f>'[1]2.Aylara Göre Sigortalılar'!$H$49</c:f>
              <c:strCache>
                <c:ptCount val="1"/>
                <c:pt idx="0">
                  <c:v>2017</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Sigortalılar'!$H$50:$H$61</c:f>
              <c:numCache>
                <c:formatCode>General</c:formatCode>
                <c:ptCount val="12"/>
                <c:pt idx="0">
                  <c:v>2971096</c:v>
                </c:pt>
                <c:pt idx="1">
                  <c:v>2965218</c:v>
                </c:pt>
                <c:pt idx="2">
                  <c:v>2970810</c:v>
                </c:pt>
                <c:pt idx="3">
                  <c:v>2969930</c:v>
                </c:pt>
                <c:pt idx="4">
                  <c:v>2970555</c:v>
                </c:pt>
                <c:pt idx="5">
                  <c:v>2976758</c:v>
                </c:pt>
                <c:pt idx="6">
                  <c:v>2975092</c:v>
                </c:pt>
                <c:pt idx="7">
                  <c:v>2960311</c:v>
                </c:pt>
                <c:pt idx="8">
                  <c:v>2964754</c:v>
                </c:pt>
                <c:pt idx="9">
                  <c:v>2976497</c:v>
                </c:pt>
                <c:pt idx="10">
                  <c:v>2979048</c:v>
                </c:pt>
                <c:pt idx="11">
                  <c:v>2986088</c:v>
                </c:pt>
              </c:numCache>
            </c:numRef>
          </c:val>
          <c:smooth val="0"/>
          <c:extLst>
            <c:ext xmlns:c16="http://schemas.microsoft.com/office/drawing/2014/chart" uri="{C3380CC4-5D6E-409C-BE32-E72D297353CC}">
              <c16:uniqueId val="{00000001-C2AD-45B9-9854-2DE56DE224BB}"/>
            </c:ext>
          </c:extLst>
        </c:ser>
        <c:ser>
          <c:idx val="0"/>
          <c:order val="2"/>
          <c:tx>
            <c:strRef>
              <c:f>'[1]2.Aylara Göre Sigortalılar'!$I$49</c:f>
              <c:strCache>
                <c:ptCount val="1"/>
                <c:pt idx="0">
                  <c:v>2018</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Sigortalılar'!$I$50:$I$61</c:f>
              <c:numCache>
                <c:formatCode>General</c:formatCode>
                <c:ptCount val="12"/>
                <c:pt idx="0">
                  <c:v>2989631</c:v>
                </c:pt>
                <c:pt idx="1">
                  <c:v>2996690</c:v>
                </c:pt>
                <c:pt idx="2">
                  <c:v>3006828</c:v>
                </c:pt>
                <c:pt idx="3">
                  <c:v>3011373</c:v>
                </c:pt>
                <c:pt idx="4">
                  <c:v>3014740</c:v>
                </c:pt>
                <c:pt idx="5">
                  <c:v>3019444</c:v>
                </c:pt>
                <c:pt idx="6">
                  <c:v>3010588</c:v>
                </c:pt>
                <c:pt idx="7">
                  <c:v>2998531</c:v>
                </c:pt>
                <c:pt idx="8">
                  <c:v>3001713</c:v>
                </c:pt>
                <c:pt idx="9">
                  <c:v>3020919</c:v>
                </c:pt>
                <c:pt idx="10">
                  <c:v>3021127</c:v>
                </c:pt>
                <c:pt idx="11">
                  <c:v>3031311</c:v>
                </c:pt>
              </c:numCache>
            </c:numRef>
          </c:val>
          <c:smooth val="0"/>
          <c:extLst>
            <c:ext xmlns:c16="http://schemas.microsoft.com/office/drawing/2014/chart" uri="{C3380CC4-5D6E-409C-BE32-E72D297353CC}">
              <c16:uniqueId val="{00000002-C2AD-45B9-9854-2DE56DE224BB}"/>
            </c:ext>
          </c:extLst>
        </c:ser>
        <c:ser>
          <c:idx val="2"/>
          <c:order val="3"/>
          <c:tx>
            <c:strRef>
              <c:f>'[1]2.Aylara Göre Sigortalılar'!$J$49</c:f>
              <c:strCache>
                <c:ptCount val="1"/>
                <c:pt idx="0">
                  <c:v>2019</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Sigortalılar'!$J$50:$J$61</c:f>
              <c:numCache>
                <c:formatCode>General</c:formatCode>
                <c:ptCount val="12"/>
                <c:pt idx="0">
                  <c:v>3030725</c:v>
                </c:pt>
                <c:pt idx="1">
                  <c:v>3038819</c:v>
                </c:pt>
                <c:pt idx="2">
                  <c:v>3039681</c:v>
                </c:pt>
                <c:pt idx="3">
                  <c:v>3050182</c:v>
                </c:pt>
                <c:pt idx="4">
                  <c:v>3055833</c:v>
                </c:pt>
                <c:pt idx="5">
                  <c:v>3058258</c:v>
                </c:pt>
                <c:pt idx="6">
                  <c:v>3069057</c:v>
                </c:pt>
                <c:pt idx="7">
                  <c:v>3042624</c:v>
                </c:pt>
                <c:pt idx="8">
                  <c:v>3055436</c:v>
                </c:pt>
                <c:pt idx="9">
                  <c:v>3075826</c:v>
                </c:pt>
                <c:pt idx="10">
                  <c:v>3083315</c:v>
                </c:pt>
                <c:pt idx="11">
                  <c:v>3100511</c:v>
                </c:pt>
              </c:numCache>
            </c:numRef>
          </c:val>
          <c:smooth val="0"/>
          <c:extLst>
            <c:ext xmlns:c16="http://schemas.microsoft.com/office/drawing/2014/chart" uri="{C3380CC4-5D6E-409C-BE32-E72D297353CC}">
              <c16:uniqueId val="{00000003-C2AD-45B9-9854-2DE56DE224BB}"/>
            </c:ext>
          </c:extLst>
        </c:ser>
        <c:ser>
          <c:idx val="3"/>
          <c:order val="4"/>
          <c:tx>
            <c:strRef>
              <c:f>'2.Aylara Göre Sigortalılar'!$K$51</c:f>
              <c:strCache>
                <c:ptCount val="1"/>
                <c:pt idx="0">
                  <c:v>2020</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'2.Aylara Göre Sigortalılar'!$K$52:$K$63</c:f>
              <c:numCache>
                <c:formatCode>#,##0</c:formatCode>
                <c:ptCount val="12"/>
                <c:pt idx="0">
                  <c:v>3110922</c:v>
                </c:pt>
                <c:pt idx="1">
                  <c:v>3115640</c:v>
                </c:pt>
                <c:pt idx="2">
                  <c:v>3108959</c:v>
                </c:pt>
                <c:pt idx="3">
                  <c:v>3119852</c:v>
                </c:pt>
                <c:pt idx="4">
                  <c:v>3119932</c:v>
                </c:pt>
                <c:pt idx="5">
                  <c:v>3119541</c:v>
                </c:pt>
                <c:pt idx="6">
                  <c:v>3119297</c:v>
                </c:pt>
                <c:pt idx="7">
                  <c:v>3112875</c:v>
                </c:pt>
                <c:pt idx="8">
                  <c:v>3112213</c:v>
                </c:pt>
                <c:pt idx="9">
                  <c:v>3133911</c:v>
                </c:pt>
                <c:pt idx="10">
                  <c:v>3143475</c:v>
                </c:pt>
                <c:pt idx="11">
                  <c:v>3140410</c:v>
                </c:pt>
              </c:numCache>
            </c:numRef>
          </c:val>
          <c:smooth val="0"/>
          <c:extLst>
            <c:ext xmlns:c16="http://schemas.microsoft.com/office/drawing/2014/chart" uri="{C3380CC4-5D6E-409C-BE32-E72D297353CC}">
              <c16:uniqueId val="{00000004-C2AD-45B9-9854-2DE56DE224BB}"/>
            </c:ext>
          </c:extLst>
        </c:ser>
        <c:ser>
          <c:idx val="1"/>
          <c:order val="5"/>
          <c:tx>
            <c:strRef>
              <c:f>'2.Aylara Göre Sigortalılar'!$L$51</c:f>
              <c:strCache>
                <c:ptCount val="1"/>
                <c:pt idx="0">
                  <c:v>2021</c:v>
                </c:pt>
              </c:strCache>
            </c:strRef>
          </c:tx>
          <c:val>
            <c:numRef>
              <c:f>'2.Aylara Göre Sigortalılar'!$L$52:$L$63</c:f>
              <c:numCache>
                <c:formatCode>#,##0</c:formatCode>
                <c:ptCount val="12"/>
                <c:pt idx="0">
                  <c:v>3148682</c:v>
                </c:pt>
                <c:pt idx="1">
                  <c:v>3144723</c:v>
                </c:pt>
                <c:pt idx="2">
                  <c:v>3144608</c:v>
                </c:pt>
                <c:pt idx="3">
                  <c:v>3148326</c:v>
                </c:pt>
                <c:pt idx="4">
                  <c:v>3145479</c:v>
                </c:pt>
                <c:pt idx="5">
                  <c:v>3148469</c:v>
                </c:pt>
                <c:pt idx="6">
                  <c:v>3144628</c:v>
                </c:pt>
                <c:pt idx="7">
                  <c:v>3133244</c:v>
                </c:pt>
                <c:pt idx="8">
                  <c:v>3135413</c:v>
                </c:pt>
              </c:numCache>
            </c:numRef>
          </c:val>
          <c:smooth val="0"/>
          <c:extLst>
            <c:ext xmlns:c16="http://schemas.microsoft.com/office/drawing/2014/chart" uri="{C3380CC4-5D6E-409C-BE32-E72D297353CC}">
              <c16:uniqueId val="{00000005-C2AD-45B9-9854-2DE56DE224BB}"/>
            </c:ext>
          </c:extLst>
        </c:ser>
        <c:dLbls>
          <c:showLegendKey val="0"/>
          <c:showVal val="0"/>
          <c:showCatName val="0"/>
          <c:showSerName val="0"/>
          <c:showPercent val="0"/>
          <c:showBubbleSize val="0"/>
        </c:dLbls>
        <c:marker val="1"/>
        <c:smooth val="0"/>
        <c:axId val="1168912240"/>
        <c:axId val="1"/>
      </c:lineChart>
      <c:catAx>
        <c:axId val="1168912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3200000"/>
          <c:min val="272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168912240"/>
        <c:crosses val="autoZero"/>
        <c:crossBetween val="between"/>
        <c:majorUnit val="100000"/>
        <c:minorUnit val="100000"/>
      </c:valAx>
      <c:spPr>
        <a:gradFill>
          <a:gsLst>
            <a:gs pos="0">
              <a:srgbClr val="99CCFF">
                <a:alpha val="99000"/>
              </a:srgbClr>
            </a:gs>
            <a:gs pos="50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3859796472809311"/>
          <c:y val="0.21140974827810952"/>
          <c:w val="0.95614200856471876"/>
          <c:h val="0.64429635892828829"/>
        </c:manualLayout>
      </c:layout>
      <c:overlay val="0"/>
      <c:spPr>
        <a:solidFill>
          <a:schemeClr val="bg1"/>
        </a:solidFill>
        <a:ln w="3175">
          <a:solidFill>
            <a:srgbClr val="000000">
              <a:alpha val="69000"/>
            </a:srgbClr>
          </a:solidFill>
          <a:prstDash val="solid"/>
        </a:ln>
        <a:effectLst>
          <a:glow rad="127000">
            <a:schemeClr val="bg1"/>
          </a:glow>
          <a:outerShdw blurRad="50800" dist="50800" sx="1000" sy="1000" algn="ctr" rotWithShape="0">
            <a:schemeClr val="tx1"/>
          </a:outerShdw>
          <a:softEdge rad="0"/>
        </a:effectLst>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18900000" scaled="1"/>
    </a:gradFill>
    <a:ln w="3175" cap="flat">
      <a:solidFill>
        <a:schemeClr val="tx1"/>
      </a:solidFill>
      <a:prstDash val="solid"/>
    </a:ln>
    <a:effectLst>
      <a:outerShdw dist="35921" dir="2700000" algn="br">
        <a:srgbClr val="000000"/>
      </a:outerShdw>
      <a:softEdge rad="0"/>
    </a:effectLst>
    <a:scene3d>
      <a:camera prst="orthographicFront"/>
      <a:lightRig rig="threePt" dir="t"/>
    </a:scene3d>
    <a:sp3d>
      <a:bevelB/>
    </a:sp3d>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9.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hyperlink" Target="#&#304;&#199;&#304;NDEK&#304;LER!A1"/><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9.xml.rels><?xml version="1.0" encoding="UTF-8" standalone="yes"?>
<Relationships xmlns="http://schemas.openxmlformats.org/package/2006/relationships"><Relationship Id="rId1" Type="http://schemas.openxmlformats.org/officeDocument/2006/relationships/hyperlink" Target="#&#304;&#199;&#304;NDEK&#304;LER!A1"/></Relationships>
</file>

<file path=xl/drawings/drawing1.xml><?xml version="1.0" encoding="utf-8"?>
<xdr:wsDr xmlns:xdr="http://schemas.openxmlformats.org/drawingml/2006/spreadsheetDrawing" xmlns:a="http://schemas.openxmlformats.org/drawingml/2006/main">
  <xdr:twoCellAnchor>
    <xdr:from>
      <xdr:col>0</xdr:col>
      <xdr:colOff>34290</xdr:colOff>
      <xdr:row>0</xdr:row>
      <xdr:rowOff>39370</xdr:rowOff>
    </xdr:from>
    <xdr:to>
      <xdr:col>0</xdr:col>
      <xdr:colOff>1076754</xdr:colOff>
      <xdr:row>1</xdr:row>
      <xdr:rowOff>61188</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8D60042A-A0AA-4711-BFEB-638191B7AE58}"/>
            </a:ext>
          </a:extLst>
        </xdr:cNvPr>
        <xdr:cNvSpPr/>
      </xdr:nvSpPr>
      <xdr:spPr>
        <a:xfrm>
          <a:off x="5334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68580</xdr:colOff>
      <xdr:row>0</xdr:row>
      <xdr:rowOff>76200</xdr:rowOff>
    </xdr:from>
    <xdr:to>
      <xdr:col>1</xdr:col>
      <xdr:colOff>743477</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E31E39D0-CEB9-4ADF-A45F-2A089DA024F2}"/>
            </a:ext>
          </a:extLst>
        </xdr:cNvPr>
        <xdr:cNvSpPr/>
      </xdr:nvSpPr>
      <xdr:spPr>
        <a:xfrm>
          <a:off x="68580" y="7620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105410</xdr:colOff>
      <xdr:row>0</xdr:row>
      <xdr:rowOff>91440</xdr:rowOff>
    </xdr:from>
    <xdr:to>
      <xdr:col>1</xdr:col>
      <xdr:colOff>767461</xdr:colOff>
      <xdr:row>1</xdr:row>
      <xdr:rowOff>100267</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7B378168-DBDC-458D-B122-15DFEE57E8F3}"/>
            </a:ext>
          </a:extLst>
        </xdr:cNvPr>
        <xdr:cNvSpPr/>
      </xdr:nvSpPr>
      <xdr:spPr>
        <a:xfrm>
          <a:off x="9906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677685</xdr:colOff>
      <xdr:row>1</xdr:row>
      <xdr:rowOff>15240</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8DBB617F-E12A-4FF0-A8C2-B303B31D8AD0}"/>
            </a:ext>
          </a:extLst>
        </xdr:cNvPr>
        <xdr:cNvSpPr/>
      </xdr:nvSpPr>
      <xdr:spPr>
        <a:xfrm>
          <a:off x="0" y="0"/>
          <a:ext cx="1036641" cy="25336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68580</xdr:colOff>
      <xdr:row>0</xdr:row>
      <xdr:rowOff>60960</xdr:rowOff>
    </xdr:from>
    <xdr:to>
      <xdr:col>1</xdr:col>
      <xdr:colOff>652808</xdr:colOff>
      <xdr:row>1</xdr:row>
      <xdr:rowOff>76200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187E37B8-2CED-4CC7-BDDF-E12562228E0A}"/>
            </a:ext>
          </a:extLst>
        </xdr:cNvPr>
        <xdr:cNvSpPr/>
      </xdr:nvSpPr>
      <xdr:spPr>
        <a:xfrm>
          <a:off x="68580" y="609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34290</xdr:colOff>
      <xdr:row>0</xdr:row>
      <xdr:rowOff>99060</xdr:rowOff>
    </xdr:from>
    <xdr:to>
      <xdr:col>1</xdr:col>
      <xdr:colOff>729059</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BA73B36D-2B9B-4F57-A0F5-CFE5E958B047}"/>
            </a:ext>
          </a:extLst>
        </xdr:cNvPr>
        <xdr:cNvSpPr/>
      </xdr:nvSpPr>
      <xdr:spPr>
        <a:xfrm>
          <a:off x="5334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51435</xdr:colOff>
      <xdr:row>0</xdr:row>
      <xdr:rowOff>77470</xdr:rowOff>
    </xdr:from>
    <xdr:to>
      <xdr:col>1</xdr:col>
      <xdr:colOff>597534</xdr:colOff>
      <xdr:row>1</xdr:row>
      <xdr:rowOff>99288</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17772828-0689-4252-A2D2-D2FC1E84448D}"/>
            </a:ext>
          </a:extLst>
        </xdr:cNvPr>
        <xdr:cNvSpPr/>
      </xdr:nvSpPr>
      <xdr:spPr>
        <a:xfrm>
          <a:off x="60960" y="838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48260</xdr:colOff>
      <xdr:row>0</xdr:row>
      <xdr:rowOff>100330</xdr:rowOff>
    </xdr:from>
    <xdr:to>
      <xdr:col>0</xdr:col>
      <xdr:colOff>1078480</xdr:colOff>
      <xdr:row>1</xdr:row>
      <xdr:rowOff>121827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4E98CD1-1D52-4DB0-B7D3-0CE49EBDAEB9}"/>
            </a:ext>
          </a:extLst>
        </xdr:cNvPr>
        <xdr:cNvSpPr/>
      </xdr:nvSpPr>
      <xdr:spPr>
        <a:xfrm>
          <a:off x="45720" y="106680"/>
          <a:ext cx="1066800" cy="259080"/>
        </a:xfrm>
        <a:prstGeom prst="round2SameRect">
          <a:avLst>
            <a:gd name="adj1" fmla="val 16667"/>
            <a:gd name="adj2" fmla="val 0"/>
          </a:avLst>
        </a:prstGeom>
        <a:solidFill>
          <a:sysClr val="window" lastClr="FFFFFF">
            <a:lumMod val="65000"/>
          </a:sysClr>
        </a:solidFill>
        <a:ln w="9525" cap="flat" cmpd="sng" algn="ctr">
          <a:solidFill>
            <a:srgbClr val="8064A2">
              <a:lumMod val="50000"/>
              <a:alpha val="67000"/>
            </a:srgbClr>
          </a:solidFill>
          <a:prstDash val="solid"/>
        </a:ln>
        <a:effectLst>
          <a:outerShdw blurRad="40000" dist="20000" dir="5400000" rotWithShape="0">
            <a:sysClr val="windowText" lastClr="000000">
              <a:lumMod val="75000"/>
              <a:lumOff val="25000"/>
              <a:alpha val="38000"/>
            </a:sys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ysClr val="window" lastClr="FFFFFF">
                        <a:lumMod val="85000"/>
                      </a:sys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ln>
              <a:solidFill>
                <a:srgbClr val="1F497D"/>
              </a:solidFill>
              <a:effectLst>
                <a:glow rad="127000">
                  <a:sysClr val="window" lastClr="FFFFFF">
                    <a:lumMod val="85000"/>
                    <a:alpha val="95000"/>
                  </a:sysClr>
                </a:glow>
                <a:outerShdw blurRad="50800" dist="152400" dir="5400000" sx="97000" sy="97000" algn="ctr" rotWithShape="0">
                  <a:sysClr val="window" lastClr="FFFFFF">
                    <a:lumMod val="75000"/>
                  </a:sys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57150</xdr:rowOff>
    </xdr:from>
    <xdr:to>
      <xdr:col>1</xdr:col>
      <xdr:colOff>592428</xdr:colOff>
      <xdr:row>2</xdr:row>
      <xdr:rowOff>63500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5E49A4B-805E-4497-8800-8F1E4E30C22B}"/>
            </a:ext>
          </a:extLst>
        </xdr:cNvPr>
        <xdr:cNvSpPr/>
      </xdr:nvSpPr>
      <xdr:spPr>
        <a:xfrm>
          <a:off x="66675" y="57150"/>
          <a:ext cx="1139825" cy="323850"/>
        </a:xfrm>
        <a:prstGeom prst="round2SameRect">
          <a:avLst>
            <a:gd name="adj1" fmla="val 16667"/>
            <a:gd name="adj2" fmla="val 0"/>
          </a:avLst>
        </a:prstGeom>
        <a:solidFill>
          <a:sysClr val="window" lastClr="FFFFFF">
            <a:lumMod val="65000"/>
          </a:sysClr>
        </a:solidFill>
        <a:ln w="9525" cap="flat" cmpd="sng" algn="ctr">
          <a:solidFill>
            <a:srgbClr val="8064A2">
              <a:lumMod val="50000"/>
              <a:alpha val="67000"/>
            </a:srgbClr>
          </a:solidFill>
          <a:prstDash val="solid"/>
        </a:ln>
        <a:effectLst>
          <a:outerShdw blurRad="40000" dist="20000" dir="5400000" rotWithShape="0">
            <a:sysClr val="windowText" lastClr="000000">
              <a:lumMod val="75000"/>
              <a:lumOff val="25000"/>
              <a:alpha val="38000"/>
            </a:sys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ysClr val="window" lastClr="FFFFFF">
                        <a:lumMod val="85000"/>
                      </a:sys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ln>
              <a:solidFill>
                <a:srgbClr val="1F497D"/>
              </a:solidFill>
              <a:effectLst>
                <a:glow rad="127000">
                  <a:sysClr val="window" lastClr="FFFFFF">
                    <a:lumMod val="85000"/>
                    <a:alpha val="95000"/>
                  </a:sysClr>
                </a:glow>
                <a:outerShdw blurRad="50800" dist="152400" dir="5400000" sx="97000" sy="97000" algn="ctr" rotWithShape="0">
                  <a:sysClr val="window" lastClr="FFFFFF">
                    <a:lumMod val="75000"/>
                  </a:sys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67310</xdr:colOff>
      <xdr:row>0</xdr:row>
      <xdr:rowOff>68580</xdr:rowOff>
    </xdr:from>
    <xdr:to>
      <xdr:col>0</xdr:col>
      <xdr:colOff>1116075</xdr:colOff>
      <xdr:row>1</xdr:row>
      <xdr:rowOff>112757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48EDA08E-845A-48AA-B7D7-E4F4B7FA67FB}"/>
            </a:ext>
          </a:extLst>
        </xdr:cNvPr>
        <xdr:cNvSpPr/>
      </xdr:nvSpPr>
      <xdr:spPr>
        <a:xfrm>
          <a:off x="60960" y="685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86360</xdr:colOff>
      <xdr:row>0</xdr:row>
      <xdr:rowOff>99060</xdr:rowOff>
    </xdr:from>
    <xdr:to>
      <xdr:col>1</xdr:col>
      <xdr:colOff>690254</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D4D9100-BCD9-4005-BFAE-4FD1E91FBEFF}"/>
            </a:ext>
          </a:extLst>
        </xdr:cNvPr>
        <xdr:cNvSpPr/>
      </xdr:nvSpPr>
      <xdr:spPr>
        <a:xfrm>
          <a:off x="8382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91440</xdr:rowOff>
    </xdr:from>
    <xdr:to>
      <xdr:col>1</xdr:col>
      <xdr:colOff>571500</xdr:colOff>
      <xdr:row>1</xdr:row>
      <xdr:rowOff>99060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F9EFC4F-78F7-4743-BDE3-E6EA65273999}"/>
            </a:ext>
          </a:extLst>
        </xdr:cNvPr>
        <xdr:cNvSpPr/>
      </xdr:nvSpPr>
      <xdr:spPr>
        <a:xfrm>
          <a:off x="11430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111125</xdr:colOff>
      <xdr:row>0</xdr:row>
      <xdr:rowOff>99060</xdr:rowOff>
    </xdr:from>
    <xdr:to>
      <xdr:col>1</xdr:col>
      <xdr:colOff>785053</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42BD86C0-A8A8-418A-8DC0-23BA81F67E2C}"/>
            </a:ext>
          </a:extLst>
        </xdr:cNvPr>
        <xdr:cNvSpPr/>
      </xdr:nvSpPr>
      <xdr:spPr>
        <a:xfrm>
          <a:off x="11430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106680</xdr:colOff>
      <xdr:row>0</xdr:row>
      <xdr:rowOff>91440</xdr:rowOff>
    </xdr:from>
    <xdr:to>
      <xdr:col>1</xdr:col>
      <xdr:colOff>691255</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2CA49AAE-7097-48BE-8C7C-B79E7EEDB007}"/>
            </a:ext>
          </a:extLst>
        </xdr:cNvPr>
        <xdr:cNvSpPr/>
      </xdr:nvSpPr>
      <xdr:spPr>
        <a:xfrm>
          <a:off x="1066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73025</xdr:colOff>
      <xdr:row>0</xdr:row>
      <xdr:rowOff>100330</xdr:rowOff>
    </xdr:from>
    <xdr:to>
      <xdr:col>1</xdr:col>
      <xdr:colOff>706059</xdr:colOff>
      <xdr:row>1</xdr:row>
      <xdr:rowOff>121827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369E86C3-CECD-4EF7-9FC8-FF872B362CBD}"/>
            </a:ext>
          </a:extLst>
        </xdr:cNvPr>
        <xdr:cNvSpPr/>
      </xdr:nvSpPr>
      <xdr:spPr>
        <a:xfrm>
          <a:off x="76200" y="1066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73025</xdr:colOff>
      <xdr:row>0</xdr:row>
      <xdr:rowOff>121920</xdr:rowOff>
    </xdr:from>
    <xdr:to>
      <xdr:col>1</xdr:col>
      <xdr:colOff>670043</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4FA54D9-1FF1-42A2-9AFF-EDC97B697F67}"/>
            </a:ext>
          </a:extLst>
        </xdr:cNvPr>
        <xdr:cNvSpPr/>
      </xdr:nvSpPr>
      <xdr:spPr>
        <a:xfrm>
          <a:off x="76200" y="1219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73025</xdr:colOff>
      <xdr:row>0</xdr:row>
      <xdr:rowOff>121920</xdr:rowOff>
    </xdr:from>
    <xdr:to>
      <xdr:col>1</xdr:col>
      <xdr:colOff>670043</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673893A8-9671-4468-AB52-20C9AD071170}"/>
            </a:ext>
          </a:extLst>
        </xdr:cNvPr>
        <xdr:cNvSpPr/>
      </xdr:nvSpPr>
      <xdr:spPr>
        <a:xfrm>
          <a:off x="76200" y="1219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86360</xdr:colOff>
      <xdr:row>0</xdr:row>
      <xdr:rowOff>129540</xdr:rowOff>
    </xdr:from>
    <xdr:to>
      <xdr:col>1</xdr:col>
      <xdr:colOff>690169</xdr:colOff>
      <xdr:row>1</xdr:row>
      <xdr:rowOff>144780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F8B8B952-1C8A-498B-A384-98DF0D001DE9}"/>
            </a:ext>
          </a:extLst>
        </xdr:cNvPr>
        <xdr:cNvSpPr/>
      </xdr:nvSpPr>
      <xdr:spPr>
        <a:xfrm>
          <a:off x="91440" y="1295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106680</xdr:colOff>
      <xdr:row>0</xdr:row>
      <xdr:rowOff>129540</xdr:rowOff>
    </xdr:from>
    <xdr:to>
      <xdr:col>0</xdr:col>
      <xdr:colOff>1152887</xdr:colOff>
      <xdr:row>1</xdr:row>
      <xdr:rowOff>144780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296E567C-0EF0-4AA6-AE66-72F233EAC08B}"/>
            </a:ext>
          </a:extLst>
        </xdr:cNvPr>
        <xdr:cNvSpPr/>
      </xdr:nvSpPr>
      <xdr:spPr>
        <a:xfrm>
          <a:off x="106680" y="1295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91440</xdr:rowOff>
    </xdr:from>
    <xdr:to>
      <xdr:col>0</xdr:col>
      <xdr:colOff>1108356</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488ED08B-75AA-4515-9AD0-D3C6DA73524D}"/>
            </a:ext>
          </a:extLst>
        </xdr:cNvPr>
        <xdr:cNvSpPr/>
      </xdr:nvSpPr>
      <xdr:spPr>
        <a:xfrm>
          <a:off x="7620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100330</xdr:rowOff>
    </xdr:from>
    <xdr:to>
      <xdr:col>1</xdr:col>
      <xdr:colOff>571500</xdr:colOff>
      <xdr:row>1</xdr:row>
      <xdr:rowOff>114332</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66BFE0D9-CDBF-43A2-865F-E45E6BABDB32}"/>
            </a:ext>
          </a:extLst>
        </xdr:cNvPr>
        <xdr:cNvSpPr/>
      </xdr:nvSpPr>
      <xdr:spPr>
        <a:xfrm>
          <a:off x="114300" y="1066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66675</xdr:colOff>
      <xdr:row>6</xdr:row>
      <xdr:rowOff>38100</xdr:rowOff>
    </xdr:from>
    <xdr:to>
      <xdr:col>20</xdr:col>
      <xdr:colOff>600075</xdr:colOff>
      <xdr:row>20</xdr:row>
      <xdr:rowOff>238125</xdr:rowOff>
    </xdr:to>
    <xdr:graphicFrame macro="">
      <xdr:nvGraphicFramePr>
        <xdr:cNvPr id="1770" name="Grafik 1029">
          <a:extLst>
            <a:ext uri="{FF2B5EF4-FFF2-40B4-BE49-F238E27FC236}">
              <a16:creationId xmlns:a16="http://schemas.microsoft.com/office/drawing/2014/main" id="{0F7B3E9B-5996-4635-ACBA-04B35F0F23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114300</xdr:colOff>
      <xdr:row>20</xdr:row>
      <xdr:rowOff>333375</xdr:rowOff>
    </xdr:from>
    <xdr:to>
      <xdr:col>21</xdr:col>
      <xdr:colOff>38100</xdr:colOff>
      <xdr:row>34</xdr:row>
      <xdr:rowOff>114300</xdr:rowOff>
    </xdr:to>
    <xdr:graphicFrame macro="">
      <xdr:nvGraphicFramePr>
        <xdr:cNvPr id="1771" name="Grafik 1029">
          <a:extLst>
            <a:ext uri="{FF2B5EF4-FFF2-40B4-BE49-F238E27FC236}">
              <a16:creationId xmlns:a16="http://schemas.microsoft.com/office/drawing/2014/main" id="{CE82B5FE-EAF5-4BCE-83B9-9EEB610961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104775</xdr:colOff>
      <xdr:row>35</xdr:row>
      <xdr:rowOff>409575</xdr:rowOff>
    </xdr:from>
    <xdr:to>
      <xdr:col>21</xdr:col>
      <xdr:colOff>123825</xdr:colOff>
      <xdr:row>48</xdr:row>
      <xdr:rowOff>219075</xdr:rowOff>
    </xdr:to>
    <xdr:graphicFrame macro="">
      <xdr:nvGraphicFramePr>
        <xdr:cNvPr id="1772" name="Grafik 1030">
          <a:extLst>
            <a:ext uri="{FF2B5EF4-FFF2-40B4-BE49-F238E27FC236}">
              <a16:creationId xmlns:a16="http://schemas.microsoft.com/office/drawing/2014/main" id="{B29FE6A9-331D-4DF7-950B-CAFE735662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161925</xdr:colOff>
      <xdr:row>49</xdr:row>
      <xdr:rowOff>323850</xdr:rowOff>
    </xdr:from>
    <xdr:to>
      <xdr:col>21</xdr:col>
      <xdr:colOff>104775</xdr:colOff>
      <xdr:row>62</xdr:row>
      <xdr:rowOff>171450</xdr:rowOff>
    </xdr:to>
    <xdr:graphicFrame macro="">
      <xdr:nvGraphicFramePr>
        <xdr:cNvPr id="1773" name="Grafik 1031">
          <a:extLst>
            <a:ext uri="{FF2B5EF4-FFF2-40B4-BE49-F238E27FC236}">
              <a16:creationId xmlns:a16="http://schemas.microsoft.com/office/drawing/2014/main" id="{CECBE62B-2BE8-4F39-987B-649264AE27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43815</xdr:colOff>
      <xdr:row>0</xdr:row>
      <xdr:rowOff>45720</xdr:rowOff>
    </xdr:from>
    <xdr:to>
      <xdr:col>0</xdr:col>
      <xdr:colOff>1076716</xdr:colOff>
      <xdr:row>1</xdr:row>
      <xdr:rowOff>111290</xdr:rowOff>
    </xdr:to>
    <xdr:sp macro="" textlink="">
      <xdr:nvSpPr>
        <xdr:cNvPr id="6" name="Dikdörtgen: Yuvarlatılmış Üst Köşeler 2">
          <a:hlinkClick xmlns:r="http://schemas.openxmlformats.org/officeDocument/2006/relationships" r:id="rId5"/>
          <a:extLst>
            <a:ext uri="{FF2B5EF4-FFF2-40B4-BE49-F238E27FC236}">
              <a16:creationId xmlns:a16="http://schemas.microsoft.com/office/drawing/2014/main" id="{7FDE7E7E-7AEA-4D3E-B3BD-10C73E61DDC7}"/>
            </a:ext>
          </a:extLst>
        </xdr:cNvPr>
        <xdr:cNvSpPr/>
      </xdr:nvSpPr>
      <xdr:spPr>
        <a:xfrm>
          <a:off x="5334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87033</xdr:colOff>
      <xdr:row>0</xdr:row>
      <xdr:rowOff>98612</xdr:rowOff>
    </xdr:from>
    <xdr:to>
      <xdr:col>1</xdr:col>
      <xdr:colOff>769178</xdr:colOff>
      <xdr:row>1</xdr:row>
      <xdr:rowOff>115645</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8DEDF41B-F420-4BAF-89E7-699C9ADF69F9}"/>
            </a:ext>
          </a:extLst>
        </xdr:cNvPr>
        <xdr:cNvSpPr/>
      </xdr:nvSpPr>
      <xdr:spPr>
        <a:xfrm>
          <a:off x="80683" y="98612"/>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74295</xdr:colOff>
      <xdr:row>0</xdr:row>
      <xdr:rowOff>45720</xdr:rowOff>
    </xdr:from>
    <xdr:to>
      <xdr:col>1</xdr:col>
      <xdr:colOff>929770</xdr:colOff>
      <xdr:row>1</xdr:row>
      <xdr:rowOff>111290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7711B6C5-4708-4B49-93C1-6962AC653B42}"/>
            </a:ext>
          </a:extLst>
        </xdr:cNvPr>
        <xdr:cNvSpPr/>
      </xdr:nvSpPr>
      <xdr:spPr>
        <a:xfrm>
          <a:off x="8382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xdr:colOff>
      <xdr:row>0</xdr:row>
      <xdr:rowOff>91440</xdr:rowOff>
    </xdr:from>
    <xdr:to>
      <xdr:col>1</xdr:col>
      <xdr:colOff>886324</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CC8F8BBA-106C-402D-B42E-0313A71ADB03}"/>
            </a:ext>
          </a:extLst>
        </xdr:cNvPr>
        <xdr:cNvSpPr/>
      </xdr:nvSpPr>
      <xdr:spPr>
        <a:xfrm>
          <a:off x="685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68580</xdr:colOff>
      <xdr:row>0</xdr:row>
      <xdr:rowOff>91440</xdr:rowOff>
    </xdr:from>
    <xdr:to>
      <xdr:col>1</xdr:col>
      <xdr:colOff>874560</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B362E9DF-6FC0-4727-B4E7-91BFD640BB62}"/>
            </a:ext>
          </a:extLst>
        </xdr:cNvPr>
        <xdr:cNvSpPr/>
      </xdr:nvSpPr>
      <xdr:spPr>
        <a:xfrm>
          <a:off x="685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hozuysal\Downloads\Sigortal&#305;_05_2020_&#199;al&#305;&#351;ma_080720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ÇİNDEKİLER"/>
      <sheetName val="Metaveri"/>
      <sheetName val="Bölüm 1"/>
      <sheetName val="1.Personel Durumu"/>
      <sheetName val="Bölüm 2"/>
      <sheetName val="2.Aylara Göre Sigortalılar"/>
      <sheetName val="3.Sosyal Güvenlik Kapsamı"/>
      <sheetName val="4.4-a Sigortalı Sayıları"/>
      <sheetName val="5.4-b Sigortalı Sayıları"/>
      <sheetName val="6.4-c Sigortalı Sayıları"/>
      <sheetName val="7.1.4-a İl Dağılım"/>
      <sheetName val="7.2.4-a İl Cinsiyet"/>
      <sheetName val="8.4-b-İl-Esnaf"/>
      <sheetName val="9-4-b İl-Cinsiyet"/>
      <sheetName val="10.4-c İl-Cinsiyet"/>
      <sheetName val="11-Diğer Primsizler"/>
      <sheetName val="12-SGK Tahsis "/>
      <sheetName val="13-4-a Faliyet Kol"/>
      <sheetName val="14-4-a İşyeri Sayıları"/>
      <sheetName val="15-4-a Faaliyet İşyeri"/>
      <sheetName val="16-4a Faaliyet Sigortalı"/>
      <sheetName val="17-4-a İşyeri"/>
      <sheetName val="18-4-a İl Sigortalı"/>
      <sheetName val="19-İL-EMOD-Öncelikli Yaşam"/>
      <sheetName val="20. İdari Para Cezaları"/>
    </sheetNames>
    <sheetDataSet>
      <sheetData sheetId="0"/>
      <sheetData sheetId="1"/>
      <sheetData sheetId="2"/>
      <sheetData sheetId="3"/>
      <sheetData sheetId="4"/>
      <sheetData sheetId="5">
        <row r="6">
          <cell r="E6">
            <v>2014</v>
          </cell>
          <cell r="H6">
            <v>2017</v>
          </cell>
          <cell r="I6">
            <v>2018</v>
          </cell>
          <cell r="J6">
            <v>2019</v>
          </cell>
        </row>
        <row r="7">
          <cell r="A7" t="str">
            <v>OCAK - January</v>
          </cell>
          <cell r="E7">
            <v>17888850</v>
          </cell>
          <cell r="H7">
            <v>18607120</v>
          </cell>
          <cell r="I7">
            <v>19970763</v>
          </cell>
          <cell r="J7">
            <v>19648900</v>
          </cell>
        </row>
        <row r="8">
          <cell r="A8" t="str">
            <v>ŞUBAT - February</v>
          </cell>
          <cell r="E8">
            <v>18047588</v>
          </cell>
          <cell r="H8">
            <v>18790237</v>
          </cell>
          <cell r="I8">
            <v>19960009</v>
          </cell>
          <cell r="J8">
            <v>19647886</v>
          </cell>
        </row>
        <row r="9">
          <cell r="A9" t="str">
            <v>MART - March</v>
          </cell>
          <cell r="E9">
            <v>18287217</v>
          </cell>
          <cell r="H9">
            <v>19263697</v>
          </cell>
          <cell r="I9">
            <v>20137543</v>
          </cell>
          <cell r="J9">
            <v>19828091</v>
          </cell>
        </row>
        <row r="10">
          <cell r="A10" t="str">
            <v>NİSAN - April</v>
          </cell>
          <cell r="E10">
            <v>18390035</v>
          </cell>
          <cell r="H10">
            <v>19579378</v>
          </cell>
          <cell r="I10">
            <v>20351666</v>
          </cell>
          <cell r="J10">
            <v>20038270</v>
          </cell>
        </row>
        <row r="11">
          <cell r="A11" t="str">
            <v>MAYIS - May</v>
          </cell>
          <cell r="E11">
            <v>18587161</v>
          </cell>
          <cell r="H11">
            <v>19847694</v>
          </cell>
          <cell r="I11">
            <v>20547739</v>
          </cell>
          <cell r="J11">
            <v>20218472</v>
          </cell>
        </row>
        <row r="12">
          <cell r="A12" t="str">
            <v>HAZİRAN - June</v>
          </cell>
          <cell r="E12">
            <v>18703323</v>
          </cell>
          <cell r="H12">
            <v>19775804</v>
          </cell>
          <cell r="I12">
            <v>20292691</v>
          </cell>
          <cell r="J12">
            <v>20220807</v>
          </cell>
        </row>
        <row r="13">
          <cell r="A13" t="str">
            <v>TEMMUZ - July</v>
          </cell>
          <cell r="E13">
            <v>18442224</v>
          </cell>
          <cell r="H13">
            <v>19922088</v>
          </cell>
          <cell r="I13">
            <v>20523586</v>
          </cell>
          <cell r="J13">
            <v>20102816</v>
          </cell>
        </row>
        <row r="14">
          <cell r="A14" t="str">
            <v>AĞUSTOS - August</v>
          </cell>
          <cell r="E14">
            <v>18653931</v>
          </cell>
          <cell r="H14">
            <v>19979268</v>
          </cell>
          <cell r="I14">
            <v>20325317</v>
          </cell>
          <cell r="J14">
            <v>19945604</v>
          </cell>
        </row>
        <row r="15">
          <cell r="A15" t="str">
            <v>EYLÜL - September</v>
          </cell>
          <cell r="E15">
            <v>18942797</v>
          </cell>
          <cell r="H15">
            <v>20284445</v>
          </cell>
          <cell r="I15">
            <v>20621914</v>
          </cell>
          <cell r="J15">
            <v>20279720</v>
          </cell>
        </row>
        <row r="16">
          <cell r="A16" t="str">
            <v>EKİM - October</v>
          </cell>
          <cell r="E16">
            <v>18905822</v>
          </cell>
          <cell r="H16">
            <v>20390228</v>
          </cell>
          <cell r="I16">
            <v>20620417</v>
          </cell>
          <cell r="J16">
            <v>20348058</v>
          </cell>
        </row>
        <row r="17">
          <cell r="A17" t="str">
            <v>KASIM - November</v>
          </cell>
          <cell r="E17">
            <v>18898806</v>
          </cell>
          <cell r="H17">
            <v>20302716</v>
          </cell>
          <cell r="I17">
            <v>20349347</v>
          </cell>
          <cell r="J17">
            <v>20213823</v>
          </cell>
        </row>
        <row r="18">
          <cell r="A18" t="str">
            <v>ARALIK - December</v>
          </cell>
          <cell r="E18">
            <v>18829866</v>
          </cell>
          <cell r="H18">
            <v>20241389</v>
          </cell>
          <cell r="I18">
            <v>20093780</v>
          </cell>
          <cell r="J18">
            <v>20172891</v>
          </cell>
        </row>
        <row r="20">
          <cell r="I20">
            <v>2018</v>
          </cell>
          <cell r="J20">
            <v>2019</v>
          </cell>
        </row>
        <row r="21">
          <cell r="A21" t="str">
            <v>OCAK - January</v>
          </cell>
          <cell r="I21">
            <v>14218231</v>
          </cell>
          <cell r="J21">
            <v>13826757</v>
          </cell>
        </row>
        <row r="22">
          <cell r="A22" t="str">
            <v>ŞUBAT - February</v>
          </cell>
          <cell r="I22">
            <v>14127524</v>
          </cell>
          <cell r="J22">
            <v>13807689</v>
          </cell>
        </row>
        <row r="23">
          <cell r="A23" t="str">
            <v>MART - March</v>
          </cell>
          <cell r="I23">
            <v>14325806</v>
          </cell>
          <cell r="J23">
            <v>13994899</v>
          </cell>
        </row>
        <row r="24">
          <cell r="A24" t="str">
            <v>NİSAN - April</v>
          </cell>
          <cell r="I24">
            <v>14527332</v>
          </cell>
          <cell r="J24">
            <v>14226393</v>
          </cell>
        </row>
        <row r="25">
          <cell r="A25" t="str">
            <v>MAYIS - May</v>
          </cell>
          <cell r="I25">
            <v>14729306</v>
          </cell>
          <cell r="J25">
            <v>14324472</v>
          </cell>
        </row>
        <row r="26">
          <cell r="A26" t="str">
            <v>HAZİRAN - June</v>
          </cell>
          <cell r="I26">
            <v>14570283</v>
          </cell>
          <cell r="J26">
            <v>14287607</v>
          </cell>
        </row>
        <row r="27">
          <cell r="A27" t="str">
            <v>TEMMUZ - July</v>
          </cell>
          <cell r="I27">
            <v>14664384</v>
          </cell>
          <cell r="J27">
            <v>14198097</v>
          </cell>
        </row>
        <row r="28">
          <cell r="A28" t="str">
            <v>AĞUSTOS - August</v>
          </cell>
          <cell r="I28">
            <v>14482653</v>
          </cell>
          <cell r="J28">
            <v>14119665</v>
          </cell>
        </row>
        <row r="29">
          <cell r="A29" t="str">
            <v>EYLÜL - September</v>
          </cell>
          <cell r="I29">
            <v>14809349</v>
          </cell>
          <cell r="J29">
            <v>14440956</v>
          </cell>
        </row>
        <row r="30">
          <cell r="A30" t="str">
            <v>EKİM - October</v>
          </cell>
          <cell r="I30">
            <v>14695062</v>
          </cell>
          <cell r="J30">
            <v>14511611</v>
          </cell>
        </row>
        <row r="31">
          <cell r="A31" t="str">
            <v>KASIM - November</v>
          </cell>
          <cell r="I31">
            <v>14448590</v>
          </cell>
          <cell r="J31">
            <v>14393707</v>
          </cell>
        </row>
        <row r="32">
          <cell r="A32" t="str">
            <v>ARALIK - December</v>
          </cell>
          <cell r="I32">
            <v>14229170</v>
          </cell>
          <cell r="J32">
            <v>14314313</v>
          </cell>
        </row>
        <row r="35">
          <cell r="I35">
            <v>2018</v>
          </cell>
          <cell r="J35">
            <v>2019</v>
          </cell>
        </row>
        <row r="36">
          <cell r="A36" t="str">
            <v>OCAK - January</v>
          </cell>
          <cell r="I36">
            <v>2762901</v>
          </cell>
          <cell r="J36">
            <v>2791418</v>
          </cell>
        </row>
        <row r="37">
          <cell r="A37" t="str">
            <v>ŞUBAT - February</v>
          </cell>
          <cell r="I37">
            <v>2835795</v>
          </cell>
          <cell r="J37">
            <v>2801378</v>
          </cell>
        </row>
        <row r="38">
          <cell r="A38" t="str">
            <v>MART - March</v>
          </cell>
          <cell r="I38">
            <v>2804909</v>
          </cell>
          <cell r="J38">
            <v>2793511</v>
          </cell>
        </row>
        <row r="39">
          <cell r="A39" t="str">
            <v>NİSAN - April</v>
          </cell>
          <cell r="I39">
            <v>2812961</v>
          </cell>
          <cell r="J39">
            <v>2761695</v>
          </cell>
        </row>
        <row r="40">
          <cell r="A40" t="str">
            <v>MAYIS - May</v>
          </cell>
          <cell r="I40">
            <v>2803693</v>
          </cell>
          <cell r="J40">
            <v>2838167</v>
          </cell>
        </row>
        <row r="41">
          <cell r="A41" t="str">
            <v>HAZİRAN - June</v>
          </cell>
          <cell r="I41">
            <v>2702964</v>
          </cell>
          <cell r="J41">
            <v>2874942</v>
          </cell>
        </row>
        <row r="42">
          <cell r="A42" t="str">
            <v>TEMMUZ - July</v>
          </cell>
          <cell r="I42">
            <v>2848614</v>
          </cell>
          <cell r="J42">
            <v>2835662</v>
          </cell>
        </row>
        <row r="43">
          <cell r="A43" t="str">
            <v>AĞUSTOS - August</v>
          </cell>
          <cell r="I43">
            <v>2844133</v>
          </cell>
          <cell r="J43">
            <v>2783315</v>
          </cell>
        </row>
        <row r="44">
          <cell r="A44" t="str">
            <v>EYLÜL - September</v>
          </cell>
          <cell r="I44">
            <v>2810852</v>
          </cell>
          <cell r="J44">
            <v>2783328</v>
          </cell>
        </row>
        <row r="45">
          <cell r="A45" t="str">
            <v>EKİM - October</v>
          </cell>
          <cell r="I45">
            <v>2904436</v>
          </cell>
          <cell r="J45">
            <v>2760621</v>
          </cell>
        </row>
        <row r="46">
          <cell r="A46" t="str">
            <v>KASIM - November</v>
          </cell>
          <cell r="I46">
            <v>2879630</v>
          </cell>
          <cell r="J46">
            <v>2736801</v>
          </cell>
        </row>
        <row r="47">
          <cell r="A47" t="str">
            <v>ARALIK - December</v>
          </cell>
          <cell r="I47">
            <v>2833299</v>
          </cell>
          <cell r="J47">
            <v>2758067</v>
          </cell>
        </row>
        <row r="49">
          <cell r="H49">
            <v>2017</v>
          </cell>
          <cell r="I49">
            <v>2018</v>
          </cell>
          <cell r="J49">
            <v>2019</v>
          </cell>
        </row>
        <row r="50">
          <cell r="A50" t="str">
            <v>OCAK - January</v>
          </cell>
          <cell r="H50">
            <v>2971096</v>
          </cell>
          <cell r="I50">
            <v>2989631</v>
          </cell>
          <cell r="J50">
            <v>3030725</v>
          </cell>
        </row>
        <row r="51">
          <cell r="A51" t="str">
            <v>ŞUBAT - February</v>
          </cell>
          <cell r="H51">
            <v>2965218</v>
          </cell>
          <cell r="I51">
            <v>2996690</v>
          </cell>
          <cell r="J51">
            <v>3038819</v>
          </cell>
        </row>
        <row r="52">
          <cell r="A52" t="str">
            <v>MART - March</v>
          </cell>
          <cell r="H52">
            <v>2970810</v>
          </cell>
          <cell r="I52">
            <v>3006828</v>
          </cell>
          <cell r="J52">
            <v>3039681</v>
          </cell>
        </row>
        <row r="53">
          <cell r="A53" t="str">
            <v>NİSAN - April</v>
          </cell>
          <cell r="H53">
            <v>2969930</v>
          </cell>
          <cell r="I53">
            <v>3011373</v>
          </cell>
          <cell r="J53">
            <v>3050182</v>
          </cell>
        </row>
        <row r="54">
          <cell r="A54" t="str">
            <v>MAYIS - May</v>
          </cell>
          <cell r="H54">
            <v>2970555</v>
          </cell>
          <cell r="I54">
            <v>3014740</v>
          </cell>
          <cell r="J54">
            <v>3055833</v>
          </cell>
        </row>
        <row r="55">
          <cell r="A55" t="str">
            <v>HAZİRAN - June</v>
          </cell>
          <cell r="H55">
            <v>2976758</v>
          </cell>
          <cell r="I55">
            <v>3019444</v>
          </cell>
          <cell r="J55">
            <v>3058258</v>
          </cell>
        </row>
        <row r="56">
          <cell r="A56" t="str">
            <v>TEMMUZ - July</v>
          </cell>
          <cell r="H56">
            <v>2975092</v>
          </cell>
          <cell r="I56">
            <v>3010588</v>
          </cell>
          <cell r="J56">
            <v>3069057</v>
          </cell>
        </row>
        <row r="57">
          <cell r="A57" t="str">
            <v>AĞUSTOS - August</v>
          </cell>
          <cell r="H57">
            <v>2960311</v>
          </cell>
          <cell r="I57">
            <v>2998531</v>
          </cell>
          <cell r="J57">
            <v>3042624</v>
          </cell>
        </row>
        <row r="58">
          <cell r="A58" t="str">
            <v>EYLÜL - September</v>
          </cell>
          <cell r="H58">
            <v>2964754</v>
          </cell>
          <cell r="I58">
            <v>3001713</v>
          </cell>
          <cell r="J58">
            <v>3055436</v>
          </cell>
        </row>
        <row r="59">
          <cell r="A59" t="str">
            <v>EKİM - October</v>
          </cell>
          <cell r="H59">
            <v>2976497</v>
          </cell>
          <cell r="I59">
            <v>3020919</v>
          </cell>
          <cell r="J59">
            <v>3075826</v>
          </cell>
        </row>
        <row r="60">
          <cell r="A60" t="str">
            <v>KASIM - November</v>
          </cell>
          <cell r="H60">
            <v>2979048</v>
          </cell>
          <cell r="I60">
            <v>3021127</v>
          </cell>
          <cell r="J60">
            <v>3083315</v>
          </cell>
        </row>
        <row r="61">
          <cell r="A61" t="str">
            <v>ARALIK - December</v>
          </cell>
          <cell r="H61">
            <v>2986088</v>
          </cell>
          <cell r="I61">
            <v>3031311</v>
          </cell>
          <cell r="J61">
            <v>3100511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tatistik@sgk.gov.tr"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24"/>
  <sheetViews>
    <sheetView tabSelected="1" workbookViewId="0">
      <selection activeCell="L19" sqref="L19:M19"/>
    </sheetView>
  </sheetViews>
  <sheetFormatPr defaultRowHeight="15.75"/>
  <cols>
    <col min="1" max="1" width="21" style="617" customWidth="1"/>
    <col min="2" max="2" width="8.85546875" style="617" customWidth="1"/>
    <col min="3" max="4" width="8.140625" style="617" customWidth="1"/>
    <col min="5" max="5" width="7.5703125" style="617" customWidth="1"/>
    <col min="6" max="6" width="7.140625" style="617" customWidth="1"/>
    <col min="7" max="8" width="8" style="617" customWidth="1"/>
    <col min="9" max="9" width="8.28515625" style="617" customWidth="1"/>
    <col min="10" max="10" width="9.140625" style="617"/>
    <col min="11" max="12" width="10.140625" style="617" bestFit="1" customWidth="1"/>
    <col min="13" max="13" width="11.28515625" style="617" bestFit="1" customWidth="1"/>
    <col min="14" max="14" width="9.140625" style="617"/>
    <col min="15" max="15" width="10.42578125" style="617" customWidth="1"/>
    <col min="16" max="16384" width="9.140625" style="617"/>
  </cols>
  <sheetData>
    <row r="1" spans="1:16" ht="21">
      <c r="A1" s="644" t="s">
        <v>949</v>
      </c>
      <c r="B1" s="644"/>
      <c r="C1" s="644"/>
      <c r="D1" s="644"/>
      <c r="E1" s="644"/>
      <c r="F1" s="644"/>
      <c r="G1" s="644"/>
      <c r="H1" s="644"/>
      <c r="I1" s="644"/>
      <c r="J1" s="644"/>
      <c r="K1" s="644"/>
      <c r="L1" s="644"/>
      <c r="M1" s="644"/>
    </row>
    <row r="2" spans="1:16">
      <c r="A2" s="645"/>
      <c r="B2" s="647" t="s">
        <v>247</v>
      </c>
      <c r="C2" s="647"/>
      <c r="D2" s="648" t="s">
        <v>950</v>
      </c>
      <c r="E2" s="648"/>
      <c r="F2" s="643" t="s">
        <v>951</v>
      </c>
      <c r="G2" s="643"/>
      <c r="H2" s="647" t="s">
        <v>952</v>
      </c>
      <c r="I2" s="647"/>
      <c r="J2" s="648" t="s">
        <v>953</v>
      </c>
      <c r="K2" s="648"/>
      <c r="L2" s="643" t="s">
        <v>954</v>
      </c>
      <c r="M2" s="643"/>
      <c r="O2" s="643" t="s">
        <v>955</v>
      </c>
      <c r="P2" s="643"/>
    </row>
    <row r="3" spans="1:16" ht="25.5">
      <c r="A3" s="646"/>
      <c r="B3" s="618" t="s">
        <v>956</v>
      </c>
      <c r="C3" s="618" t="s">
        <v>957</v>
      </c>
      <c r="D3" s="619" t="s">
        <v>956</v>
      </c>
      <c r="E3" s="619" t="s">
        <v>957</v>
      </c>
      <c r="F3" s="620" t="s">
        <v>956</v>
      </c>
      <c r="G3" s="620" t="s">
        <v>957</v>
      </c>
      <c r="H3" s="618" t="s">
        <v>956</v>
      </c>
      <c r="I3" s="618" t="s">
        <v>957</v>
      </c>
      <c r="J3" s="619" t="s">
        <v>956</v>
      </c>
      <c r="K3" s="619" t="s">
        <v>957</v>
      </c>
      <c r="L3" s="620" t="s">
        <v>956</v>
      </c>
      <c r="M3" s="620" t="s">
        <v>957</v>
      </c>
      <c r="O3" s="620" t="s">
        <v>956</v>
      </c>
      <c r="P3" s="620" t="s">
        <v>957</v>
      </c>
    </row>
    <row r="4" spans="1:16">
      <c r="A4" s="621" t="s">
        <v>958</v>
      </c>
      <c r="B4" s="622">
        <v>20652</v>
      </c>
      <c r="C4" s="622">
        <v>435000</v>
      </c>
      <c r="D4" s="623">
        <v>118615</v>
      </c>
      <c r="E4" s="623">
        <v>665000</v>
      </c>
      <c r="F4" s="624">
        <v>309</v>
      </c>
      <c r="G4" s="624">
        <v>29000</v>
      </c>
      <c r="H4" s="622">
        <v>8937</v>
      </c>
      <c r="I4" s="622">
        <v>63000</v>
      </c>
      <c r="J4" s="623">
        <f t="shared" ref="J4:K8" si="0">B4+D4+F4+H4</f>
        <v>148513</v>
      </c>
      <c r="K4" s="623">
        <f t="shared" si="0"/>
        <v>1192000</v>
      </c>
      <c r="L4" s="624">
        <v>1832397</v>
      </c>
      <c r="M4" s="624">
        <v>14119665</v>
      </c>
      <c r="O4" s="625">
        <f>(J4/L4)</f>
        <v>8.1048484580579422E-2</v>
      </c>
      <c r="P4" s="625">
        <f>(K4/M4)</f>
        <v>8.4421266368571779E-2</v>
      </c>
    </row>
    <row r="5" spans="1:16" ht="25.5">
      <c r="A5" s="621" t="s">
        <v>959</v>
      </c>
      <c r="B5" s="641">
        <f>C4/B4</f>
        <v>21.06333527019175</v>
      </c>
      <c r="C5" s="642"/>
      <c r="D5" s="1">
        <f>E4/D4</f>
        <v>5.6063735615225729</v>
      </c>
      <c r="E5" s="635"/>
      <c r="F5" s="636">
        <f>G4/F4</f>
        <v>93.851132686084142</v>
      </c>
      <c r="G5" s="637"/>
      <c r="H5" s="641">
        <f>I4/H4</f>
        <v>7.049345417925478</v>
      </c>
      <c r="I5" s="642"/>
      <c r="J5" s="1">
        <f>K4/J4</f>
        <v>8.0262333937096422</v>
      </c>
      <c r="K5" s="635"/>
      <c r="L5" s="636">
        <f>M4/L4</f>
        <v>7.7055708997558936</v>
      </c>
      <c r="M5" s="637"/>
      <c r="O5" s="626"/>
      <c r="P5" s="626"/>
    </row>
    <row r="6" spans="1:16">
      <c r="A6" s="627" t="s">
        <v>960</v>
      </c>
      <c r="B6" s="622">
        <v>19384</v>
      </c>
      <c r="C6" s="622">
        <v>240000</v>
      </c>
      <c r="D6" s="623">
        <v>115510</v>
      </c>
      <c r="E6" s="623">
        <v>610000</v>
      </c>
      <c r="F6" s="624">
        <v>329</v>
      </c>
      <c r="G6" s="624">
        <v>29000</v>
      </c>
      <c r="H6" s="622">
        <v>8764</v>
      </c>
      <c r="I6" s="622">
        <v>46000</v>
      </c>
      <c r="J6" s="623">
        <f t="shared" si="0"/>
        <v>143987</v>
      </c>
      <c r="K6" s="623">
        <f t="shared" si="0"/>
        <v>925000</v>
      </c>
      <c r="L6" s="624">
        <v>1965886</v>
      </c>
      <c r="M6" s="624">
        <v>15077515</v>
      </c>
      <c r="O6" s="625">
        <f>(J6/L6)</f>
        <v>7.3242802481934349E-2</v>
      </c>
      <c r="P6" s="625">
        <f>(K6/M6)</f>
        <v>6.1349632217245348E-2</v>
      </c>
    </row>
    <row r="7" spans="1:16" ht="25.5">
      <c r="A7" s="627" t="s">
        <v>959</v>
      </c>
      <c r="B7" s="641">
        <f>C6/B6</f>
        <v>12.381345439537762</v>
      </c>
      <c r="C7" s="642"/>
      <c r="D7" s="1">
        <f>E6/D6</f>
        <v>5.280928058176781</v>
      </c>
      <c r="E7" s="635"/>
      <c r="F7" s="636">
        <f>G6/F6</f>
        <v>88.145896656534958</v>
      </c>
      <c r="G7" s="637"/>
      <c r="H7" s="641">
        <f>I6/H6</f>
        <v>5.248744865358284</v>
      </c>
      <c r="I7" s="642"/>
      <c r="J7" s="1">
        <f>K6/J6</f>
        <v>6.4241910728051836</v>
      </c>
      <c r="K7" s="635"/>
      <c r="L7" s="636">
        <f>M6/L6</f>
        <v>7.6695774831297436</v>
      </c>
      <c r="M7" s="637"/>
      <c r="O7" s="626"/>
      <c r="P7" s="626"/>
    </row>
    <row r="8" spans="1:16">
      <c r="A8" s="628" t="s">
        <v>961</v>
      </c>
      <c r="B8" s="622">
        <v>19769</v>
      </c>
      <c r="C8" s="622">
        <v>254907</v>
      </c>
      <c r="D8" s="623">
        <v>122476</v>
      </c>
      <c r="E8" s="623">
        <v>625454</v>
      </c>
      <c r="F8" s="624">
        <v>339</v>
      </c>
      <c r="G8" s="624">
        <v>28838</v>
      </c>
      <c r="H8" s="622">
        <v>8851</v>
      </c>
      <c r="I8" s="622">
        <v>47475</v>
      </c>
      <c r="J8" s="623">
        <f t="shared" si="0"/>
        <v>151435</v>
      </c>
      <c r="K8" s="623">
        <f t="shared" si="0"/>
        <v>956674</v>
      </c>
      <c r="L8" s="624">
        <v>1991287</v>
      </c>
      <c r="M8" s="624">
        <v>15381821</v>
      </c>
      <c r="O8" s="625">
        <f>(J8/L8)</f>
        <v>7.6048806626066459E-2</v>
      </c>
      <c r="P8" s="625">
        <f>(K8/M8)</f>
        <v>6.2195106808225112E-2</v>
      </c>
    </row>
    <row r="9" spans="1:16" ht="25.5">
      <c r="A9" s="628" t="s">
        <v>959</v>
      </c>
      <c r="B9" s="641">
        <f>C8/B8</f>
        <v>12.894278921543831</v>
      </c>
      <c r="C9" s="642"/>
      <c r="D9" s="1">
        <f>E8/D8</f>
        <v>5.1067474443972696</v>
      </c>
      <c r="E9" s="635"/>
      <c r="F9" s="636">
        <f>G8/F8</f>
        <v>85.067846607669622</v>
      </c>
      <c r="G9" s="637"/>
      <c r="H9" s="641">
        <f>I8/H8</f>
        <v>5.3638007004858208</v>
      </c>
      <c r="I9" s="642"/>
      <c r="J9" s="1">
        <f>K8/J8</f>
        <v>6.3173902994684186</v>
      </c>
      <c r="K9" s="635"/>
      <c r="L9" s="636">
        <f>M8/L8</f>
        <v>7.724562556778606</v>
      </c>
      <c r="M9" s="637"/>
      <c r="O9" s="626"/>
      <c r="P9" s="626"/>
    </row>
    <row r="10" spans="1:16">
      <c r="A10" s="629" t="s">
        <v>962</v>
      </c>
      <c r="B10" s="622">
        <v>20704</v>
      </c>
      <c r="C10" s="622">
        <v>309081</v>
      </c>
      <c r="D10" s="623">
        <v>125703</v>
      </c>
      <c r="E10" s="623">
        <v>636581</v>
      </c>
      <c r="F10" s="624">
        <v>355</v>
      </c>
      <c r="G10" s="624">
        <v>28922</v>
      </c>
      <c r="H10" s="622">
        <v>8864</v>
      </c>
      <c r="I10" s="622">
        <v>50016</v>
      </c>
      <c r="J10" s="623">
        <f>B10+D10+F10+H10</f>
        <v>155626</v>
      </c>
      <c r="K10" s="623">
        <f>C10+E10+G10+I10</f>
        <v>1024600</v>
      </c>
      <c r="L10" s="624">
        <v>2038410</v>
      </c>
      <c r="M10" s="624">
        <v>15853614</v>
      </c>
      <c r="O10" s="625">
        <f>(J10/L10)</f>
        <v>7.634676046526459E-2</v>
      </c>
      <c r="P10" s="625">
        <f>(K10/M10)</f>
        <v>6.4628796941820332E-2</v>
      </c>
    </row>
    <row r="11" spans="1:16" ht="25.5">
      <c r="A11" s="629" t="s">
        <v>959</v>
      </c>
      <c r="B11" s="641">
        <f>C10/B10</f>
        <v>14.928564528593508</v>
      </c>
      <c r="C11" s="642"/>
      <c r="D11" s="1">
        <f>E10/D10</f>
        <v>5.0641671240940944</v>
      </c>
      <c r="E11" s="635"/>
      <c r="F11" s="636">
        <f>G10/F10</f>
        <v>81.47042253521127</v>
      </c>
      <c r="G11" s="637"/>
      <c r="H11" s="641">
        <f>I10/H10</f>
        <v>5.6425992779783396</v>
      </c>
      <c r="I11" s="642"/>
      <c r="J11" s="1">
        <f>K10/J10</f>
        <v>6.583732795291275</v>
      </c>
      <c r="K11" s="635"/>
      <c r="L11" s="636">
        <f>M10/L10</f>
        <v>7.7774412409672244</v>
      </c>
      <c r="M11" s="637"/>
      <c r="O11" s="626"/>
      <c r="P11" s="626"/>
    </row>
    <row r="12" spans="1:16">
      <c r="A12" s="630" t="s">
        <v>963</v>
      </c>
      <c r="B12" s="622">
        <v>21436</v>
      </c>
      <c r="C12" s="622">
        <v>379736</v>
      </c>
      <c r="D12" s="623">
        <v>128172</v>
      </c>
      <c r="E12" s="623">
        <v>685692</v>
      </c>
      <c r="F12" s="624">
        <v>355</v>
      </c>
      <c r="G12" s="624">
        <v>28899</v>
      </c>
      <c r="H12" s="622">
        <v>8993</v>
      </c>
      <c r="I12" s="622">
        <v>54288</v>
      </c>
      <c r="J12" s="623">
        <f>B12+D12+F12+H12</f>
        <v>158956</v>
      </c>
      <c r="K12" s="623">
        <f>C12+E12+G12+I12</f>
        <v>1148615</v>
      </c>
      <c r="L12" s="624">
        <v>2054075</v>
      </c>
      <c r="M12" s="624">
        <v>16033979</v>
      </c>
      <c r="O12" s="625">
        <f>(J12/L12)</f>
        <v>7.7385684553874609E-2</v>
      </c>
      <c r="P12" s="625">
        <f>(K12/M12)</f>
        <v>7.1636304375850807E-2</v>
      </c>
    </row>
    <row r="13" spans="1:16" ht="25.5">
      <c r="A13" s="630" t="s">
        <v>964</v>
      </c>
      <c r="B13" s="641">
        <f>C12/B12</f>
        <v>17.714872177645084</v>
      </c>
      <c r="C13" s="642"/>
      <c r="D13" s="1">
        <f>E12/D12</f>
        <v>5.3497799831476449</v>
      </c>
      <c r="E13" s="635"/>
      <c r="F13" s="636">
        <f>G12/F12</f>
        <v>81.405633802816908</v>
      </c>
      <c r="G13" s="637"/>
      <c r="H13" s="641">
        <f>I12/H12</f>
        <v>6.0366952073835209</v>
      </c>
      <c r="I13" s="642"/>
      <c r="J13" s="1">
        <f>K12/J12</f>
        <v>7.2259933566521557</v>
      </c>
      <c r="K13" s="635"/>
      <c r="L13" s="636">
        <f>M12/L12</f>
        <v>7.8059364920949816</v>
      </c>
      <c r="M13" s="637"/>
      <c r="O13" s="626"/>
      <c r="P13" s="626"/>
    </row>
    <row r="14" spans="1:16">
      <c r="A14" s="631" t="s">
        <v>965</v>
      </c>
      <c r="B14" s="622">
        <v>21855</v>
      </c>
      <c r="C14" s="622">
        <v>438574</v>
      </c>
      <c r="D14" s="623">
        <v>128521</v>
      </c>
      <c r="E14" s="623">
        <v>718586</v>
      </c>
      <c r="F14" s="624">
        <v>357</v>
      </c>
      <c r="G14" s="624">
        <v>28966</v>
      </c>
      <c r="H14" s="622">
        <v>8993</v>
      </c>
      <c r="I14" s="622">
        <v>58596</v>
      </c>
      <c r="J14" s="623">
        <f>B14+D14+F14+H14</f>
        <v>159726</v>
      </c>
      <c r="K14" s="623">
        <f>C14+E14+G14+I14</f>
        <v>1244722</v>
      </c>
      <c r="L14" s="624">
        <v>2051761</v>
      </c>
      <c r="M14" s="624">
        <v>16015524</v>
      </c>
      <c r="O14" s="625">
        <f>(J14/L14)</f>
        <v>7.7848248407100043E-2</v>
      </c>
      <c r="P14" s="625">
        <f>(K14/M14)</f>
        <v>7.7719717444149808E-2</v>
      </c>
    </row>
    <row r="15" spans="1:16" ht="25.5">
      <c r="A15" s="631" t="s">
        <v>964</v>
      </c>
      <c r="B15" s="641">
        <f>C14/B14</f>
        <v>20.067444520704644</v>
      </c>
      <c r="C15" s="642"/>
      <c r="D15" s="1">
        <f>E14/D14</f>
        <v>5.5911952132336351</v>
      </c>
      <c r="E15" s="635"/>
      <c r="F15" s="636">
        <f>G14/F14</f>
        <v>81.137254901960787</v>
      </c>
      <c r="G15" s="637"/>
      <c r="H15" s="641">
        <f>I14/H14</f>
        <v>6.5157344601356613</v>
      </c>
      <c r="I15" s="642"/>
      <c r="J15" s="1">
        <f>K14/J14</f>
        <v>7.7928577689292915</v>
      </c>
      <c r="K15" s="635"/>
      <c r="L15" s="636">
        <f>M14/L14</f>
        <v>7.8057454060195122</v>
      </c>
      <c r="M15" s="637"/>
      <c r="O15" s="626"/>
      <c r="P15" s="626"/>
    </row>
    <row r="16" spans="1:16">
      <c r="A16" s="632" t="s">
        <v>966</v>
      </c>
      <c r="B16" s="622">
        <v>21986</v>
      </c>
      <c r="C16" s="622">
        <v>435617</v>
      </c>
      <c r="D16" s="623">
        <v>126749</v>
      </c>
      <c r="E16" s="623">
        <v>707297</v>
      </c>
      <c r="F16" s="624">
        <v>355</v>
      </c>
      <c r="G16" s="624">
        <v>28636</v>
      </c>
      <c r="H16" s="622">
        <v>8745</v>
      </c>
      <c r="I16" s="622">
        <v>56325</v>
      </c>
      <c r="J16" s="623">
        <f>B16+D16+F16+H16</f>
        <v>157835</v>
      </c>
      <c r="K16" s="623">
        <f>C16+E16+G16+I16</f>
        <v>1227875</v>
      </c>
      <c r="L16" s="624">
        <v>2040179</v>
      </c>
      <c r="M16" s="624">
        <v>16025300</v>
      </c>
      <c r="O16" s="625">
        <f>(J16/L16)</f>
        <v>7.7363309788013701E-2</v>
      </c>
      <c r="P16" s="625">
        <f>(K16/M16)</f>
        <v>7.6621030495528944E-2</v>
      </c>
    </row>
    <row r="17" spans="1:16" ht="25.5">
      <c r="A17" s="632" t="s">
        <v>964</v>
      </c>
      <c r="B17" s="641">
        <f>C16/B16</f>
        <v>19.813381242608934</v>
      </c>
      <c r="C17" s="642"/>
      <c r="D17" s="1">
        <f>E16/D16</f>
        <v>5.5802964914910573</v>
      </c>
      <c r="E17" s="635"/>
      <c r="F17" s="636">
        <f>G16/F16</f>
        <v>80.664788732394371</v>
      </c>
      <c r="G17" s="637"/>
      <c r="H17" s="641">
        <f>I16/H16</f>
        <v>6.4408233276157807</v>
      </c>
      <c r="I17" s="642"/>
      <c r="J17" s="1">
        <f>K16/J16</f>
        <v>7.7794849051224384</v>
      </c>
      <c r="K17" s="635"/>
      <c r="L17" s="636">
        <f>M16/L16</f>
        <v>7.8548499911037215</v>
      </c>
      <c r="M17" s="637"/>
    </row>
    <row r="18" spans="1:16">
      <c r="A18" s="634" t="s">
        <v>969</v>
      </c>
      <c r="B18" s="622">
        <v>21985</v>
      </c>
      <c r="C18" s="622">
        <v>414133</v>
      </c>
      <c r="D18" s="623">
        <v>129190</v>
      </c>
      <c r="E18" s="623">
        <v>730477</v>
      </c>
      <c r="F18" s="624">
        <v>361</v>
      </c>
      <c r="G18" s="624">
        <v>28642</v>
      </c>
      <c r="H18" s="622">
        <v>8699</v>
      </c>
      <c r="I18" s="622">
        <v>55638</v>
      </c>
      <c r="J18" s="623">
        <f>B18+D18+F18+H18</f>
        <v>160235</v>
      </c>
      <c r="K18" s="623">
        <f>C18+E18+G18+I18</f>
        <v>1228890</v>
      </c>
      <c r="L18" s="624">
        <v>2062411</v>
      </c>
      <c r="M18" s="624">
        <v>16275150</v>
      </c>
      <c r="O18" s="625">
        <f>(J18/L18)</f>
        <v>7.7693049542501474E-2</v>
      </c>
      <c r="P18" s="625">
        <f>(K18/M18)</f>
        <v>7.5507138183058223E-2</v>
      </c>
    </row>
    <row r="19" spans="1:16" ht="25.5">
      <c r="A19" s="634" t="s">
        <v>964</v>
      </c>
      <c r="B19" s="641">
        <f>C18/B18</f>
        <v>18.837070730043212</v>
      </c>
      <c r="C19" s="642"/>
      <c r="D19" s="1">
        <f>E18/D18</f>
        <v>5.6542843873364808</v>
      </c>
      <c r="E19" s="635"/>
      <c r="F19" s="636">
        <f>G18/F18</f>
        <v>79.340720221606645</v>
      </c>
      <c r="G19" s="637"/>
      <c r="H19" s="641">
        <f>I18/H18</f>
        <v>6.3959075755834007</v>
      </c>
      <c r="I19" s="642"/>
      <c r="J19" s="1">
        <f>K18/J18</f>
        <v>7.6692982182419573</v>
      </c>
      <c r="K19" s="635"/>
      <c r="L19" s="636">
        <f>M18/L18</f>
        <v>7.8913223406973687</v>
      </c>
      <c r="M19" s="637"/>
    </row>
    <row r="20" spans="1:16">
      <c r="A20"/>
      <c r="B20"/>
      <c r="C20"/>
      <c r="D20"/>
      <c r="E20"/>
      <c r="F20"/>
      <c r="G20"/>
      <c r="H20"/>
      <c r="I20"/>
      <c r="J20"/>
      <c r="K20"/>
      <c r="L20"/>
      <c r="M20"/>
    </row>
    <row r="21" spans="1:16">
      <c r="A21"/>
      <c r="B21"/>
      <c r="C21"/>
      <c r="D21"/>
      <c r="E21"/>
      <c r="F21"/>
      <c r="G21"/>
      <c r="H21"/>
      <c r="I21"/>
      <c r="J21"/>
      <c r="K21"/>
      <c r="L21"/>
      <c r="M21"/>
    </row>
    <row r="22" spans="1:16">
      <c r="A22" s="633" t="s">
        <v>967</v>
      </c>
      <c r="B22"/>
      <c r="C22"/>
      <c r="D22"/>
      <c r="E22"/>
      <c r="F22"/>
      <c r="G22"/>
      <c r="H22"/>
      <c r="I22"/>
      <c r="J22"/>
      <c r="K22"/>
      <c r="L22"/>
      <c r="M22"/>
    </row>
    <row r="23" spans="1:16">
      <c r="A23"/>
      <c r="B23"/>
      <c r="C23"/>
      <c r="D23"/>
      <c r="E23"/>
      <c r="F23"/>
      <c r="G23"/>
      <c r="H23"/>
      <c r="I23"/>
      <c r="J23"/>
      <c r="K23"/>
      <c r="L23"/>
      <c r="M23"/>
    </row>
    <row r="24" spans="1:16">
      <c r="A24" t="s">
        <v>968</v>
      </c>
      <c r="B24" s="638">
        <v>55</v>
      </c>
      <c r="C24" s="638"/>
      <c r="D24" s="639">
        <v>56</v>
      </c>
      <c r="E24" s="639"/>
      <c r="F24" s="640">
        <v>51</v>
      </c>
      <c r="G24" s="640"/>
      <c r="H24" s="638">
        <v>79</v>
      </c>
      <c r="I24" s="638"/>
      <c r="J24"/>
      <c r="K24"/>
      <c r="L24"/>
      <c r="M24"/>
    </row>
  </sheetData>
  <mergeCells count="61">
    <mergeCell ref="A1:M1"/>
    <mergeCell ref="A2:A3"/>
    <mergeCell ref="B2:C2"/>
    <mergeCell ref="D2:E2"/>
    <mergeCell ref="F2:G2"/>
    <mergeCell ref="H2:I2"/>
    <mergeCell ref="J2:K2"/>
    <mergeCell ref="L2:M2"/>
    <mergeCell ref="O2:P2"/>
    <mergeCell ref="B5:C5"/>
    <mergeCell ref="D5:E5"/>
    <mergeCell ref="F5:G5"/>
    <mergeCell ref="H5:I5"/>
    <mergeCell ref="J5:K5"/>
    <mergeCell ref="L5:M5"/>
    <mergeCell ref="B7:C7"/>
    <mergeCell ref="D7:E7"/>
    <mergeCell ref="F7:G7"/>
    <mergeCell ref="H7:I7"/>
    <mergeCell ref="J7:K7"/>
    <mergeCell ref="L7:M7"/>
    <mergeCell ref="B9:C9"/>
    <mergeCell ref="D9:E9"/>
    <mergeCell ref="F9:G9"/>
    <mergeCell ref="H9:I9"/>
    <mergeCell ref="J9:K9"/>
    <mergeCell ref="L9:M9"/>
    <mergeCell ref="B11:C11"/>
    <mergeCell ref="D11:E11"/>
    <mergeCell ref="F11:G11"/>
    <mergeCell ref="H11:I11"/>
    <mergeCell ref="J11:K11"/>
    <mergeCell ref="L11:M11"/>
    <mergeCell ref="B13:C13"/>
    <mergeCell ref="D13:E13"/>
    <mergeCell ref="F13:G13"/>
    <mergeCell ref="H13:I13"/>
    <mergeCell ref="J13:K13"/>
    <mergeCell ref="L13:M13"/>
    <mergeCell ref="B15:C15"/>
    <mergeCell ref="D15:E15"/>
    <mergeCell ref="F15:G15"/>
    <mergeCell ref="H15:I15"/>
    <mergeCell ref="J15:K15"/>
    <mergeCell ref="L15:M15"/>
    <mergeCell ref="B17:C17"/>
    <mergeCell ref="D17:E17"/>
    <mergeCell ref="F17:G17"/>
    <mergeCell ref="H17:I17"/>
    <mergeCell ref="J17:K17"/>
    <mergeCell ref="L17:M17"/>
    <mergeCell ref="J19:K19"/>
    <mergeCell ref="L19:M19"/>
    <mergeCell ref="B24:C24"/>
    <mergeCell ref="D24:E24"/>
    <mergeCell ref="F24:G24"/>
    <mergeCell ref="H24:I24"/>
    <mergeCell ref="B19:C19"/>
    <mergeCell ref="D19:E19"/>
    <mergeCell ref="F19:G19"/>
    <mergeCell ref="H19:I1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theme="4" tint="0.39997558519241921"/>
    <pageSetUpPr fitToPage="1"/>
  </sheetPr>
  <dimension ref="A1:R71"/>
  <sheetViews>
    <sheetView showGridLines="0" zoomScaleNormal="100" zoomScaleSheetLayoutView="115" workbookViewId="0">
      <selection activeCell="O37" sqref="O37"/>
    </sheetView>
  </sheetViews>
  <sheetFormatPr defaultRowHeight="15"/>
  <cols>
    <col min="1" max="1" width="3.140625" style="3" customWidth="1"/>
    <col min="2" max="2" width="53.85546875" style="13" bestFit="1" customWidth="1"/>
    <col min="3" max="11" width="11.28515625" style="3" bestFit="1" customWidth="1"/>
    <col min="12" max="13" width="11.28515625" style="28" bestFit="1" customWidth="1"/>
    <col min="14" max="14" width="11.42578125" style="28" bestFit="1" customWidth="1"/>
    <col min="15" max="15" width="13.140625" style="28" customWidth="1"/>
    <col min="16" max="16" width="14.7109375" style="3" customWidth="1"/>
    <col min="17" max="17" width="15.5703125" style="3" bestFit="1" customWidth="1"/>
    <col min="18" max="18" width="21.28515625" style="3" customWidth="1"/>
    <col min="19" max="16384" width="9.140625" style="3"/>
  </cols>
  <sheetData>
    <row r="1" spans="1:18" ht="19.149999999999999" customHeight="1"/>
    <row r="2" spans="1:18" ht="19.149999999999999" customHeight="1"/>
    <row r="3" spans="1:18" ht="19.149999999999999" customHeight="1"/>
    <row r="4" spans="1:18" ht="27" customHeight="1">
      <c r="A4" s="12" t="s">
        <v>182</v>
      </c>
      <c r="B4" s="216"/>
      <c r="C4" s="12"/>
      <c r="D4" s="12"/>
      <c r="E4" s="12"/>
      <c r="F4" s="12"/>
      <c r="G4" s="12"/>
      <c r="K4" s="12"/>
    </row>
    <row r="5" spans="1:18" s="100" customFormat="1" ht="15" customHeight="1">
      <c r="A5" s="714" t="s">
        <v>444</v>
      </c>
      <c r="B5" s="714"/>
      <c r="C5" s="714"/>
      <c r="D5" s="714"/>
      <c r="E5" s="714"/>
      <c r="F5" s="174"/>
      <c r="G5" s="174"/>
      <c r="K5" s="174"/>
      <c r="L5" s="112"/>
      <c r="M5" s="112"/>
      <c r="N5" s="112"/>
      <c r="O5" s="112"/>
    </row>
    <row r="6" spans="1:18" s="2" customFormat="1" ht="43.5" customHeight="1">
      <c r="A6" s="694" t="s">
        <v>682</v>
      </c>
      <c r="B6" s="694"/>
      <c r="C6" s="488">
        <v>2009</v>
      </c>
      <c r="D6" s="489">
        <v>2010</v>
      </c>
      <c r="E6" s="489">
        <v>2011</v>
      </c>
      <c r="F6" s="489">
        <v>2012</v>
      </c>
      <c r="G6" s="489">
        <v>2013</v>
      </c>
      <c r="H6" s="489">
        <v>2014</v>
      </c>
      <c r="I6" s="489">
        <v>2015</v>
      </c>
      <c r="J6" s="489">
        <v>2016</v>
      </c>
      <c r="K6" s="489">
        <v>2017</v>
      </c>
      <c r="L6" s="489">
        <v>2018</v>
      </c>
      <c r="M6" s="489">
        <v>2019</v>
      </c>
      <c r="N6" s="489">
        <v>2020</v>
      </c>
      <c r="O6" s="489" t="s">
        <v>930</v>
      </c>
    </row>
    <row r="7" spans="1:18" s="2" customFormat="1" ht="30" customHeight="1">
      <c r="A7" s="521" t="s">
        <v>702</v>
      </c>
      <c r="B7" s="491"/>
      <c r="C7" s="492">
        <v>3236872</v>
      </c>
      <c r="D7" s="492">
        <v>3337858</v>
      </c>
      <c r="E7" s="492">
        <v>3273297</v>
      </c>
      <c r="F7" s="492">
        <v>3162914</v>
      </c>
      <c r="G7" s="492">
        <v>2927250</v>
      </c>
      <c r="H7" s="492">
        <v>2943837</v>
      </c>
      <c r="I7" s="492">
        <v>2938034</v>
      </c>
      <c r="J7" s="492">
        <v>2794132</v>
      </c>
      <c r="K7" s="492">
        <v>2923994</v>
      </c>
      <c r="L7" s="492">
        <v>2984780</v>
      </c>
      <c r="M7" s="492">
        <v>2888154</v>
      </c>
      <c r="N7" s="492">
        <v>2845310</v>
      </c>
      <c r="O7" s="492">
        <v>3126645</v>
      </c>
      <c r="P7" s="531"/>
    </row>
    <row r="8" spans="1:18" s="2" customFormat="1">
      <c r="A8" s="493"/>
      <c r="B8" s="494" t="s">
        <v>654</v>
      </c>
      <c r="C8" s="500">
        <v>2847081</v>
      </c>
      <c r="D8" s="500">
        <v>2963323</v>
      </c>
      <c r="E8" s="500">
        <v>3002517</v>
      </c>
      <c r="F8" s="500">
        <v>2967357</v>
      </c>
      <c r="G8" s="500">
        <v>2760917</v>
      </c>
      <c r="H8" s="500">
        <v>2827633</v>
      </c>
      <c r="I8" s="500">
        <v>2833035</v>
      </c>
      <c r="J8" s="500">
        <v>2701537</v>
      </c>
      <c r="K8" s="500">
        <v>2777484</v>
      </c>
      <c r="L8" s="500">
        <v>2833299</v>
      </c>
      <c r="M8" s="500">
        <v>2758067</v>
      </c>
      <c r="N8" s="500">
        <v>2720780</v>
      </c>
      <c r="O8" s="500">
        <v>3001496</v>
      </c>
    </row>
    <row r="9" spans="1:18" s="2" customFormat="1" ht="29.25">
      <c r="A9" s="496"/>
      <c r="B9" s="497" t="s">
        <v>703</v>
      </c>
      <c r="C9" s="495">
        <v>1816933</v>
      </c>
      <c r="D9" s="495">
        <v>1847844</v>
      </c>
      <c r="E9" s="495">
        <v>1868181</v>
      </c>
      <c r="F9" s="495">
        <v>1899053</v>
      </c>
      <c r="G9" s="495">
        <v>1821939</v>
      </c>
      <c r="H9" s="495">
        <v>1947718</v>
      </c>
      <c r="I9" s="495">
        <v>2021157</v>
      </c>
      <c r="J9" s="495">
        <v>1969805</v>
      </c>
      <c r="K9" s="495">
        <v>2047268</v>
      </c>
      <c r="L9" s="495">
        <v>2114071</v>
      </c>
      <c r="M9" s="495">
        <v>2127836</v>
      </c>
      <c r="N9" s="495">
        <v>2146642</v>
      </c>
      <c r="O9" s="495">
        <v>2443461</v>
      </c>
    </row>
    <row r="10" spans="1:18" s="2" customFormat="1" ht="29.25">
      <c r="A10" s="496"/>
      <c r="B10" s="498" t="s">
        <v>704</v>
      </c>
      <c r="C10" s="495">
        <v>1014948</v>
      </c>
      <c r="D10" s="495">
        <v>1101131</v>
      </c>
      <c r="E10" s="495">
        <v>1121777</v>
      </c>
      <c r="F10" s="495">
        <v>1056852</v>
      </c>
      <c r="G10" s="495">
        <v>928454</v>
      </c>
      <c r="H10" s="495">
        <v>864468</v>
      </c>
      <c r="I10" s="495">
        <v>797334</v>
      </c>
      <c r="J10" s="495">
        <v>717876</v>
      </c>
      <c r="K10" s="495">
        <v>705592</v>
      </c>
      <c r="L10" s="495">
        <v>696175</v>
      </c>
      <c r="M10" s="495">
        <v>600787</v>
      </c>
      <c r="N10" s="495">
        <v>547075</v>
      </c>
      <c r="O10" s="495">
        <v>530592</v>
      </c>
    </row>
    <row r="11" spans="1:18" s="2" customFormat="1">
      <c r="A11" s="496"/>
      <c r="B11" s="499" t="s">
        <v>674</v>
      </c>
      <c r="C11" s="495">
        <v>15200</v>
      </c>
      <c r="D11" s="495">
        <v>14348</v>
      </c>
      <c r="E11" s="495">
        <v>12559</v>
      </c>
      <c r="F11" s="495">
        <v>11452</v>
      </c>
      <c r="G11" s="495">
        <v>10524</v>
      </c>
      <c r="H11" s="495">
        <v>15447</v>
      </c>
      <c r="I11" s="495">
        <v>14544</v>
      </c>
      <c r="J11" s="495">
        <v>13856</v>
      </c>
      <c r="K11" s="495">
        <v>24624</v>
      </c>
      <c r="L11" s="495">
        <v>23053</v>
      </c>
      <c r="M11" s="495">
        <v>29444</v>
      </c>
      <c r="N11" s="495">
        <v>27063</v>
      </c>
      <c r="O11" s="495">
        <v>27443</v>
      </c>
    </row>
    <row r="12" spans="1:18" s="2" customFormat="1">
      <c r="A12" s="495"/>
      <c r="B12" s="495" t="s">
        <v>705</v>
      </c>
      <c r="C12" s="500">
        <v>389791</v>
      </c>
      <c r="D12" s="500">
        <v>374535</v>
      </c>
      <c r="E12" s="500">
        <v>270780</v>
      </c>
      <c r="F12" s="500">
        <v>195557</v>
      </c>
      <c r="G12" s="500">
        <v>166333</v>
      </c>
      <c r="H12" s="500">
        <v>116204</v>
      </c>
      <c r="I12" s="500">
        <v>104999</v>
      </c>
      <c r="J12" s="500">
        <v>92595</v>
      </c>
      <c r="K12" s="500">
        <v>146510</v>
      </c>
      <c r="L12" s="500">
        <v>151481</v>
      </c>
      <c r="M12" s="500">
        <v>130087</v>
      </c>
      <c r="N12" s="500">
        <v>124530</v>
      </c>
      <c r="O12" s="500">
        <v>125149</v>
      </c>
    </row>
    <row r="13" spans="1:18" s="2" customFormat="1" ht="28.5" customHeight="1">
      <c r="A13" s="711" t="s">
        <v>706</v>
      </c>
      <c r="B13" s="711"/>
      <c r="C13" s="705"/>
      <c r="D13" s="706"/>
      <c r="E13" s="706"/>
      <c r="F13" s="706"/>
      <c r="G13" s="706"/>
      <c r="H13" s="706"/>
      <c r="I13" s="706"/>
      <c r="J13" s="706"/>
      <c r="K13" s="706"/>
      <c r="L13" s="706"/>
      <c r="M13" s="706"/>
      <c r="N13" s="706"/>
      <c r="O13" s="563"/>
    </row>
    <row r="14" spans="1:18" s="2" customFormat="1">
      <c r="A14" s="499" t="s">
        <v>707</v>
      </c>
      <c r="B14" s="499"/>
      <c r="C14" s="500">
        <v>1945571</v>
      </c>
      <c r="D14" s="500">
        <v>2002277</v>
      </c>
      <c r="E14" s="500">
        <v>2177195</v>
      </c>
      <c r="F14" s="500">
        <v>2259401</v>
      </c>
      <c r="G14" s="500">
        <v>2249013</v>
      </c>
      <c r="H14" s="532">
        <v>2292768</v>
      </c>
      <c r="I14" s="532">
        <v>2501153</v>
      </c>
      <c r="J14" s="532">
        <v>2518779</v>
      </c>
      <c r="K14" s="532">
        <v>2425481</v>
      </c>
      <c r="L14" s="500">
        <v>2490409</v>
      </c>
      <c r="M14" s="500">
        <v>2508546</v>
      </c>
      <c r="N14" s="500">
        <v>2507142</v>
      </c>
      <c r="O14" s="500">
        <v>2543890</v>
      </c>
      <c r="R14" s="533" t="s">
        <v>123</v>
      </c>
    </row>
    <row r="15" spans="1:18" s="2" customFormat="1">
      <c r="A15" s="502" t="s">
        <v>680</v>
      </c>
      <c r="B15" s="502"/>
      <c r="C15" s="492">
        <v>2088176</v>
      </c>
      <c r="D15" s="492">
        <v>2160563</v>
      </c>
      <c r="E15" s="492">
        <v>2381498</v>
      </c>
      <c r="F15" s="492">
        <v>2469620</v>
      </c>
      <c r="G15" s="492">
        <v>2411813</v>
      </c>
      <c r="H15" s="492">
        <v>2452887</v>
      </c>
      <c r="I15" s="492">
        <v>2541927</v>
      </c>
      <c r="J15" s="492">
        <v>2559823</v>
      </c>
      <c r="K15" s="492">
        <v>2585362</v>
      </c>
      <c r="L15" s="492">
        <v>2652722</v>
      </c>
      <c r="M15" s="492">
        <v>2671576</v>
      </c>
      <c r="N15" s="492">
        <v>2670280</v>
      </c>
      <c r="O15" s="492">
        <v>2708664</v>
      </c>
      <c r="Q15" s="531"/>
    </row>
    <row r="16" spans="1:18" s="2" customFormat="1">
      <c r="A16" s="495"/>
      <c r="B16" s="494" t="s">
        <v>683</v>
      </c>
      <c r="C16" s="495">
        <v>1341488</v>
      </c>
      <c r="D16" s="495">
        <v>1383633</v>
      </c>
      <c r="E16" s="495">
        <v>1515943</v>
      </c>
      <c r="F16" s="495">
        <v>1553730</v>
      </c>
      <c r="G16" s="495">
        <v>1571185</v>
      </c>
      <c r="H16" s="495">
        <v>1590450</v>
      </c>
      <c r="I16" s="495">
        <v>1648715</v>
      </c>
      <c r="J16" s="495">
        <v>1647662</v>
      </c>
      <c r="K16" s="495">
        <v>1641037</v>
      </c>
      <c r="L16" s="495">
        <v>1678665</v>
      </c>
      <c r="M16" s="495">
        <v>1672986</v>
      </c>
      <c r="N16" s="495">
        <v>1649416</v>
      </c>
      <c r="O16" s="495">
        <v>1660617</v>
      </c>
      <c r="P16" s="531"/>
      <c r="Q16" s="531"/>
    </row>
    <row r="17" spans="1:17" s="2" customFormat="1">
      <c r="A17" s="495"/>
      <c r="B17" s="499" t="s">
        <v>708</v>
      </c>
      <c r="C17" s="495">
        <v>15480</v>
      </c>
      <c r="D17" s="495">
        <v>16741</v>
      </c>
      <c r="E17" s="495">
        <v>17748</v>
      </c>
      <c r="F17" s="495">
        <v>19358</v>
      </c>
      <c r="G17" s="495">
        <v>18639</v>
      </c>
      <c r="H17" s="495">
        <v>19865</v>
      </c>
      <c r="I17" s="495">
        <v>20727</v>
      </c>
      <c r="J17" s="495">
        <v>21234</v>
      </c>
      <c r="K17" s="495">
        <v>21766</v>
      </c>
      <c r="L17" s="495">
        <v>22166</v>
      </c>
      <c r="M17" s="495">
        <v>22542</v>
      </c>
      <c r="N17" s="495">
        <v>21843</v>
      </c>
      <c r="O17" s="495">
        <v>21694</v>
      </c>
      <c r="Q17" s="531"/>
    </row>
    <row r="18" spans="1:17" s="2" customFormat="1" ht="27.75">
      <c r="A18" s="495"/>
      <c r="B18" s="503" t="s">
        <v>709</v>
      </c>
      <c r="C18" s="495">
        <v>588593</v>
      </c>
      <c r="D18" s="495">
        <v>601885</v>
      </c>
      <c r="E18" s="495">
        <v>643468</v>
      </c>
      <c r="F18" s="495">
        <v>686171</v>
      </c>
      <c r="G18" s="495">
        <v>658980</v>
      </c>
      <c r="H18" s="495">
        <v>682177</v>
      </c>
      <c r="I18" s="495">
        <v>831136</v>
      </c>
      <c r="J18" s="495">
        <v>849158</v>
      </c>
      <c r="K18" s="495">
        <v>762140</v>
      </c>
      <c r="L18" s="495">
        <v>788948</v>
      </c>
      <c r="M18" s="495">
        <v>812302</v>
      </c>
      <c r="N18" s="495">
        <v>835081</v>
      </c>
      <c r="O18" s="495">
        <v>860718</v>
      </c>
      <c r="Q18" s="531"/>
    </row>
    <row r="19" spans="1:17" s="2" customFormat="1" ht="27.75">
      <c r="A19" s="495"/>
      <c r="B19" s="503" t="s">
        <v>710</v>
      </c>
      <c r="C19" s="495">
        <v>731178</v>
      </c>
      <c r="D19" s="495">
        <v>760130</v>
      </c>
      <c r="E19" s="495">
        <v>847705</v>
      </c>
      <c r="F19" s="495">
        <v>896174</v>
      </c>
      <c r="G19" s="495">
        <v>821485</v>
      </c>
      <c r="H19" s="495">
        <v>841920</v>
      </c>
      <c r="I19" s="495">
        <v>871773</v>
      </c>
      <c r="J19" s="495">
        <v>890045</v>
      </c>
      <c r="K19" s="495">
        <v>921422</v>
      </c>
      <c r="L19" s="495">
        <v>950605</v>
      </c>
      <c r="M19" s="495">
        <v>974615</v>
      </c>
      <c r="N19" s="495">
        <v>997443</v>
      </c>
      <c r="O19" s="495">
        <v>1024710</v>
      </c>
      <c r="Q19" s="531"/>
    </row>
    <row r="20" spans="1:17" s="2" customFormat="1" ht="27.75">
      <c r="A20" s="498"/>
      <c r="B20" s="503" t="s">
        <v>711</v>
      </c>
      <c r="C20" s="495">
        <v>0</v>
      </c>
      <c r="D20" s="495">
        <v>3</v>
      </c>
      <c r="E20" s="495">
        <v>13</v>
      </c>
      <c r="F20" s="495">
        <v>45</v>
      </c>
      <c r="G20" s="495">
        <v>64</v>
      </c>
      <c r="H20" s="495">
        <v>82</v>
      </c>
      <c r="I20" s="495">
        <v>116</v>
      </c>
      <c r="J20" s="495">
        <v>157</v>
      </c>
      <c r="K20" s="495">
        <v>204</v>
      </c>
      <c r="L20" s="495">
        <v>248</v>
      </c>
      <c r="M20" s="495">
        <v>292</v>
      </c>
      <c r="N20" s="495">
        <v>328</v>
      </c>
      <c r="O20" s="495">
        <v>350</v>
      </c>
      <c r="Q20" s="531"/>
    </row>
    <row r="21" spans="1:17" s="2" customFormat="1" ht="27.75">
      <c r="A21" s="498"/>
      <c r="B21" s="503" t="s">
        <v>712</v>
      </c>
      <c r="C21" s="495">
        <v>10</v>
      </c>
      <c r="D21" s="495">
        <v>15</v>
      </c>
      <c r="E21" s="495">
        <v>23</v>
      </c>
      <c r="F21" s="495">
        <v>97</v>
      </c>
      <c r="G21" s="495">
        <v>145</v>
      </c>
      <c r="H21" s="495">
        <v>194</v>
      </c>
      <c r="I21" s="495">
        <v>459</v>
      </c>
      <c r="J21" s="495">
        <v>568</v>
      </c>
      <c r="K21" s="495">
        <v>334</v>
      </c>
      <c r="L21" s="495">
        <v>382</v>
      </c>
      <c r="M21" s="495">
        <v>424</v>
      </c>
      <c r="N21" s="495">
        <v>474</v>
      </c>
      <c r="O21" s="495">
        <v>511</v>
      </c>
      <c r="Q21" s="531"/>
    </row>
    <row r="22" spans="1:17" s="2" customFormat="1" ht="27.75">
      <c r="A22" s="498"/>
      <c r="B22" s="503" t="s">
        <v>713</v>
      </c>
      <c r="C22" s="495">
        <v>30</v>
      </c>
      <c r="D22" s="495">
        <v>56</v>
      </c>
      <c r="E22" s="495">
        <v>89</v>
      </c>
      <c r="F22" s="495">
        <v>313</v>
      </c>
      <c r="G22" s="495">
        <v>440</v>
      </c>
      <c r="H22" s="495">
        <v>570</v>
      </c>
      <c r="I22" s="495">
        <v>596</v>
      </c>
      <c r="J22" s="495">
        <v>725</v>
      </c>
      <c r="K22" s="495">
        <v>933</v>
      </c>
      <c r="L22" s="495">
        <v>1038</v>
      </c>
      <c r="M22" s="495">
        <v>1141</v>
      </c>
      <c r="N22" s="495">
        <v>1250</v>
      </c>
      <c r="O22" s="495">
        <v>1293</v>
      </c>
      <c r="Q22" s="531"/>
    </row>
    <row r="23" spans="1:17" s="2" customFormat="1">
      <c r="A23" s="502" t="s">
        <v>714</v>
      </c>
      <c r="B23" s="502"/>
      <c r="C23" s="492">
        <v>9380917</v>
      </c>
      <c r="D23" s="492">
        <v>9679426</v>
      </c>
      <c r="E23" s="492">
        <v>9735494</v>
      </c>
      <c r="F23" s="492">
        <v>9552699</v>
      </c>
      <c r="G23" s="492">
        <v>9056082</v>
      </c>
      <c r="H23" s="492">
        <v>9213757</v>
      </c>
      <c r="I23" s="492">
        <v>9330878.9999999981</v>
      </c>
      <c r="J23" s="492">
        <v>9008655</v>
      </c>
      <c r="K23" s="492">
        <v>9375821</v>
      </c>
      <c r="L23" s="492">
        <v>9872300</v>
      </c>
      <c r="M23" s="492">
        <v>9742341</v>
      </c>
      <c r="N23" s="492">
        <v>9656246</v>
      </c>
      <c r="O23" s="492">
        <v>9634168</v>
      </c>
    </row>
    <row r="24" spans="1:17" s="2" customFormat="1">
      <c r="A24" s="499" t="s">
        <v>437</v>
      </c>
      <c r="B24" s="499"/>
      <c r="C24" s="505">
        <v>1.6637131207239417</v>
      </c>
      <c r="D24" s="505">
        <v>1.6670310851096026</v>
      </c>
      <c r="E24" s="510">
        <v>1.5034468662659983</v>
      </c>
      <c r="F24" s="505">
        <v>1.3998905019516235</v>
      </c>
      <c r="G24" s="505">
        <v>1.3015709557926076</v>
      </c>
      <c r="H24" s="505">
        <v>1.2839663672905415</v>
      </c>
      <c r="I24" s="505">
        <v>1.1746718413467709</v>
      </c>
      <c r="J24" s="505">
        <v>1.1093200316502558</v>
      </c>
      <c r="K24" s="505">
        <v>1.2055316038344559</v>
      </c>
      <c r="L24" s="505">
        <v>1.1985099636244487</v>
      </c>
      <c r="M24" s="505">
        <v>1.1513259075177413</v>
      </c>
      <c r="N24" s="505">
        <v>1.1299999999999999</v>
      </c>
      <c r="O24" s="505">
        <v>1.229080266835437</v>
      </c>
    </row>
    <row r="25" spans="1:17" s="2" customFormat="1">
      <c r="A25" s="502" t="s">
        <v>440</v>
      </c>
      <c r="B25" s="502"/>
      <c r="C25" s="492">
        <v>14705965</v>
      </c>
      <c r="D25" s="492">
        <v>15177847</v>
      </c>
      <c r="E25" s="492">
        <v>15390289</v>
      </c>
      <c r="F25" s="492">
        <v>15185233</v>
      </c>
      <c r="G25" s="492">
        <v>14395145</v>
      </c>
      <c r="H25" s="492">
        <v>14610481</v>
      </c>
      <c r="I25" s="492">
        <v>14810839.999999998</v>
      </c>
      <c r="J25" s="492">
        <v>14362610</v>
      </c>
      <c r="K25" s="492">
        <v>14885177</v>
      </c>
      <c r="L25" s="492">
        <v>15509802</v>
      </c>
      <c r="M25" s="492">
        <v>15302071</v>
      </c>
      <c r="N25" s="492">
        <v>15171836</v>
      </c>
      <c r="O25" s="492">
        <v>15469477</v>
      </c>
    </row>
    <row r="26" spans="1:17" s="328" customFormat="1" ht="37.5" customHeight="1">
      <c r="A26" s="709" t="s">
        <v>537</v>
      </c>
      <c r="B26" s="710"/>
      <c r="C26" s="710"/>
      <c r="D26" s="710"/>
      <c r="E26" s="710"/>
      <c r="F26" s="710"/>
      <c r="G26" s="710"/>
      <c r="H26" s="710"/>
      <c r="I26" s="710"/>
      <c r="J26" s="710"/>
      <c r="K26" s="710"/>
      <c r="L26" s="710"/>
      <c r="M26" s="710"/>
      <c r="N26" s="710"/>
      <c r="O26" s="559"/>
    </row>
    <row r="27" spans="1:17" s="2" customFormat="1" ht="30" customHeight="1">
      <c r="A27" s="521" t="s">
        <v>434</v>
      </c>
      <c r="B27" s="491"/>
      <c r="C27" s="534">
        <v>2220180</v>
      </c>
      <c r="D27" s="534">
        <v>2236727</v>
      </c>
      <c r="E27" s="534">
        <v>2151520</v>
      </c>
      <c r="F27" s="534">
        <v>2106062</v>
      </c>
      <c r="G27" s="534">
        <v>1998796</v>
      </c>
      <c r="H27" s="534">
        <v>2078678</v>
      </c>
      <c r="I27" s="534">
        <v>2140178</v>
      </c>
      <c r="J27" s="534">
        <v>2075900</v>
      </c>
      <c r="K27" s="534">
        <v>2218402</v>
      </c>
      <c r="L27" s="534">
        <v>2288605</v>
      </c>
      <c r="M27" s="534">
        <v>2287367</v>
      </c>
      <c r="N27" s="534">
        <v>2298235</v>
      </c>
      <c r="O27" s="534">
        <v>2596053</v>
      </c>
    </row>
    <row r="28" spans="1:17" s="2" customFormat="1">
      <c r="A28" s="493"/>
      <c r="B28" s="494" t="s">
        <v>715</v>
      </c>
      <c r="C28" s="535">
        <v>1832133</v>
      </c>
      <c r="D28" s="535">
        <v>1862192</v>
      </c>
      <c r="E28" s="535">
        <v>1880740</v>
      </c>
      <c r="F28" s="535">
        <v>1910505</v>
      </c>
      <c r="G28" s="535">
        <v>1832463</v>
      </c>
      <c r="H28" s="535">
        <v>1963165</v>
      </c>
      <c r="I28" s="535">
        <v>2035701</v>
      </c>
      <c r="J28" s="535">
        <v>1983661</v>
      </c>
      <c r="K28" s="535">
        <v>2071892</v>
      </c>
      <c r="L28" s="535">
        <v>2137124</v>
      </c>
      <c r="M28" s="535">
        <v>2157280</v>
      </c>
      <c r="N28" s="535">
        <v>2173705</v>
      </c>
      <c r="O28" s="535">
        <v>2470904</v>
      </c>
    </row>
    <row r="29" spans="1:17" s="2" customFormat="1" ht="29.25">
      <c r="A29" s="496"/>
      <c r="B29" s="497" t="s">
        <v>716</v>
      </c>
      <c r="C29" s="536">
        <v>1816933</v>
      </c>
      <c r="D29" s="536">
        <v>1847844</v>
      </c>
      <c r="E29" s="536">
        <v>1868181</v>
      </c>
      <c r="F29" s="536">
        <v>1899053</v>
      </c>
      <c r="G29" s="536">
        <v>1821939</v>
      </c>
      <c r="H29" s="536">
        <v>1947718</v>
      </c>
      <c r="I29" s="536">
        <v>2021157</v>
      </c>
      <c r="J29" s="536">
        <v>1969805</v>
      </c>
      <c r="K29" s="536">
        <v>2047268</v>
      </c>
      <c r="L29" s="536">
        <v>2114071</v>
      </c>
      <c r="M29" s="536">
        <v>2127836</v>
      </c>
      <c r="N29" s="536">
        <v>2146642</v>
      </c>
      <c r="O29" s="536">
        <v>2443461</v>
      </c>
    </row>
    <row r="30" spans="1:17" s="2" customFormat="1">
      <c r="A30" s="496"/>
      <c r="B30" s="499" t="s">
        <v>717</v>
      </c>
      <c r="C30" s="536">
        <v>15200</v>
      </c>
      <c r="D30" s="536">
        <v>14348</v>
      </c>
      <c r="E30" s="536">
        <v>12559</v>
      </c>
      <c r="F30" s="536">
        <v>11452</v>
      </c>
      <c r="G30" s="536">
        <v>10524</v>
      </c>
      <c r="H30" s="536">
        <v>15447</v>
      </c>
      <c r="I30" s="536">
        <v>14544</v>
      </c>
      <c r="J30" s="536">
        <v>13856</v>
      </c>
      <c r="K30" s="536">
        <v>24624</v>
      </c>
      <c r="L30" s="536">
        <v>23053</v>
      </c>
      <c r="M30" s="536">
        <v>29444</v>
      </c>
      <c r="N30" s="536">
        <v>27063</v>
      </c>
      <c r="O30" s="536">
        <v>27443</v>
      </c>
    </row>
    <row r="31" spans="1:17" s="2" customFormat="1">
      <c r="A31" s="495"/>
      <c r="B31" s="495" t="s">
        <v>718</v>
      </c>
      <c r="C31" s="536">
        <v>388047</v>
      </c>
      <c r="D31" s="536">
        <v>374535</v>
      </c>
      <c r="E31" s="536">
        <v>270780</v>
      </c>
      <c r="F31" s="536">
        <v>195557</v>
      </c>
      <c r="G31" s="536">
        <v>166333</v>
      </c>
      <c r="H31" s="536">
        <v>115513</v>
      </c>
      <c r="I31" s="536">
        <v>104477</v>
      </c>
      <c r="J31" s="536">
        <v>92239</v>
      </c>
      <c r="K31" s="536">
        <v>146510</v>
      </c>
      <c r="L31" s="536">
        <v>151481</v>
      </c>
      <c r="M31" s="536">
        <v>130087</v>
      </c>
      <c r="N31" s="536">
        <v>124530</v>
      </c>
      <c r="O31" s="536">
        <v>125149</v>
      </c>
    </row>
    <row r="32" spans="1:17" s="2" customFormat="1" ht="30" customHeight="1">
      <c r="A32" s="711" t="s">
        <v>706</v>
      </c>
      <c r="B32" s="711"/>
      <c r="C32" s="707"/>
      <c r="D32" s="708"/>
      <c r="E32" s="708"/>
      <c r="F32" s="708"/>
      <c r="G32" s="708"/>
      <c r="H32" s="708"/>
      <c r="I32" s="708"/>
      <c r="J32" s="708"/>
      <c r="K32" s="708"/>
      <c r="L32" s="708"/>
      <c r="M32" s="708"/>
      <c r="N32" s="708"/>
      <c r="O32" s="564"/>
    </row>
    <row r="33" spans="1:17" s="2" customFormat="1">
      <c r="A33" s="499" t="s">
        <v>707</v>
      </c>
      <c r="B33" s="499"/>
      <c r="C33" s="535">
        <v>1568225</v>
      </c>
      <c r="D33" s="535">
        <v>1598513</v>
      </c>
      <c r="E33" s="535">
        <v>1667522</v>
      </c>
      <c r="F33" s="535">
        <v>1719984</v>
      </c>
      <c r="G33" s="535">
        <v>1693036</v>
      </c>
      <c r="H33" s="535">
        <v>1715758</v>
      </c>
      <c r="I33" s="535">
        <v>1846998</v>
      </c>
      <c r="J33" s="535">
        <v>1855364</v>
      </c>
      <c r="K33" s="535">
        <v>1778850</v>
      </c>
      <c r="L33" s="535">
        <v>1799922</v>
      </c>
      <c r="M33" s="535">
        <v>1803871</v>
      </c>
      <c r="N33" s="535">
        <v>1797230</v>
      </c>
      <c r="O33" s="565">
        <v>1808477</v>
      </c>
    </row>
    <row r="34" spans="1:17" s="2" customFormat="1">
      <c r="A34" s="502" t="s">
        <v>680</v>
      </c>
      <c r="B34" s="502"/>
      <c r="C34" s="534">
        <v>1687984</v>
      </c>
      <c r="D34" s="534">
        <v>1730034</v>
      </c>
      <c r="E34" s="534">
        <v>1831298</v>
      </c>
      <c r="F34" s="534">
        <v>1886242</v>
      </c>
      <c r="G34" s="534">
        <v>1821114</v>
      </c>
      <c r="H34" s="534">
        <v>1840980</v>
      </c>
      <c r="I34" s="534">
        <v>1879938</v>
      </c>
      <c r="J34" s="534">
        <v>1887472</v>
      </c>
      <c r="K34" s="534">
        <v>1902640</v>
      </c>
      <c r="L34" s="534">
        <v>1924889</v>
      </c>
      <c r="M34" s="534">
        <v>1929187</v>
      </c>
      <c r="N34" s="534">
        <v>1922610</v>
      </c>
      <c r="O34" s="566">
        <v>1934447</v>
      </c>
    </row>
    <row r="35" spans="1:17" s="2" customFormat="1">
      <c r="A35" s="495"/>
      <c r="B35" s="494" t="s">
        <v>683</v>
      </c>
      <c r="C35" s="536">
        <v>1062306</v>
      </c>
      <c r="D35" s="536">
        <v>1086678</v>
      </c>
      <c r="E35" s="536">
        <v>1135172</v>
      </c>
      <c r="F35" s="536">
        <v>1157099</v>
      </c>
      <c r="G35" s="536">
        <v>1161431</v>
      </c>
      <c r="H35" s="536">
        <v>1170070</v>
      </c>
      <c r="I35" s="536">
        <v>1192240</v>
      </c>
      <c r="J35" s="536">
        <v>1189705</v>
      </c>
      <c r="K35" s="536">
        <v>1183394</v>
      </c>
      <c r="L35" s="536">
        <v>1189221</v>
      </c>
      <c r="M35" s="536">
        <v>1179880</v>
      </c>
      <c r="N35" s="536">
        <v>1160729</v>
      </c>
      <c r="O35" s="567">
        <v>1157374</v>
      </c>
    </row>
    <row r="36" spans="1:17" s="2" customFormat="1">
      <c r="A36" s="495"/>
      <c r="B36" s="499" t="s">
        <v>708</v>
      </c>
      <c r="C36" s="536">
        <v>13258</v>
      </c>
      <c r="D36" s="536">
        <v>13992</v>
      </c>
      <c r="E36" s="536">
        <v>14530</v>
      </c>
      <c r="F36" s="536">
        <v>15367</v>
      </c>
      <c r="G36" s="536">
        <v>14582</v>
      </c>
      <c r="H36" s="536">
        <v>15149</v>
      </c>
      <c r="I36" s="536">
        <v>15426</v>
      </c>
      <c r="J36" s="536">
        <v>15611</v>
      </c>
      <c r="K36" s="536">
        <v>15847</v>
      </c>
      <c r="L36" s="536">
        <v>15944</v>
      </c>
      <c r="M36" s="536">
        <v>16126</v>
      </c>
      <c r="N36" s="536">
        <v>15641</v>
      </c>
      <c r="O36" s="567">
        <v>15471</v>
      </c>
    </row>
    <row r="37" spans="1:17" s="2" customFormat="1" ht="27.75">
      <c r="A37" s="495"/>
      <c r="B37" s="503" t="s">
        <v>709</v>
      </c>
      <c r="C37" s="536">
        <v>492656</v>
      </c>
      <c r="D37" s="536">
        <v>497831</v>
      </c>
      <c r="E37" s="536">
        <v>517791</v>
      </c>
      <c r="F37" s="536">
        <v>547424</v>
      </c>
      <c r="G37" s="536">
        <v>516889</v>
      </c>
      <c r="H37" s="536">
        <v>530365</v>
      </c>
      <c r="I37" s="536">
        <v>638947</v>
      </c>
      <c r="J37" s="536">
        <v>649556</v>
      </c>
      <c r="K37" s="536">
        <v>579243</v>
      </c>
      <c r="L37" s="536">
        <v>594321</v>
      </c>
      <c r="M37" s="536">
        <v>607362</v>
      </c>
      <c r="N37" s="536">
        <v>620285</v>
      </c>
      <c r="O37" s="567">
        <v>635006</v>
      </c>
    </row>
    <row r="38" spans="1:17" s="2" customFormat="1" ht="27.75">
      <c r="A38" s="495"/>
      <c r="B38" s="503" t="s">
        <v>710</v>
      </c>
      <c r="C38" s="536">
        <v>612407</v>
      </c>
      <c r="D38" s="536">
        <v>629325</v>
      </c>
      <c r="E38" s="536">
        <v>681523</v>
      </c>
      <c r="F38" s="536">
        <v>713528</v>
      </c>
      <c r="G38" s="536">
        <v>644767</v>
      </c>
      <c r="H38" s="536">
        <v>655340</v>
      </c>
      <c r="I38" s="536">
        <v>671793</v>
      </c>
      <c r="J38" s="536">
        <v>681555</v>
      </c>
      <c r="K38" s="536">
        <v>702615</v>
      </c>
      <c r="L38" s="536">
        <v>718817</v>
      </c>
      <c r="M38" s="536">
        <v>732160</v>
      </c>
      <c r="N38" s="536">
        <v>745085</v>
      </c>
      <c r="O38" s="567">
        <v>760368</v>
      </c>
    </row>
    <row r="39" spans="1:17" s="2" customFormat="1" ht="27.75">
      <c r="A39" s="498"/>
      <c r="B39" s="503" t="s">
        <v>711</v>
      </c>
      <c r="C39" s="537">
        <v>0</v>
      </c>
      <c r="D39" s="536">
        <v>3</v>
      </c>
      <c r="E39" s="537">
        <v>13</v>
      </c>
      <c r="F39" s="537">
        <v>25</v>
      </c>
      <c r="G39" s="536">
        <v>37</v>
      </c>
      <c r="H39" s="536">
        <v>47</v>
      </c>
      <c r="I39" s="536">
        <v>73</v>
      </c>
      <c r="J39" s="536">
        <v>107</v>
      </c>
      <c r="K39" s="536">
        <v>143</v>
      </c>
      <c r="L39" s="536">
        <v>177</v>
      </c>
      <c r="M39" s="536">
        <v>213</v>
      </c>
      <c r="N39" s="536">
        <v>243</v>
      </c>
      <c r="O39" s="567">
        <v>258</v>
      </c>
    </row>
    <row r="40" spans="1:17" s="2" customFormat="1" ht="27.75">
      <c r="A40" s="498"/>
      <c r="B40" s="503" t="s">
        <v>712</v>
      </c>
      <c r="C40" s="537">
        <v>5</v>
      </c>
      <c r="D40" s="537">
        <v>9</v>
      </c>
      <c r="E40" s="537">
        <v>16</v>
      </c>
      <c r="F40" s="537">
        <v>69</v>
      </c>
      <c r="G40" s="537">
        <v>97</v>
      </c>
      <c r="H40" s="537">
        <v>127</v>
      </c>
      <c r="I40" s="536">
        <v>312</v>
      </c>
      <c r="J40" s="536">
        <v>385</v>
      </c>
      <c r="K40" s="536">
        <v>223</v>
      </c>
      <c r="L40" s="536">
        <v>259</v>
      </c>
      <c r="M40" s="536">
        <v>290</v>
      </c>
      <c r="N40" s="536">
        <v>332</v>
      </c>
      <c r="O40" s="567">
        <v>368</v>
      </c>
    </row>
    <row r="41" spans="1:17" s="2" customFormat="1" ht="27.75">
      <c r="A41" s="498"/>
      <c r="B41" s="503" t="s">
        <v>713</v>
      </c>
      <c r="C41" s="537">
        <v>13</v>
      </c>
      <c r="D41" s="537">
        <v>36</v>
      </c>
      <c r="E41" s="537">
        <v>60</v>
      </c>
      <c r="F41" s="537">
        <v>223</v>
      </c>
      <c r="G41" s="537">
        <v>297</v>
      </c>
      <c r="H41" s="537">
        <v>374</v>
      </c>
      <c r="I41" s="536">
        <v>406</v>
      </c>
      <c r="J41" s="536">
        <v>494</v>
      </c>
      <c r="K41" s="536">
        <v>641</v>
      </c>
      <c r="L41" s="536">
        <v>730</v>
      </c>
      <c r="M41" s="536">
        <v>808</v>
      </c>
      <c r="N41" s="536">
        <v>912</v>
      </c>
      <c r="O41" s="567">
        <v>976</v>
      </c>
    </row>
    <row r="42" spans="1:17" s="6" customFormat="1">
      <c r="A42" s="502" t="s">
        <v>701</v>
      </c>
      <c r="B42" s="502"/>
      <c r="C42" s="538">
        <v>7037100</v>
      </c>
      <c r="D42" s="534">
        <v>7158992</v>
      </c>
      <c r="E42" s="534">
        <v>7081524</v>
      </c>
      <c r="F42" s="534">
        <v>6996714</v>
      </c>
      <c r="G42" s="534">
        <v>6742359</v>
      </c>
      <c r="H42" s="534">
        <v>7013947</v>
      </c>
      <c r="I42" s="534">
        <v>7225093</v>
      </c>
      <c r="J42" s="534">
        <v>7060004</v>
      </c>
      <c r="K42" s="534">
        <v>7452351</v>
      </c>
      <c r="L42" s="534">
        <v>7812420</v>
      </c>
      <c r="M42" s="534">
        <v>7878046</v>
      </c>
      <c r="N42" s="534">
        <v>7910416</v>
      </c>
      <c r="O42" s="566">
        <v>7905450</v>
      </c>
    </row>
    <row r="43" spans="1:17" s="2" customFormat="1">
      <c r="A43" s="499" t="s">
        <v>437</v>
      </c>
      <c r="B43" s="499"/>
      <c r="C43" s="539">
        <v>1.4157279727079979</v>
      </c>
      <c r="D43" s="539">
        <v>1.3992548074366615</v>
      </c>
      <c r="E43" s="539">
        <v>1.2902498437801719</v>
      </c>
      <c r="F43" s="539">
        <v>1.2244660415445725</v>
      </c>
      <c r="G43" s="540">
        <v>1.1805986405486948</v>
      </c>
      <c r="H43" s="540">
        <v>1.2115216714711514</v>
      </c>
      <c r="I43" s="540">
        <v>1.1587332525536032</v>
      </c>
      <c r="J43" s="540">
        <v>1.1188640072783562</v>
      </c>
      <c r="K43" s="540">
        <v>1.2470989684346629</v>
      </c>
      <c r="L43" s="540">
        <v>1.2715023206561173</v>
      </c>
      <c r="M43" s="540">
        <v>1.2680324701710932</v>
      </c>
      <c r="N43" s="540">
        <v>1.3</v>
      </c>
      <c r="O43" s="568">
        <v>1.4354913001381826</v>
      </c>
    </row>
    <row r="44" spans="1:17" s="2" customFormat="1">
      <c r="A44" s="502" t="s">
        <v>440</v>
      </c>
      <c r="B44" s="502"/>
      <c r="C44" s="534">
        <v>10945264</v>
      </c>
      <c r="D44" s="534">
        <v>11125753</v>
      </c>
      <c r="E44" s="534">
        <v>11064342</v>
      </c>
      <c r="F44" s="534">
        <v>10989018</v>
      </c>
      <c r="G44" s="534">
        <v>10562269</v>
      </c>
      <c r="H44" s="534">
        <v>10933605</v>
      </c>
      <c r="I44" s="534">
        <v>11245209</v>
      </c>
      <c r="J44" s="534">
        <v>11023376</v>
      </c>
      <c r="K44" s="534">
        <v>11573393</v>
      </c>
      <c r="L44" s="534">
        <v>12025914</v>
      </c>
      <c r="M44" s="534">
        <v>12094600</v>
      </c>
      <c r="N44" s="534">
        <v>12131261</v>
      </c>
      <c r="O44" s="566">
        <v>12435950</v>
      </c>
      <c r="Q44" s="531"/>
    </row>
    <row r="45" spans="1:17" s="2" customFormat="1" ht="32.25" customHeight="1">
      <c r="A45" s="715" t="s">
        <v>441</v>
      </c>
      <c r="B45" s="716"/>
      <c r="C45" s="716"/>
      <c r="D45" s="716"/>
      <c r="E45" s="716"/>
      <c r="F45" s="716"/>
      <c r="G45" s="716"/>
      <c r="H45" s="716"/>
      <c r="I45" s="716"/>
      <c r="J45" s="716"/>
      <c r="K45" s="716"/>
      <c r="L45" s="716"/>
      <c r="M45" s="716"/>
      <c r="N45" s="716"/>
      <c r="O45" s="569"/>
    </row>
    <row r="46" spans="1:17" s="2" customFormat="1" ht="30" customHeight="1">
      <c r="A46" s="521" t="s">
        <v>645</v>
      </c>
      <c r="B46" s="541"/>
      <c r="C46" s="534">
        <v>1016692</v>
      </c>
      <c r="D46" s="534">
        <v>1101131</v>
      </c>
      <c r="E46" s="534">
        <v>1121777</v>
      </c>
      <c r="F46" s="534">
        <v>1056852</v>
      </c>
      <c r="G46" s="534">
        <v>928454</v>
      </c>
      <c r="H46" s="534">
        <v>865159</v>
      </c>
      <c r="I46" s="534">
        <v>797856</v>
      </c>
      <c r="J46" s="534">
        <v>718232</v>
      </c>
      <c r="K46" s="534">
        <v>705592</v>
      </c>
      <c r="L46" s="534">
        <v>696175</v>
      </c>
      <c r="M46" s="534">
        <v>600787</v>
      </c>
      <c r="N46" s="534">
        <v>547075</v>
      </c>
      <c r="O46" s="566">
        <v>530592</v>
      </c>
    </row>
    <row r="47" spans="1:17" s="2" customFormat="1">
      <c r="A47" s="524"/>
      <c r="B47" s="494" t="s">
        <v>836</v>
      </c>
      <c r="C47" s="536">
        <v>1014948</v>
      </c>
      <c r="D47" s="536">
        <v>1101131</v>
      </c>
      <c r="E47" s="536">
        <v>1121777</v>
      </c>
      <c r="F47" s="536">
        <v>1056852</v>
      </c>
      <c r="G47" s="536">
        <v>928454</v>
      </c>
      <c r="H47" s="536">
        <v>864468</v>
      </c>
      <c r="I47" s="536">
        <v>797334</v>
      </c>
      <c r="J47" s="536">
        <v>717876</v>
      </c>
      <c r="K47" s="536">
        <v>705592</v>
      </c>
      <c r="L47" s="536">
        <v>696175</v>
      </c>
      <c r="M47" s="536">
        <v>600787</v>
      </c>
      <c r="N47" s="536">
        <v>547075</v>
      </c>
      <c r="O47" s="567">
        <v>530592</v>
      </c>
    </row>
    <row r="48" spans="1:17" s="2" customFormat="1">
      <c r="A48" s="524"/>
      <c r="B48" s="495" t="s">
        <v>705</v>
      </c>
      <c r="C48" s="536">
        <v>1744</v>
      </c>
      <c r="D48" s="536">
        <v>0</v>
      </c>
      <c r="E48" s="536">
        <v>0</v>
      </c>
      <c r="F48" s="536">
        <v>0</v>
      </c>
      <c r="G48" s="536">
        <v>0</v>
      </c>
      <c r="H48" s="536">
        <v>691</v>
      </c>
      <c r="I48" s="536">
        <v>522</v>
      </c>
      <c r="J48" s="536">
        <v>356</v>
      </c>
      <c r="K48" s="536">
        <v>0</v>
      </c>
      <c r="L48" s="536">
        <v>0</v>
      </c>
      <c r="M48" s="536">
        <v>0</v>
      </c>
      <c r="N48" s="536">
        <v>0</v>
      </c>
      <c r="O48" s="567">
        <v>0</v>
      </c>
    </row>
    <row r="49" spans="1:16" s="2" customFormat="1" ht="30" customHeight="1">
      <c r="A49" s="711" t="s">
        <v>706</v>
      </c>
      <c r="B49" s="711"/>
      <c r="C49" s="707"/>
      <c r="D49" s="708"/>
      <c r="E49" s="708"/>
      <c r="F49" s="708"/>
      <c r="G49" s="708"/>
      <c r="H49" s="708"/>
      <c r="I49" s="708"/>
      <c r="J49" s="708"/>
      <c r="K49" s="708"/>
      <c r="L49" s="708"/>
      <c r="M49" s="708"/>
      <c r="N49" s="708"/>
      <c r="O49" s="564"/>
    </row>
    <row r="50" spans="1:16" s="2" customFormat="1">
      <c r="A50" s="499" t="s">
        <v>707</v>
      </c>
      <c r="B50" s="499"/>
      <c r="C50" s="535">
        <v>377346</v>
      </c>
      <c r="D50" s="535">
        <v>403764</v>
      </c>
      <c r="E50" s="535">
        <v>509673</v>
      </c>
      <c r="F50" s="535">
        <v>539417</v>
      </c>
      <c r="G50" s="535">
        <v>555977</v>
      </c>
      <c r="H50" s="535">
        <v>577010</v>
      </c>
      <c r="I50" s="535">
        <v>654155</v>
      </c>
      <c r="J50" s="535">
        <v>663415</v>
      </c>
      <c r="K50" s="535">
        <v>646631</v>
      </c>
      <c r="L50" s="535">
        <v>690487</v>
      </c>
      <c r="M50" s="535">
        <v>704675</v>
      </c>
      <c r="N50" s="535">
        <v>709912</v>
      </c>
      <c r="O50" s="570">
        <v>735413</v>
      </c>
      <c r="P50" s="531"/>
    </row>
    <row r="51" spans="1:16" s="2" customFormat="1">
      <c r="A51" s="502" t="s">
        <v>680</v>
      </c>
      <c r="B51" s="502"/>
      <c r="C51" s="534">
        <v>400192</v>
      </c>
      <c r="D51" s="534">
        <v>430529</v>
      </c>
      <c r="E51" s="534">
        <v>550200</v>
      </c>
      <c r="F51" s="534">
        <v>583378</v>
      </c>
      <c r="G51" s="534">
        <v>590699</v>
      </c>
      <c r="H51" s="534">
        <v>611907</v>
      </c>
      <c r="I51" s="534">
        <v>661989</v>
      </c>
      <c r="J51" s="534">
        <v>672351</v>
      </c>
      <c r="K51" s="534">
        <v>682722</v>
      </c>
      <c r="L51" s="534">
        <v>727833</v>
      </c>
      <c r="M51" s="534">
        <v>742389</v>
      </c>
      <c r="N51" s="534">
        <v>747670</v>
      </c>
      <c r="O51" s="566">
        <v>774217</v>
      </c>
    </row>
    <row r="52" spans="1:16" s="2" customFormat="1" ht="13.9" customHeight="1">
      <c r="A52" s="495"/>
      <c r="B52" s="494" t="s">
        <v>683</v>
      </c>
      <c r="C52" s="536">
        <v>279182</v>
      </c>
      <c r="D52" s="536">
        <v>296955</v>
      </c>
      <c r="E52" s="536">
        <v>380771</v>
      </c>
      <c r="F52" s="536">
        <v>396631</v>
      </c>
      <c r="G52" s="536">
        <v>409754</v>
      </c>
      <c r="H52" s="536">
        <v>420380</v>
      </c>
      <c r="I52" s="536">
        <v>456475</v>
      </c>
      <c r="J52" s="536">
        <v>457957</v>
      </c>
      <c r="K52" s="536">
        <v>457643</v>
      </c>
      <c r="L52" s="536">
        <v>489444</v>
      </c>
      <c r="M52" s="536">
        <v>493106</v>
      </c>
      <c r="N52" s="536">
        <v>488687</v>
      </c>
      <c r="O52" s="567">
        <v>503243</v>
      </c>
    </row>
    <row r="53" spans="1:16" s="2" customFormat="1">
      <c r="A53" s="495"/>
      <c r="B53" s="499" t="s">
        <v>708</v>
      </c>
      <c r="C53" s="536">
        <v>2222</v>
      </c>
      <c r="D53" s="536">
        <v>2749</v>
      </c>
      <c r="E53" s="536">
        <v>3218</v>
      </c>
      <c r="F53" s="536">
        <v>3991</v>
      </c>
      <c r="G53" s="536">
        <v>4057</v>
      </c>
      <c r="H53" s="536">
        <v>4716</v>
      </c>
      <c r="I53" s="536">
        <v>5301</v>
      </c>
      <c r="J53" s="536">
        <v>5623</v>
      </c>
      <c r="K53" s="536">
        <v>5919</v>
      </c>
      <c r="L53" s="536">
        <v>6222</v>
      </c>
      <c r="M53" s="536">
        <v>6416</v>
      </c>
      <c r="N53" s="536">
        <v>6202</v>
      </c>
      <c r="O53" s="567">
        <v>6223</v>
      </c>
    </row>
    <row r="54" spans="1:16" s="2" customFormat="1" ht="27.75">
      <c r="A54" s="495"/>
      <c r="B54" s="503" t="s">
        <v>709</v>
      </c>
      <c r="C54" s="536">
        <v>95937</v>
      </c>
      <c r="D54" s="536">
        <v>104054</v>
      </c>
      <c r="E54" s="536">
        <v>125677</v>
      </c>
      <c r="F54" s="536">
        <v>138747</v>
      </c>
      <c r="G54" s="536">
        <v>142091</v>
      </c>
      <c r="H54" s="536">
        <v>151812</v>
      </c>
      <c r="I54" s="536">
        <v>192189</v>
      </c>
      <c r="J54" s="536">
        <v>199602</v>
      </c>
      <c r="K54" s="536">
        <v>182897</v>
      </c>
      <c r="L54" s="536">
        <v>194627</v>
      </c>
      <c r="M54" s="536">
        <v>204940</v>
      </c>
      <c r="N54" s="536">
        <v>214796</v>
      </c>
      <c r="O54" s="567">
        <v>225712</v>
      </c>
    </row>
    <row r="55" spans="1:16" s="2" customFormat="1" ht="27.75">
      <c r="A55" s="495"/>
      <c r="B55" s="503" t="s">
        <v>710</v>
      </c>
      <c r="C55" s="536">
        <v>118771</v>
      </c>
      <c r="D55" s="536">
        <v>130805</v>
      </c>
      <c r="E55" s="536">
        <v>166182</v>
      </c>
      <c r="F55" s="536">
        <v>182646</v>
      </c>
      <c r="G55" s="536">
        <v>176718</v>
      </c>
      <c r="H55" s="536">
        <v>186580</v>
      </c>
      <c r="I55" s="536">
        <v>199980</v>
      </c>
      <c r="J55" s="536">
        <v>208490</v>
      </c>
      <c r="K55" s="536">
        <v>218807</v>
      </c>
      <c r="L55" s="536">
        <v>231788</v>
      </c>
      <c r="M55" s="536">
        <v>242455</v>
      </c>
      <c r="N55" s="536">
        <v>252358</v>
      </c>
      <c r="O55" s="567">
        <v>264342</v>
      </c>
    </row>
    <row r="56" spans="1:16" s="2" customFormat="1" ht="27.75">
      <c r="A56" s="498"/>
      <c r="B56" s="503" t="s">
        <v>711</v>
      </c>
      <c r="C56" s="537">
        <v>0</v>
      </c>
      <c r="D56" s="536">
        <v>0</v>
      </c>
      <c r="E56" s="536">
        <v>0</v>
      </c>
      <c r="F56" s="536">
        <v>20</v>
      </c>
      <c r="G56" s="536">
        <v>27</v>
      </c>
      <c r="H56" s="536">
        <v>35</v>
      </c>
      <c r="I56" s="536">
        <v>43</v>
      </c>
      <c r="J56" s="536">
        <v>50</v>
      </c>
      <c r="K56" s="536">
        <v>61</v>
      </c>
      <c r="L56" s="536">
        <v>71</v>
      </c>
      <c r="M56" s="536">
        <v>79</v>
      </c>
      <c r="N56" s="536">
        <v>85</v>
      </c>
      <c r="O56" s="567">
        <v>92</v>
      </c>
    </row>
    <row r="57" spans="1:16" s="2" customFormat="1" ht="27.75">
      <c r="A57" s="498"/>
      <c r="B57" s="503" t="s">
        <v>712</v>
      </c>
      <c r="C57" s="537">
        <v>5</v>
      </c>
      <c r="D57" s="537">
        <v>6</v>
      </c>
      <c r="E57" s="537">
        <v>7</v>
      </c>
      <c r="F57" s="537">
        <v>28</v>
      </c>
      <c r="G57" s="537">
        <v>48</v>
      </c>
      <c r="H57" s="537">
        <v>67</v>
      </c>
      <c r="I57" s="536">
        <v>147</v>
      </c>
      <c r="J57" s="536">
        <v>183</v>
      </c>
      <c r="K57" s="536">
        <v>111</v>
      </c>
      <c r="L57" s="536">
        <v>123</v>
      </c>
      <c r="M57" s="536">
        <v>134</v>
      </c>
      <c r="N57" s="536">
        <v>142</v>
      </c>
      <c r="O57" s="567">
        <v>143</v>
      </c>
    </row>
    <row r="58" spans="1:16" s="2" customFormat="1" ht="27.75">
      <c r="A58" s="498"/>
      <c r="B58" s="503" t="s">
        <v>713</v>
      </c>
      <c r="C58" s="537">
        <v>17</v>
      </c>
      <c r="D58" s="537">
        <v>20</v>
      </c>
      <c r="E58" s="537">
        <v>29</v>
      </c>
      <c r="F58" s="537">
        <v>90</v>
      </c>
      <c r="G58" s="537">
        <v>143</v>
      </c>
      <c r="H58" s="537">
        <v>196</v>
      </c>
      <c r="I58" s="536">
        <v>190</v>
      </c>
      <c r="J58" s="536">
        <v>231</v>
      </c>
      <c r="K58" s="536">
        <v>292</v>
      </c>
      <c r="L58" s="536">
        <v>308</v>
      </c>
      <c r="M58" s="536">
        <v>333</v>
      </c>
      <c r="N58" s="536">
        <v>338</v>
      </c>
      <c r="O58" s="567">
        <v>317</v>
      </c>
    </row>
    <row r="59" spans="1:16" s="6" customFormat="1">
      <c r="A59" s="502" t="s">
        <v>720</v>
      </c>
      <c r="B59" s="502"/>
      <c r="C59" s="534">
        <v>2343817</v>
      </c>
      <c r="D59" s="534">
        <v>2520434</v>
      </c>
      <c r="E59" s="534">
        <v>2653970</v>
      </c>
      <c r="F59" s="534">
        <v>2555985</v>
      </c>
      <c r="G59" s="534">
        <v>2313723</v>
      </c>
      <c r="H59" s="534">
        <v>2199809.9999999991</v>
      </c>
      <c r="I59" s="534">
        <v>2105785.9999999986</v>
      </c>
      <c r="J59" s="534">
        <v>1948651</v>
      </c>
      <c r="K59" s="534">
        <v>1923470</v>
      </c>
      <c r="L59" s="534">
        <v>2059880</v>
      </c>
      <c r="M59" s="534">
        <v>1864295</v>
      </c>
      <c r="N59" s="534">
        <v>1745830</v>
      </c>
      <c r="O59" s="566">
        <v>1728718</v>
      </c>
    </row>
    <row r="60" spans="1:16" s="2" customFormat="1">
      <c r="A60" s="499" t="s">
        <v>437</v>
      </c>
      <c r="B60" s="499"/>
      <c r="C60" s="539">
        <v>2.6943229820907071</v>
      </c>
      <c r="D60" s="539">
        <v>2.7271648784933773</v>
      </c>
      <c r="E60" s="539">
        <v>2.2009739578121659</v>
      </c>
      <c r="F60" s="539">
        <v>1.9592485961695683</v>
      </c>
      <c r="G60" s="540">
        <v>1.6699503756450356</v>
      </c>
      <c r="H60" s="540">
        <v>1.4993830262907055</v>
      </c>
      <c r="I60" s="540">
        <v>1.2196742362284168</v>
      </c>
      <c r="J60" s="540">
        <v>1.0826285206092716</v>
      </c>
      <c r="K60" s="540">
        <v>1.0911818332248222</v>
      </c>
      <c r="L60" s="540">
        <v>1.0082376641413959</v>
      </c>
      <c r="M60" s="540">
        <v>0.8525731720296591</v>
      </c>
      <c r="N60" s="540">
        <v>0.8</v>
      </c>
      <c r="O60" s="568">
        <v>0.72148846974421177</v>
      </c>
    </row>
    <row r="61" spans="1:16" s="2" customFormat="1" ht="28.5" customHeight="1">
      <c r="A61" s="712" t="s">
        <v>719</v>
      </c>
      <c r="B61" s="713"/>
      <c r="C61" s="492">
        <v>3760701</v>
      </c>
      <c r="D61" s="492">
        <v>4052094</v>
      </c>
      <c r="E61" s="492">
        <v>4325947</v>
      </c>
      <c r="F61" s="492">
        <v>4196215</v>
      </c>
      <c r="G61" s="492">
        <v>3832876</v>
      </c>
      <c r="H61" s="502">
        <v>3676875.9999999991</v>
      </c>
      <c r="I61" s="492">
        <v>3565630.9999999986</v>
      </c>
      <c r="J61" s="492">
        <v>3339234</v>
      </c>
      <c r="K61" s="492">
        <v>3311784</v>
      </c>
      <c r="L61" s="492">
        <v>3483888</v>
      </c>
      <c r="M61" s="492">
        <v>3207471</v>
      </c>
      <c r="N61" s="492">
        <v>3040575</v>
      </c>
      <c r="O61" s="571">
        <v>3033527</v>
      </c>
    </row>
    <row r="62" spans="1:16" ht="10.5" customHeight="1">
      <c r="A62" s="57"/>
      <c r="B62" s="217"/>
      <c r="C62" s="57"/>
      <c r="D62" s="52"/>
      <c r="E62" s="52"/>
      <c r="F62" s="52"/>
      <c r="G62" s="52"/>
      <c r="H62" s="52"/>
      <c r="I62" s="52"/>
      <c r="J62" s="52"/>
      <c r="K62" s="52"/>
      <c r="L62" s="58"/>
      <c r="M62" s="58"/>
      <c r="N62" s="58"/>
      <c r="O62" s="58"/>
    </row>
    <row r="63" spans="1:16" ht="13.5" customHeight="1">
      <c r="A63" s="57"/>
      <c r="B63" s="217"/>
      <c r="C63" s="59"/>
      <c r="D63" s="59"/>
      <c r="E63" s="59"/>
      <c r="F63" s="59"/>
      <c r="G63" s="59"/>
      <c r="H63" s="52"/>
      <c r="I63" s="52"/>
      <c r="J63" s="52"/>
      <c r="K63" s="59"/>
      <c r="L63" s="58"/>
      <c r="M63" s="58"/>
      <c r="N63" s="58"/>
      <c r="O63" s="58"/>
    </row>
    <row r="64" spans="1:16">
      <c r="A64" s="57"/>
      <c r="B64" s="217"/>
      <c r="C64" s="57"/>
    </row>
    <row r="65" spans="8:15">
      <c r="H65" s="10"/>
      <c r="I65" s="10"/>
      <c r="J65" s="10"/>
      <c r="L65" s="29"/>
      <c r="M65" s="29"/>
      <c r="N65" s="29"/>
      <c r="O65" s="29"/>
    </row>
    <row r="70" spans="8:15">
      <c r="I70" s="10"/>
    </row>
    <row r="71" spans="8:15">
      <c r="I71" s="10"/>
    </row>
  </sheetData>
  <mergeCells count="11">
    <mergeCell ref="A5:E5"/>
    <mergeCell ref="A13:B13"/>
    <mergeCell ref="A45:N45"/>
    <mergeCell ref="A49:B49"/>
    <mergeCell ref="C49:N49"/>
    <mergeCell ref="C13:N13"/>
    <mergeCell ref="C32:N32"/>
    <mergeCell ref="A26:N26"/>
    <mergeCell ref="A32:B32"/>
    <mergeCell ref="A61:B61"/>
    <mergeCell ref="A6:B6"/>
  </mergeCells>
  <phoneticPr fontId="6" type="noConversion"/>
  <printOptions horizontalCentered="1" verticalCentered="1"/>
  <pageMargins left="0.23622047244094491" right="0.23622047244094491" top="0.39370078740157483" bottom="0.39370078740157483" header="0.31496062992125984" footer="0.31496062992125984"/>
  <pageSetup paperSize="9" scale="43" fitToWidth="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tabColor theme="4" tint="0.39997558519241921"/>
    <pageSetUpPr fitToPage="1"/>
  </sheetPr>
  <dimension ref="A1:W32"/>
  <sheetViews>
    <sheetView showGridLines="0" zoomScaleNormal="100" zoomScaleSheetLayoutView="50" workbookViewId="0">
      <selection activeCell="O6" sqref="O6"/>
    </sheetView>
  </sheetViews>
  <sheetFormatPr defaultColWidth="29.28515625" defaultRowHeight="15.75"/>
  <cols>
    <col min="1" max="1" width="3.42578125" style="25" customWidth="1"/>
    <col min="2" max="2" width="44.28515625" style="25" customWidth="1"/>
    <col min="3" max="5" width="10.42578125" style="25" bestFit="1" customWidth="1"/>
    <col min="6" max="14" width="11.5703125" style="25" bestFit="1" customWidth="1"/>
    <col min="15" max="15" width="12.85546875" style="25" customWidth="1"/>
    <col min="16" max="16384" width="29.28515625" style="25"/>
  </cols>
  <sheetData>
    <row r="1" spans="1:21" ht="19.149999999999999" customHeight="1"/>
    <row r="2" spans="1:21" ht="19.149999999999999" customHeight="1"/>
    <row r="3" spans="1:21" ht="19.149999999999999" customHeight="1"/>
    <row r="4" spans="1:21" s="4" customFormat="1" ht="27" customHeight="1">
      <c r="A4" s="717" t="s">
        <v>183</v>
      </c>
      <c r="B4" s="717"/>
      <c r="C4" s="717"/>
      <c r="D4" s="717"/>
      <c r="E4" s="717"/>
      <c r="F4" s="717"/>
      <c r="G4" s="717"/>
      <c r="H4" s="717"/>
      <c r="I4" s="717"/>
      <c r="J4" s="717"/>
      <c r="K4" s="717"/>
      <c r="L4" s="717"/>
      <c r="M4" s="717"/>
      <c r="N4" s="717"/>
      <c r="O4" s="12"/>
    </row>
    <row r="5" spans="1:21" s="4" customFormat="1" ht="15" customHeight="1" thickBot="1">
      <c r="A5" s="701" t="s">
        <v>516</v>
      </c>
      <c r="B5" s="701"/>
      <c r="C5" s="701"/>
      <c r="D5" s="701"/>
      <c r="E5" s="701"/>
      <c r="F5" s="701"/>
      <c r="G5" s="701"/>
      <c r="H5" s="701"/>
      <c r="I5" s="701"/>
      <c r="J5" s="701"/>
      <c r="K5" s="701"/>
      <c r="L5" s="701"/>
      <c r="M5" s="701"/>
      <c r="N5" s="701"/>
      <c r="O5" s="554"/>
    </row>
    <row r="6" spans="1:21" s="26" customFormat="1" ht="51.75" customHeight="1" thickBot="1">
      <c r="A6" s="721" t="s">
        <v>682</v>
      </c>
      <c r="B6" s="721"/>
      <c r="C6" s="309">
        <v>2009</v>
      </c>
      <c r="D6" s="310">
        <v>2010</v>
      </c>
      <c r="E6" s="310">
        <v>2011</v>
      </c>
      <c r="F6" s="310">
        <v>2012</v>
      </c>
      <c r="G6" s="310">
        <v>2013</v>
      </c>
      <c r="H6" s="310">
        <v>2014</v>
      </c>
      <c r="I6" s="310">
        <v>2015</v>
      </c>
      <c r="J6" s="310">
        <v>2016</v>
      </c>
      <c r="K6" s="310">
        <v>2017</v>
      </c>
      <c r="L6" s="310">
        <v>2018</v>
      </c>
      <c r="M6" s="310">
        <v>2019</v>
      </c>
      <c r="N6" s="310">
        <v>2020</v>
      </c>
      <c r="O6" s="489" t="s">
        <v>930</v>
      </c>
    </row>
    <row r="7" spans="1:21" ht="16.5" thickBot="1">
      <c r="A7" s="720" t="s">
        <v>435</v>
      </c>
      <c r="B7" s="720"/>
      <c r="C7" s="311">
        <v>2241418</v>
      </c>
      <c r="D7" s="311">
        <v>2282511</v>
      </c>
      <c r="E7" s="311">
        <v>2554200</v>
      </c>
      <c r="F7" s="311">
        <v>2662608</v>
      </c>
      <c r="G7" s="311">
        <v>2823400</v>
      </c>
      <c r="H7" s="311">
        <v>2910148</v>
      </c>
      <c r="I7" s="311">
        <v>3032971</v>
      </c>
      <c r="J7" s="311">
        <v>2982548</v>
      </c>
      <c r="K7" s="311">
        <v>2987396</v>
      </c>
      <c r="L7" s="311">
        <v>3033301</v>
      </c>
      <c r="M7" s="311">
        <v>3102808</v>
      </c>
      <c r="N7" s="311">
        <v>3141097</v>
      </c>
      <c r="O7" s="311">
        <v>3136096</v>
      </c>
      <c r="Q7" s="27"/>
    </row>
    <row r="8" spans="1:21" ht="16.5" thickBot="1">
      <c r="A8" s="312"/>
      <c r="B8" s="313" t="s">
        <v>527</v>
      </c>
      <c r="C8" s="314">
        <v>2241418</v>
      </c>
      <c r="D8" s="314">
        <v>2282511</v>
      </c>
      <c r="E8" s="314">
        <v>2554200</v>
      </c>
      <c r="F8" s="314">
        <v>2662608</v>
      </c>
      <c r="G8" s="314">
        <v>2822178</v>
      </c>
      <c r="H8" s="314">
        <v>2909003</v>
      </c>
      <c r="I8" s="314">
        <v>3031979</v>
      </c>
      <c r="J8" s="314">
        <v>2981646</v>
      </c>
      <c r="K8" s="314">
        <v>2986088</v>
      </c>
      <c r="L8" s="314">
        <v>3031311</v>
      </c>
      <c r="M8" s="314">
        <v>3100511</v>
      </c>
      <c r="N8" s="314">
        <v>3140410</v>
      </c>
      <c r="O8" s="314">
        <v>3135413</v>
      </c>
      <c r="Q8" s="27"/>
    </row>
    <row r="9" spans="1:21" ht="16.5" thickBot="1">
      <c r="A9" s="313"/>
      <c r="B9" s="315" t="s">
        <v>538</v>
      </c>
      <c r="C9" s="314"/>
      <c r="D9" s="314"/>
      <c r="E9" s="314"/>
      <c r="F9" s="314"/>
      <c r="G9" s="314">
        <v>1222</v>
      </c>
      <c r="H9" s="314">
        <v>1145</v>
      </c>
      <c r="I9" s="314">
        <v>992</v>
      </c>
      <c r="J9" s="314">
        <v>902</v>
      </c>
      <c r="K9" s="314">
        <v>1308</v>
      </c>
      <c r="L9" s="314">
        <v>1990</v>
      </c>
      <c r="M9" s="314">
        <v>2297</v>
      </c>
      <c r="N9" s="314">
        <v>687</v>
      </c>
      <c r="O9" s="314">
        <v>683</v>
      </c>
      <c r="Q9" s="27"/>
    </row>
    <row r="10" spans="1:21" ht="30" customHeight="1" thickBot="1">
      <c r="A10" s="719" t="s">
        <v>536</v>
      </c>
      <c r="B10" s="719"/>
      <c r="C10" s="723"/>
      <c r="D10" s="724"/>
      <c r="E10" s="724"/>
      <c r="F10" s="724"/>
      <c r="G10" s="724"/>
      <c r="H10" s="724"/>
      <c r="I10" s="724"/>
      <c r="J10" s="724"/>
      <c r="K10" s="724"/>
      <c r="L10" s="724"/>
      <c r="M10" s="724"/>
      <c r="N10" s="724"/>
      <c r="O10" s="560"/>
      <c r="Q10" s="108"/>
      <c r="R10" s="56"/>
    </row>
    <row r="11" spans="1:21" ht="16.5" thickBot="1">
      <c r="A11" s="315" t="s">
        <v>528</v>
      </c>
      <c r="B11" s="315"/>
      <c r="C11" s="316">
        <v>1642059</v>
      </c>
      <c r="D11" s="316">
        <v>1682720</v>
      </c>
      <c r="E11" s="316">
        <v>1715507</v>
      </c>
      <c r="F11" s="316">
        <v>1744873</v>
      </c>
      <c r="G11" s="316">
        <v>1780461</v>
      </c>
      <c r="H11" s="316">
        <v>1821495</v>
      </c>
      <c r="I11" s="316">
        <v>1865983</v>
      </c>
      <c r="J11" s="316">
        <v>1913966</v>
      </c>
      <c r="K11" s="316">
        <v>1969889</v>
      </c>
      <c r="L11" s="316">
        <v>2056280</v>
      </c>
      <c r="M11" s="316">
        <v>2108933</v>
      </c>
      <c r="N11" s="316">
        <v>2153575</v>
      </c>
      <c r="O11" s="316">
        <v>2194591</v>
      </c>
      <c r="P11" s="27"/>
      <c r="Q11" s="109"/>
      <c r="R11" s="27"/>
    </row>
    <row r="12" spans="1:21" ht="16.5" thickBot="1">
      <c r="A12" s="317" t="s">
        <v>529</v>
      </c>
      <c r="B12" s="317"/>
      <c r="C12" s="311">
        <v>1795334</v>
      </c>
      <c r="D12" s="311">
        <v>1822730</v>
      </c>
      <c r="E12" s="311">
        <v>1856273</v>
      </c>
      <c r="F12" s="311">
        <v>1886681</v>
      </c>
      <c r="G12" s="311">
        <v>1923921</v>
      </c>
      <c r="H12" s="311">
        <v>1958401</v>
      </c>
      <c r="I12" s="311">
        <v>2002355</v>
      </c>
      <c r="J12" s="311">
        <v>2051241</v>
      </c>
      <c r="K12" s="311">
        <v>2134646</v>
      </c>
      <c r="L12" s="311">
        <v>2224425</v>
      </c>
      <c r="M12" s="311">
        <v>2280374</v>
      </c>
      <c r="N12" s="311">
        <v>2328112</v>
      </c>
      <c r="O12" s="311">
        <v>2372869</v>
      </c>
      <c r="P12" s="27"/>
      <c r="Q12" s="110"/>
      <c r="R12" s="27"/>
      <c r="S12" s="27"/>
      <c r="T12" s="27"/>
      <c r="U12" s="27"/>
    </row>
    <row r="13" spans="1:21" ht="16.5" thickBot="1">
      <c r="A13" s="313"/>
      <c r="B13" s="313" t="s">
        <v>530</v>
      </c>
      <c r="C13" s="314">
        <v>1221544</v>
      </c>
      <c r="D13" s="314">
        <v>1239660</v>
      </c>
      <c r="E13" s="314">
        <v>1259454</v>
      </c>
      <c r="F13" s="314">
        <v>1276655</v>
      </c>
      <c r="G13" s="314">
        <v>1300140</v>
      </c>
      <c r="H13" s="314">
        <v>1312681</v>
      </c>
      <c r="I13" s="314">
        <v>1340996</v>
      </c>
      <c r="J13" s="314">
        <v>1374998</v>
      </c>
      <c r="K13" s="314">
        <v>1441959</v>
      </c>
      <c r="L13" s="314">
        <v>1498812</v>
      </c>
      <c r="M13" s="314">
        <v>1535698</v>
      </c>
      <c r="N13" s="314">
        <v>1560807</v>
      </c>
      <c r="O13" s="314">
        <v>1586273</v>
      </c>
      <c r="P13" s="27"/>
      <c r="Q13" s="27"/>
      <c r="R13" s="27"/>
      <c r="S13" s="27"/>
      <c r="T13" s="27"/>
    </row>
    <row r="14" spans="1:21" ht="16.5" thickBot="1">
      <c r="A14" s="313"/>
      <c r="B14" s="315" t="s">
        <v>531</v>
      </c>
      <c r="C14" s="314">
        <v>23577</v>
      </c>
      <c r="D14" s="314">
        <v>23703</v>
      </c>
      <c r="E14" s="314">
        <v>24059</v>
      </c>
      <c r="F14" s="314">
        <v>24290</v>
      </c>
      <c r="G14" s="314">
        <v>24528</v>
      </c>
      <c r="H14" s="314">
        <v>24688</v>
      </c>
      <c r="I14" s="314">
        <v>25070</v>
      </c>
      <c r="J14" s="314">
        <v>25260</v>
      </c>
      <c r="K14" s="314">
        <v>25750</v>
      </c>
      <c r="L14" s="314">
        <v>26216</v>
      </c>
      <c r="M14" s="314">
        <v>26653</v>
      </c>
      <c r="N14" s="314">
        <v>26628</v>
      </c>
      <c r="O14" s="314">
        <v>26639</v>
      </c>
      <c r="P14" s="27"/>
      <c r="Q14" s="27"/>
      <c r="T14" s="27"/>
    </row>
    <row r="15" spans="1:21" ht="30" customHeight="1" thickBot="1">
      <c r="A15" s="313"/>
      <c r="B15" s="318" t="s">
        <v>442</v>
      </c>
      <c r="C15" s="314">
        <v>6543</v>
      </c>
      <c r="D15" s="314">
        <v>6608</v>
      </c>
      <c r="E15" s="314">
        <v>6711</v>
      </c>
      <c r="F15" s="314">
        <v>6858</v>
      </c>
      <c r="G15" s="314">
        <v>6921</v>
      </c>
      <c r="H15" s="314">
        <v>11536</v>
      </c>
      <c r="I15" s="314">
        <v>11939</v>
      </c>
      <c r="J15" s="314">
        <v>12170</v>
      </c>
      <c r="K15" s="314">
        <v>12934</v>
      </c>
      <c r="L15" s="314">
        <v>13504</v>
      </c>
      <c r="M15" s="314">
        <v>14039</v>
      </c>
      <c r="N15" s="314">
        <v>14381</v>
      </c>
      <c r="O15" s="314">
        <v>14658</v>
      </c>
      <c r="P15" s="27"/>
      <c r="Q15" s="27"/>
    </row>
    <row r="16" spans="1:21" ht="30" customHeight="1" thickBot="1">
      <c r="A16" s="313"/>
      <c r="B16" s="318" t="s">
        <v>438</v>
      </c>
      <c r="C16" s="314">
        <v>390395</v>
      </c>
      <c r="D16" s="314">
        <v>412749</v>
      </c>
      <c r="E16" s="314">
        <v>425283</v>
      </c>
      <c r="F16" s="314">
        <v>437070</v>
      </c>
      <c r="G16" s="314">
        <v>448872</v>
      </c>
      <c r="H16" s="314">
        <v>472590</v>
      </c>
      <c r="I16" s="314">
        <v>487978</v>
      </c>
      <c r="J16" s="314">
        <v>501538</v>
      </c>
      <c r="K16" s="314">
        <v>489246</v>
      </c>
      <c r="L16" s="314">
        <v>517748</v>
      </c>
      <c r="M16" s="314">
        <v>532543</v>
      </c>
      <c r="N16" s="314">
        <v>551759</v>
      </c>
      <c r="O16" s="314">
        <v>567021</v>
      </c>
      <c r="P16" s="27"/>
      <c r="Q16" s="27"/>
    </row>
    <row r="17" spans="1:23" ht="30" customHeight="1" thickBot="1">
      <c r="A17" s="313"/>
      <c r="B17" s="318" t="s">
        <v>439</v>
      </c>
      <c r="C17" s="314">
        <v>543670</v>
      </c>
      <c r="D17" s="314">
        <v>552759</v>
      </c>
      <c r="E17" s="314">
        <v>566049</v>
      </c>
      <c r="F17" s="314">
        <v>578878</v>
      </c>
      <c r="G17" s="314">
        <v>592332</v>
      </c>
      <c r="H17" s="314">
        <v>609496</v>
      </c>
      <c r="I17" s="314">
        <v>624350</v>
      </c>
      <c r="J17" s="314">
        <v>638813</v>
      </c>
      <c r="K17" s="314">
        <v>654003</v>
      </c>
      <c r="L17" s="314">
        <v>685893</v>
      </c>
      <c r="M17" s="314">
        <v>703984</v>
      </c>
      <c r="N17" s="314">
        <v>726296</v>
      </c>
      <c r="O17" s="314">
        <v>745299</v>
      </c>
      <c r="P17" s="27"/>
      <c r="Q17" s="27"/>
      <c r="S17" s="27"/>
    </row>
    <row r="18" spans="1:23" ht="16.5" thickBot="1">
      <c r="A18" s="317" t="s">
        <v>436</v>
      </c>
      <c r="B18" s="317"/>
      <c r="C18" s="311">
        <v>4991459</v>
      </c>
      <c r="D18" s="311">
        <v>5086562</v>
      </c>
      <c r="E18" s="311">
        <v>5588399</v>
      </c>
      <c r="F18" s="311">
        <v>5793700</v>
      </c>
      <c r="G18" s="311">
        <v>6098997</v>
      </c>
      <c r="H18" s="311">
        <v>6278643</v>
      </c>
      <c r="I18" s="311">
        <v>6525050</v>
      </c>
      <c r="J18" s="311">
        <v>6486429</v>
      </c>
      <c r="K18" s="311">
        <v>6574072</v>
      </c>
      <c r="L18" s="311">
        <v>6717061</v>
      </c>
      <c r="M18" s="311">
        <v>6877663</v>
      </c>
      <c r="N18" s="311">
        <v>6947560</v>
      </c>
      <c r="O18" s="311">
        <v>6960448</v>
      </c>
    </row>
    <row r="19" spans="1:23" ht="16.5" thickBot="1">
      <c r="A19" s="315" t="s">
        <v>437</v>
      </c>
      <c r="B19" s="315"/>
      <c r="C19" s="319">
        <v>1.365004546121668</v>
      </c>
      <c r="D19" s="319">
        <v>1.3564413568508129</v>
      </c>
      <c r="E19" s="319">
        <v>1.4888892904546587</v>
      </c>
      <c r="F19" s="319">
        <v>1.5259609152070093</v>
      </c>
      <c r="G19" s="319">
        <v>1.585769078907092</v>
      </c>
      <c r="H19" s="319">
        <v>1.5976700457591155</v>
      </c>
      <c r="I19" s="319">
        <v>1.6254011960451944</v>
      </c>
      <c r="J19" s="319">
        <v>1.5583077233346883</v>
      </c>
      <c r="K19" s="319">
        <v>1.5165301192097627</v>
      </c>
      <c r="L19" s="319">
        <v>1.4751400587468633</v>
      </c>
      <c r="M19" s="319">
        <v>1.4712691204509578</v>
      </c>
      <c r="N19" s="319">
        <v>1.46</v>
      </c>
      <c r="O19" s="319">
        <v>1.4290116017061949</v>
      </c>
    </row>
    <row r="20" spans="1:23" s="26" customFormat="1" ht="16.5" thickBot="1">
      <c r="A20" s="317" t="s">
        <v>443</v>
      </c>
      <c r="B20" s="317"/>
      <c r="C20" s="311">
        <v>9028211</v>
      </c>
      <c r="D20" s="311">
        <v>9191803</v>
      </c>
      <c r="E20" s="311">
        <v>9998872</v>
      </c>
      <c r="F20" s="311">
        <v>10342989</v>
      </c>
      <c r="G20" s="311">
        <v>10846318</v>
      </c>
      <c r="H20" s="311">
        <v>11147192</v>
      </c>
      <c r="I20" s="311">
        <v>11560376</v>
      </c>
      <c r="J20" s="311">
        <v>11520218</v>
      </c>
      <c r="K20" s="311">
        <v>11696114</v>
      </c>
      <c r="L20" s="311">
        <v>11974787</v>
      </c>
      <c r="M20" s="311">
        <v>12260845</v>
      </c>
      <c r="N20" s="311">
        <v>12416769</v>
      </c>
      <c r="O20" s="311">
        <v>12469413</v>
      </c>
      <c r="P20" s="24"/>
    </row>
    <row r="21" spans="1:23" ht="15.6" customHeight="1">
      <c r="A21" s="722" t="s">
        <v>521</v>
      </c>
      <c r="B21" s="722"/>
      <c r="C21" s="722"/>
      <c r="D21" s="722"/>
      <c r="E21" s="722"/>
      <c r="F21" s="722"/>
      <c r="G21" s="722"/>
      <c r="H21" s="722"/>
      <c r="I21" s="722"/>
      <c r="J21" s="722"/>
      <c r="K21" s="722"/>
      <c r="L21" s="722"/>
      <c r="M21" s="722"/>
      <c r="N21" s="722"/>
      <c r="O21" s="722"/>
      <c r="P21" s="722"/>
      <c r="Q21" s="722"/>
      <c r="R21" s="722"/>
      <c r="S21" s="722"/>
      <c r="T21" s="722"/>
      <c r="U21" s="722"/>
      <c r="V21" s="722"/>
      <c r="W21" s="722"/>
    </row>
    <row r="22" spans="1:23">
      <c r="A22" s="718"/>
      <c r="B22" s="718"/>
      <c r="C22" s="718"/>
      <c r="D22" s="718"/>
      <c r="E22" s="718"/>
      <c r="F22" s="718"/>
      <c r="G22" s="718"/>
      <c r="H22" s="718"/>
      <c r="I22" s="718"/>
      <c r="J22" s="27" t="s">
        <v>123</v>
      </c>
      <c r="K22" s="27"/>
      <c r="L22" s="27"/>
      <c r="M22" s="27"/>
      <c r="N22" s="27"/>
      <c r="O22" s="27"/>
    </row>
    <row r="23" spans="1:23">
      <c r="A23" s="26"/>
      <c r="B23" s="26"/>
      <c r="C23" s="111"/>
      <c r="D23" s="111"/>
      <c r="E23" s="111"/>
      <c r="F23" s="111"/>
      <c r="G23" s="111"/>
      <c r="H23" s="111"/>
      <c r="I23" s="26"/>
      <c r="K23" s="27"/>
    </row>
    <row r="24" spans="1:23">
      <c r="M24" s="27"/>
      <c r="N24" s="27"/>
      <c r="O24" s="27"/>
    </row>
    <row r="25" spans="1:23">
      <c r="K25" s="27"/>
      <c r="M25" s="27"/>
      <c r="N25" s="27"/>
      <c r="O25" s="27"/>
    </row>
    <row r="26" spans="1:23">
      <c r="M26" s="27"/>
      <c r="N26" s="27"/>
      <c r="O26" s="27"/>
    </row>
    <row r="30" spans="1:23">
      <c r="I30" s="27"/>
    </row>
    <row r="31" spans="1:23">
      <c r="J31" s="27"/>
    </row>
    <row r="32" spans="1:23">
      <c r="J32" s="27"/>
    </row>
  </sheetData>
  <mergeCells count="8">
    <mergeCell ref="A4:N4"/>
    <mergeCell ref="A5:N5"/>
    <mergeCell ref="A22:I22"/>
    <mergeCell ref="A10:B10"/>
    <mergeCell ref="A7:B7"/>
    <mergeCell ref="A6:B6"/>
    <mergeCell ref="A21:W21"/>
    <mergeCell ref="C10:N10"/>
  </mergeCells>
  <phoneticPr fontId="6" type="noConversion"/>
  <pageMargins left="0.25" right="0.25" top="0.75" bottom="0.75" header="0.3" footer="0.3"/>
  <pageSetup paperSize="9" scale="74" fitToHeight="0" orientation="landscape" r:id="rId1"/>
  <headerFooter alignWithMargins="0"/>
  <colBreaks count="2" manualBreakCount="2">
    <brk id="15" min="3" max="22" man="1"/>
    <brk id="24" min="3" max="5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theme="4" tint="0.39997558519241921"/>
    <pageSetUpPr fitToPage="1"/>
  </sheetPr>
  <dimension ref="A4:BB97"/>
  <sheetViews>
    <sheetView showGridLines="0" topLeftCell="I85" zoomScale="98" zoomScaleNormal="98" zoomScaleSheetLayoutView="100" workbookViewId="0">
      <selection activeCell="AD93" sqref="AD93"/>
    </sheetView>
  </sheetViews>
  <sheetFormatPr defaultRowHeight="15.75"/>
  <cols>
    <col min="1" max="1" width="5.42578125" style="3" customWidth="1"/>
    <col min="2" max="2" width="17.85546875" style="67" customWidth="1"/>
    <col min="3" max="3" width="12.5703125" style="67" customWidth="1"/>
    <col min="4" max="9" width="12.5703125" style="3" customWidth="1"/>
    <col min="10" max="10" width="12.5703125" style="68" customWidth="1"/>
    <col min="11" max="11" width="12.5703125" style="69" customWidth="1"/>
    <col min="12" max="28" width="12.5703125" style="63" customWidth="1"/>
    <col min="29" max="16384" width="9.140625" style="3"/>
  </cols>
  <sheetData>
    <row r="4" spans="1:28" s="11" customFormat="1" ht="30" customHeight="1">
      <c r="A4" s="60" t="s">
        <v>603</v>
      </c>
      <c r="B4" s="60"/>
      <c r="C4" s="60"/>
      <c r="J4" s="61"/>
      <c r="K4" s="62"/>
      <c r="L4" s="63"/>
      <c r="M4" s="63"/>
      <c r="N4" s="63"/>
      <c r="O4" s="63"/>
      <c r="P4" s="63"/>
      <c r="Q4" s="63"/>
      <c r="R4" s="63"/>
      <c r="S4" s="63"/>
      <c r="T4" s="63"/>
      <c r="U4" s="63"/>
      <c r="V4" s="63"/>
      <c r="W4" s="63"/>
      <c r="X4" s="63"/>
      <c r="Y4" s="63"/>
      <c r="Z4" s="64"/>
      <c r="AA4" s="64"/>
      <c r="AB4" s="65"/>
    </row>
    <row r="5" spans="1:28" s="125" customFormat="1" ht="15" customHeight="1">
      <c r="A5" s="116" t="s">
        <v>602</v>
      </c>
      <c r="B5" s="112"/>
      <c r="C5" s="112"/>
      <c r="D5" s="112"/>
      <c r="E5" s="112"/>
      <c r="F5" s="112"/>
      <c r="G5" s="112"/>
      <c r="H5" s="112"/>
      <c r="I5" s="112"/>
      <c r="J5" s="175"/>
      <c r="K5" s="176"/>
      <c r="L5" s="177"/>
      <c r="M5" s="178"/>
      <c r="N5" s="178"/>
      <c r="O5" s="178"/>
      <c r="P5" s="178"/>
      <c r="Q5" s="178"/>
      <c r="R5" s="178"/>
      <c r="S5" s="178"/>
      <c r="T5" s="178"/>
      <c r="U5" s="178"/>
      <c r="V5" s="178"/>
      <c r="W5" s="178"/>
      <c r="X5" s="178"/>
      <c r="Y5" s="178"/>
      <c r="Z5" s="179"/>
      <c r="AA5" s="725" t="s">
        <v>943</v>
      </c>
      <c r="AB5" s="725"/>
    </row>
    <row r="6" spans="1:28" s="328" customFormat="1" ht="28.5" customHeight="1">
      <c r="A6" s="730" t="s">
        <v>721</v>
      </c>
      <c r="B6" s="726" t="s">
        <v>808</v>
      </c>
      <c r="C6" s="733" t="s">
        <v>546</v>
      </c>
      <c r="D6" s="733"/>
      <c r="E6" s="733"/>
      <c r="F6" s="733"/>
      <c r="G6" s="733"/>
      <c r="H6" s="733"/>
      <c r="I6" s="733"/>
      <c r="J6" s="733"/>
      <c r="K6" s="733"/>
      <c r="L6" s="731" t="s">
        <v>1</v>
      </c>
      <c r="M6" s="731"/>
      <c r="N6" s="731"/>
      <c r="O6" s="731"/>
      <c r="P6" s="731"/>
      <c r="Q6" s="731"/>
      <c r="R6" s="731"/>
      <c r="S6" s="727" t="s">
        <v>549</v>
      </c>
      <c r="T6" s="731"/>
      <c r="U6" s="731"/>
      <c r="V6" s="731"/>
      <c r="W6" s="731"/>
      <c r="X6" s="731"/>
      <c r="Y6" s="731"/>
      <c r="Z6" s="727" t="s">
        <v>550</v>
      </c>
      <c r="AA6" s="727" t="s">
        <v>551</v>
      </c>
      <c r="AB6" s="726" t="s">
        <v>552</v>
      </c>
    </row>
    <row r="7" spans="1:28" s="328" customFormat="1" ht="30" customHeight="1">
      <c r="A7" s="730"/>
      <c r="B7" s="726"/>
      <c r="C7" s="733"/>
      <c r="D7" s="733"/>
      <c r="E7" s="733"/>
      <c r="F7" s="733"/>
      <c r="G7" s="733"/>
      <c r="H7" s="733"/>
      <c r="I7" s="733"/>
      <c r="J7" s="733"/>
      <c r="K7" s="733"/>
      <c r="L7" s="726" t="s">
        <v>547</v>
      </c>
      <c r="M7" s="726"/>
      <c r="N7" s="726"/>
      <c r="O7" s="726"/>
      <c r="P7" s="726" t="s">
        <v>548</v>
      </c>
      <c r="Q7" s="726"/>
      <c r="R7" s="726"/>
      <c r="S7" s="726" t="s">
        <v>547</v>
      </c>
      <c r="T7" s="726"/>
      <c r="U7" s="726"/>
      <c r="V7" s="726"/>
      <c r="W7" s="726" t="s">
        <v>548</v>
      </c>
      <c r="X7" s="726"/>
      <c r="Y7" s="726"/>
      <c r="Z7" s="727"/>
      <c r="AA7" s="727"/>
      <c r="AB7" s="726"/>
    </row>
    <row r="8" spans="1:28" s="328" customFormat="1" ht="25.15" customHeight="1">
      <c r="A8" s="730"/>
      <c r="B8" s="726"/>
      <c r="C8" s="733"/>
      <c r="D8" s="733"/>
      <c r="E8" s="733"/>
      <c r="F8" s="733"/>
      <c r="G8" s="733"/>
      <c r="H8" s="733"/>
      <c r="I8" s="733"/>
      <c r="J8" s="733"/>
      <c r="K8" s="733"/>
      <c r="L8" s="728" t="s">
        <v>88</v>
      </c>
      <c r="M8" s="728"/>
      <c r="N8" s="728"/>
      <c r="O8" s="728"/>
      <c r="P8" s="728" t="s">
        <v>178</v>
      </c>
      <c r="Q8" s="728"/>
      <c r="R8" s="728"/>
      <c r="S8" s="728" t="s">
        <v>88</v>
      </c>
      <c r="T8" s="728"/>
      <c r="U8" s="728"/>
      <c r="V8" s="728"/>
      <c r="W8" s="728" t="s">
        <v>178</v>
      </c>
      <c r="X8" s="728"/>
      <c r="Y8" s="728"/>
      <c r="Z8" s="727"/>
      <c r="AA8" s="727"/>
      <c r="AB8" s="726"/>
    </row>
    <row r="9" spans="1:28" s="328" customFormat="1" ht="72" customHeight="1">
      <c r="A9" s="730"/>
      <c r="B9" s="726"/>
      <c r="C9" s="727" t="s">
        <v>561</v>
      </c>
      <c r="D9" s="727" t="s">
        <v>558</v>
      </c>
      <c r="E9" s="727" t="s">
        <v>558</v>
      </c>
      <c r="F9" s="727"/>
      <c r="G9" s="727" t="s">
        <v>557</v>
      </c>
      <c r="H9" s="727" t="s">
        <v>556</v>
      </c>
      <c r="I9" s="727" t="s">
        <v>555</v>
      </c>
      <c r="J9" s="727" t="s">
        <v>554</v>
      </c>
      <c r="K9" s="727" t="s">
        <v>553</v>
      </c>
      <c r="L9" s="727" t="s">
        <v>449</v>
      </c>
      <c r="M9" s="727" t="s">
        <v>448</v>
      </c>
      <c r="N9" s="727" t="s">
        <v>447</v>
      </c>
      <c r="O9" s="727" t="s">
        <v>539</v>
      </c>
      <c r="P9" s="727" t="s">
        <v>540</v>
      </c>
      <c r="Q9" s="727" t="s">
        <v>446</v>
      </c>
      <c r="R9" s="727" t="s">
        <v>541</v>
      </c>
      <c r="S9" s="727" t="s">
        <v>542</v>
      </c>
      <c r="T9" s="727" t="s">
        <v>451</v>
      </c>
      <c r="U9" s="727" t="s">
        <v>543</v>
      </c>
      <c r="V9" s="727" t="s">
        <v>544</v>
      </c>
      <c r="W9" s="727" t="s">
        <v>545</v>
      </c>
      <c r="X9" s="727" t="s">
        <v>450</v>
      </c>
      <c r="Y9" s="727" t="s">
        <v>452</v>
      </c>
      <c r="Z9" s="727"/>
      <c r="AA9" s="727"/>
      <c r="AB9" s="726"/>
    </row>
    <row r="10" spans="1:28" s="328" customFormat="1" ht="85.15" customHeight="1">
      <c r="A10" s="730"/>
      <c r="B10" s="726"/>
      <c r="C10" s="727"/>
      <c r="D10" s="727"/>
      <c r="E10" s="320" t="s">
        <v>560</v>
      </c>
      <c r="F10" s="321" t="s">
        <v>559</v>
      </c>
      <c r="G10" s="727"/>
      <c r="H10" s="727"/>
      <c r="I10" s="727"/>
      <c r="J10" s="727"/>
      <c r="K10" s="727"/>
      <c r="L10" s="727"/>
      <c r="M10" s="727"/>
      <c r="N10" s="727"/>
      <c r="O10" s="727"/>
      <c r="P10" s="727"/>
      <c r="Q10" s="727"/>
      <c r="R10" s="727"/>
      <c r="S10" s="727"/>
      <c r="T10" s="727"/>
      <c r="U10" s="727"/>
      <c r="V10" s="727"/>
      <c r="W10" s="727"/>
      <c r="X10" s="727"/>
      <c r="Y10" s="727"/>
      <c r="Z10" s="727"/>
      <c r="AA10" s="727"/>
      <c r="AB10" s="726"/>
    </row>
    <row r="11" spans="1:28" s="328" customFormat="1" ht="20.100000000000001" customHeight="1">
      <c r="A11" s="322" t="s">
        <v>28</v>
      </c>
      <c r="B11" s="323" t="s">
        <v>723</v>
      </c>
      <c r="C11" s="329">
        <v>383853</v>
      </c>
      <c r="D11" s="329">
        <v>331428</v>
      </c>
      <c r="E11" s="329">
        <v>330505</v>
      </c>
      <c r="F11" s="329">
        <v>923</v>
      </c>
      <c r="G11" s="329">
        <v>31805</v>
      </c>
      <c r="H11" s="329">
        <v>10339</v>
      </c>
      <c r="I11" s="329">
        <v>2489</v>
      </c>
      <c r="J11" s="329">
        <v>7785</v>
      </c>
      <c r="K11" s="330">
        <v>7</v>
      </c>
      <c r="L11" s="331">
        <v>2230</v>
      </c>
      <c r="M11" s="331">
        <v>150214</v>
      </c>
      <c r="N11" s="331">
        <v>67727</v>
      </c>
      <c r="O11" s="331">
        <v>51545</v>
      </c>
      <c r="P11" s="331">
        <v>1850</v>
      </c>
      <c r="Q11" s="331">
        <v>2936</v>
      </c>
      <c r="R11" s="331">
        <v>1779</v>
      </c>
      <c r="S11" s="332">
        <v>36</v>
      </c>
      <c r="T11" s="331">
        <v>3419</v>
      </c>
      <c r="U11" s="332">
        <v>878</v>
      </c>
      <c r="V11" s="331">
        <v>639</v>
      </c>
      <c r="W11" s="331">
        <v>0</v>
      </c>
      <c r="X11" s="331">
        <v>7</v>
      </c>
      <c r="Y11" s="331">
        <v>2</v>
      </c>
      <c r="Z11" s="333">
        <v>211714</v>
      </c>
      <c r="AA11" s="333">
        <v>229297</v>
      </c>
      <c r="AB11" s="329">
        <v>1111620</v>
      </c>
    </row>
    <row r="12" spans="1:28" s="328" customFormat="1" ht="20.100000000000001" customHeight="1">
      <c r="A12" s="322" t="s">
        <v>29</v>
      </c>
      <c r="B12" s="323" t="s">
        <v>724</v>
      </c>
      <c r="C12" s="329">
        <v>79138</v>
      </c>
      <c r="D12" s="329">
        <v>65602</v>
      </c>
      <c r="E12" s="329">
        <v>65576</v>
      </c>
      <c r="F12" s="329">
        <v>26</v>
      </c>
      <c r="G12" s="329">
        <v>10493</v>
      </c>
      <c r="H12" s="329">
        <v>1602</v>
      </c>
      <c r="I12" s="330">
        <v>64</v>
      </c>
      <c r="J12" s="329">
        <v>1377</v>
      </c>
      <c r="K12" s="334">
        <v>0</v>
      </c>
      <c r="L12" s="331">
        <v>290</v>
      </c>
      <c r="M12" s="331">
        <v>17963</v>
      </c>
      <c r="N12" s="331">
        <v>7119</v>
      </c>
      <c r="O12" s="331">
        <v>4797</v>
      </c>
      <c r="P12" s="332">
        <v>299</v>
      </c>
      <c r="Q12" s="332">
        <v>543</v>
      </c>
      <c r="R12" s="332">
        <v>282</v>
      </c>
      <c r="S12" s="332">
        <v>4</v>
      </c>
      <c r="T12" s="332">
        <v>239</v>
      </c>
      <c r="U12" s="332">
        <v>47</v>
      </c>
      <c r="V12" s="331">
        <v>30</v>
      </c>
      <c r="W12" s="331">
        <v>0</v>
      </c>
      <c r="X12" s="331">
        <v>0</v>
      </c>
      <c r="Y12" s="331">
        <v>0</v>
      </c>
      <c r="Z12" s="333">
        <v>23904</v>
      </c>
      <c r="AA12" s="333">
        <v>26504</v>
      </c>
      <c r="AB12" s="329">
        <v>222802</v>
      </c>
    </row>
    <row r="13" spans="1:28" s="328" customFormat="1" ht="14.25" customHeight="1">
      <c r="A13" s="322" t="s">
        <v>30</v>
      </c>
      <c r="B13" s="324" t="s">
        <v>725</v>
      </c>
      <c r="C13" s="329">
        <v>123812</v>
      </c>
      <c r="D13" s="329">
        <v>103106</v>
      </c>
      <c r="E13" s="329">
        <v>103024</v>
      </c>
      <c r="F13" s="329">
        <v>82</v>
      </c>
      <c r="G13" s="329">
        <v>14399</v>
      </c>
      <c r="H13" s="329">
        <v>3413</v>
      </c>
      <c r="I13" s="329">
        <v>895</v>
      </c>
      <c r="J13" s="329">
        <v>1999</v>
      </c>
      <c r="K13" s="334">
        <v>0</v>
      </c>
      <c r="L13" s="331">
        <v>557</v>
      </c>
      <c r="M13" s="331">
        <v>43029</v>
      </c>
      <c r="N13" s="331">
        <v>17426</v>
      </c>
      <c r="O13" s="331">
        <v>14524</v>
      </c>
      <c r="P13" s="332">
        <v>582</v>
      </c>
      <c r="Q13" s="332">
        <v>895</v>
      </c>
      <c r="R13" s="332">
        <v>612</v>
      </c>
      <c r="S13" s="332">
        <v>23</v>
      </c>
      <c r="T13" s="331">
        <v>1790</v>
      </c>
      <c r="U13" s="332">
        <v>290</v>
      </c>
      <c r="V13" s="331">
        <v>248</v>
      </c>
      <c r="W13" s="331">
        <v>0</v>
      </c>
      <c r="X13" s="331">
        <v>0</v>
      </c>
      <c r="Y13" s="331">
        <v>0</v>
      </c>
      <c r="Z13" s="333">
        <v>61365</v>
      </c>
      <c r="AA13" s="333">
        <v>64592</v>
      </c>
      <c r="AB13" s="329">
        <v>339353</v>
      </c>
    </row>
    <row r="14" spans="1:28" s="328" customFormat="1" ht="20.100000000000001" customHeight="1">
      <c r="A14" s="322" t="s">
        <v>31</v>
      </c>
      <c r="B14" s="323" t="s">
        <v>726</v>
      </c>
      <c r="C14" s="329">
        <v>42248</v>
      </c>
      <c r="D14" s="329">
        <v>34308</v>
      </c>
      <c r="E14" s="329">
        <v>34303</v>
      </c>
      <c r="F14" s="329">
        <v>5</v>
      </c>
      <c r="G14" s="329">
        <v>5763</v>
      </c>
      <c r="H14" s="329">
        <v>2038</v>
      </c>
      <c r="I14" s="329">
        <v>0</v>
      </c>
      <c r="J14" s="329">
        <v>139</v>
      </c>
      <c r="K14" s="334">
        <v>0</v>
      </c>
      <c r="L14" s="331">
        <v>131</v>
      </c>
      <c r="M14" s="331">
        <v>4080</v>
      </c>
      <c r="N14" s="331">
        <v>4030</v>
      </c>
      <c r="O14" s="331">
        <v>2244</v>
      </c>
      <c r="P14" s="332">
        <v>276</v>
      </c>
      <c r="Q14" s="332">
        <v>571</v>
      </c>
      <c r="R14" s="332">
        <v>277</v>
      </c>
      <c r="S14" s="335">
        <v>0</v>
      </c>
      <c r="T14" s="331">
        <v>0</v>
      </c>
      <c r="U14" s="332">
        <v>1</v>
      </c>
      <c r="V14" s="331">
        <v>1</v>
      </c>
      <c r="W14" s="335">
        <v>0</v>
      </c>
      <c r="X14" s="331">
        <v>0</v>
      </c>
      <c r="Y14" s="331">
        <v>0</v>
      </c>
      <c r="Z14" s="333">
        <v>7009</v>
      </c>
      <c r="AA14" s="333">
        <v>9089</v>
      </c>
      <c r="AB14" s="329">
        <v>143814</v>
      </c>
    </row>
    <row r="15" spans="1:28" s="328" customFormat="1" ht="20.100000000000001" customHeight="1">
      <c r="A15" s="322" t="s">
        <v>25</v>
      </c>
      <c r="B15" s="323" t="s">
        <v>727</v>
      </c>
      <c r="C15" s="329">
        <v>53098</v>
      </c>
      <c r="D15" s="329">
        <v>44152</v>
      </c>
      <c r="E15" s="329">
        <v>44105</v>
      </c>
      <c r="F15" s="329">
        <v>47</v>
      </c>
      <c r="G15" s="329">
        <v>6132</v>
      </c>
      <c r="H15" s="329">
        <v>1376</v>
      </c>
      <c r="I15" s="330">
        <v>485</v>
      </c>
      <c r="J15" s="329">
        <v>953</v>
      </c>
      <c r="K15" s="334">
        <v>0</v>
      </c>
      <c r="L15" s="331">
        <v>312</v>
      </c>
      <c r="M15" s="331">
        <v>25570</v>
      </c>
      <c r="N15" s="331">
        <v>9643</v>
      </c>
      <c r="O15" s="331">
        <v>8210</v>
      </c>
      <c r="P15" s="332">
        <v>333</v>
      </c>
      <c r="Q15" s="332">
        <v>525</v>
      </c>
      <c r="R15" s="332">
        <v>372</v>
      </c>
      <c r="S15" s="331">
        <v>6</v>
      </c>
      <c r="T15" s="331">
        <v>862</v>
      </c>
      <c r="U15" s="331">
        <v>132</v>
      </c>
      <c r="V15" s="331">
        <v>109</v>
      </c>
      <c r="W15" s="331">
        <v>0</v>
      </c>
      <c r="X15" s="331">
        <v>0</v>
      </c>
      <c r="Y15" s="331">
        <v>0</v>
      </c>
      <c r="Z15" s="333">
        <v>35774</v>
      </c>
      <c r="AA15" s="333">
        <v>37383</v>
      </c>
      <c r="AB15" s="329">
        <v>137624</v>
      </c>
    </row>
    <row r="16" spans="1:28" s="337" customFormat="1" ht="20.100000000000001" customHeight="1">
      <c r="A16" s="322" t="s">
        <v>26</v>
      </c>
      <c r="B16" s="323" t="s">
        <v>728</v>
      </c>
      <c r="C16" s="329">
        <v>1554901</v>
      </c>
      <c r="D16" s="329">
        <v>1240903</v>
      </c>
      <c r="E16" s="329">
        <v>1234524</v>
      </c>
      <c r="F16" s="329">
        <v>6379</v>
      </c>
      <c r="G16" s="329">
        <v>266784</v>
      </c>
      <c r="H16" s="329">
        <v>20606</v>
      </c>
      <c r="I16" s="330">
        <v>380</v>
      </c>
      <c r="J16" s="329">
        <v>23111</v>
      </c>
      <c r="K16" s="331">
        <v>3117</v>
      </c>
      <c r="L16" s="331">
        <v>5253</v>
      </c>
      <c r="M16" s="331">
        <v>414799</v>
      </c>
      <c r="N16" s="331">
        <v>144181</v>
      </c>
      <c r="O16" s="331">
        <v>117819</v>
      </c>
      <c r="P16" s="331">
        <v>5005</v>
      </c>
      <c r="Q16" s="331">
        <v>5213</v>
      </c>
      <c r="R16" s="331">
        <v>3670</v>
      </c>
      <c r="S16" s="336">
        <v>24</v>
      </c>
      <c r="T16" s="332">
        <v>1043</v>
      </c>
      <c r="U16" s="331">
        <v>278</v>
      </c>
      <c r="V16" s="331">
        <v>217</v>
      </c>
      <c r="W16" s="331">
        <v>0</v>
      </c>
      <c r="X16" s="331">
        <v>0</v>
      </c>
      <c r="Y16" s="331">
        <v>0</v>
      </c>
      <c r="Z16" s="333">
        <v>547830</v>
      </c>
      <c r="AA16" s="333">
        <v>575796</v>
      </c>
      <c r="AB16" s="329">
        <v>3220855</v>
      </c>
    </row>
    <row r="17" spans="1:28" s="328" customFormat="1" ht="20.100000000000001" customHeight="1">
      <c r="A17" s="322" t="s">
        <v>27</v>
      </c>
      <c r="B17" s="323" t="s">
        <v>729</v>
      </c>
      <c r="C17" s="329">
        <v>722384</v>
      </c>
      <c r="D17" s="329">
        <v>675880</v>
      </c>
      <c r="E17" s="329">
        <v>674319</v>
      </c>
      <c r="F17" s="329">
        <v>1561</v>
      </c>
      <c r="G17" s="329">
        <v>31912</v>
      </c>
      <c r="H17" s="329">
        <v>10311</v>
      </c>
      <c r="I17" s="330">
        <v>166</v>
      </c>
      <c r="J17" s="329">
        <v>3421</v>
      </c>
      <c r="K17" s="338">
        <v>694</v>
      </c>
      <c r="L17" s="331">
        <v>1899</v>
      </c>
      <c r="M17" s="331">
        <v>164524</v>
      </c>
      <c r="N17" s="331">
        <v>50039</v>
      </c>
      <c r="O17" s="331">
        <v>39546</v>
      </c>
      <c r="P17" s="331">
        <v>1835</v>
      </c>
      <c r="Q17" s="331">
        <v>2052</v>
      </c>
      <c r="R17" s="331">
        <v>1419</v>
      </c>
      <c r="S17" s="332">
        <v>14</v>
      </c>
      <c r="T17" s="332">
        <v>774</v>
      </c>
      <c r="U17" s="332">
        <v>194</v>
      </c>
      <c r="V17" s="332">
        <v>174</v>
      </c>
      <c r="W17" s="331">
        <v>0</v>
      </c>
      <c r="X17" s="331">
        <v>0</v>
      </c>
      <c r="Y17" s="331">
        <v>0</v>
      </c>
      <c r="Z17" s="333">
        <v>210185</v>
      </c>
      <c r="AA17" s="333">
        <v>221331</v>
      </c>
      <c r="AB17" s="329">
        <v>1453295</v>
      </c>
    </row>
    <row r="18" spans="1:28" s="328" customFormat="1" ht="20.100000000000001" customHeight="1">
      <c r="A18" s="322" t="s">
        <v>112</v>
      </c>
      <c r="B18" s="323" t="s">
        <v>730</v>
      </c>
      <c r="C18" s="329">
        <v>35221</v>
      </c>
      <c r="D18" s="329">
        <v>31618</v>
      </c>
      <c r="E18" s="329">
        <v>31571</v>
      </c>
      <c r="F18" s="329">
        <v>47</v>
      </c>
      <c r="G18" s="329">
        <v>2224</v>
      </c>
      <c r="H18" s="330">
        <v>630</v>
      </c>
      <c r="I18" s="330">
        <v>2</v>
      </c>
      <c r="J18" s="329">
        <v>747</v>
      </c>
      <c r="K18" s="334">
        <v>0</v>
      </c>
      <c r="L18" s="331">
        <v>186</v>
      </c>
      <c r="M18" s="331">
        <v>15792</v>
      </c>
      <c r="N18" s="331">
        <v>7810</v>
      </c>
      <c r="O18" s="331">
        <v>6699</v>
      </c>
      <c r="P18" s="332">
        <v>128</v>
      </c>
      <c r="Q18" s="332">
        <v>285</v>
      </c>
      <c r="R18" s="332">
        <v>191</v>
      </c>
      <c r="S18" s="332">
        <v>0</v>
      </c>
      <c r="T18" s="332">
        <v>20</v>
      </c>
      <c r="U18" s="332">
        <v>9</v>
      </c>
      <c r="V18" s="332">
        <v>9</v>
      </c>
      <c r="W18" s="331">
        <v>0</v>
      </c>
      <c r="X18" s="331">
        <v>0</v>
      </c>
      <c r="Y18" s="331">
        <v>0</v>
      </c>
      <c r="Z18" s="333">
        <v>23025</v>
      </c>
      <c r="AA18" s="333">
        <v>24230</v>
      </c>
      <c r="AB18" s="329">
        <v>87919</v>
      </c>
    </row>
    <row r="19" spans="1:28" s="328" customFormat="1" ht="20.100000000000001" customHeight="1">
      <c r="A19" s="322" t="s">
        <v>113</v>
      </c>
      <c r="B19" s="323" t="s">
        <v>731</v>
      </c>
      <c r="C19" s="329">
        <v>199921</v>
      </c>
      <c r="D19" s="329">
        <v>176956</v>
      </c>
      <c r="E19" s="329">
        <v>176389</v>
      </c>
      <c r="F19" s="329">
        <v>567</v>
      </c>
      <c r="G19" s="329">
        <v>13954</v>
      </c>
      <c r="H19" s="329">
        <v>4708</v>
      </c>
      <c r="I19" s="330">
        <v>426</v>
      </c>
      <c r="J19" s="329">
        <v>3877</v>
      </c>
      <c r="K19" s="334">
        <v>0</v>
      </c>
      <c r="L19" s="331">
        <v>1153</v>
      </c>
      <c r="M19" s="331">
        <v>98296</v>
      </c>
      <c r="N19" s="331">
        <v>34152</v>
      </c>
      <c r="O19" s="331">
        <v>28955</v>
      </c>
      <c r="P19" s="332">
        <v>1056</v>
      </c>
      <c r="Q19" s="332">
        <v>1015</v>
      </c>
      <c r="R19" s="332">
        <v>737</v>
      </c>
      <c r="S19" s="332">
        <v>37</v>
      </c>
      <c r="T19" s="332">
        <v>1988</v>
      </c>
      <c r="U19" s="332">
        <v>474</v>
      </c>
      <c r="V19" s="332">
        <v>417</v>
      </c>
      <c r="W19" s="331">
        <v>0</v>
      </c>
      <c r="X19" s="332">
        <v>1</v>
      </c>
      <c r="Y19" s="331">
        <v>1</v>
      </c>
      <c r="Z19" s="333">
        <v>132640</v>
      </c>
      <c r="AA19" s="333">
        <v>138172</v>
      </c>
      <c r="AB19" s="329">
        <v>536452</v>
      </c>
    </row>
    <row r="20" spans="1:28" s="328" customFormat="1" ht="20.100000000000001" customHeight="1">
      <c r="A20" s="325">
        <v>10</v>
      </c>
      <c r="B20" s="323" t="s">
        <v>732</v>
      </c>
      <c r="C20" s="329">
        <v>237029</v>
      </c>
      <c r="D20" s="329">
        <v>208362</v>
      </c>
      <c r="E20" s="329">
        <v>207829</v>
      </c>
      <c r="F20" s="329">
        <v>533</v>
      </c>
      <c r="G20" s="329">
        <v>18437</v>
      </c>
      <c r="H20" s="329">
        <v>4441</v>
      </c>
      <c r="I20" s="330">
        <v>155</v>
      </c>
      <c r="J20" s="329">
        <v>5634</v>
      </c>
      <c r="K20" s="334">
        <v>0</v>
      </c>
      <c r="L20" s="331">
        <v>1215</v>
      </c>
      <c r="M20" s="331">
        <v>122198</v>
      </c>
      <c r="N20" s="331">
        <v>42810</v>
      </c>
      <c r="O20" s="331">
        <v>37311</v>
      </c>
      <c r="P20" s="332">
        <v>1198</v>
      </c>
      <c r="Q20" s="331">
        <v>1409</v>
      </c>
      <c r="R20" s="332">
        <v>992</v>
      </c>
      <c r="S20" s="336">
        <v>15</v>
      </c>
      <c r="T20" s="331">
        <v>1184</v>
      </c>
      <c r="U20" s="332">
        <v>231</v>
      </c>
      <c r="V20" s="332">
        <v>216</v>
      </c>
      <c r="W20" s="331">
        <v>0</v>
      </c>
      <c r="X20" s="332">
        <v>4</v>
      </c>
      <c r="Y20" s="331">
        <v>2</v>
      </c>
      <c r="Z20" s="333">
        <v>164331</v>
      </c>
      <c r="AA20" s="333">
        <v>170264</v>
      </c>
      <c r="AB20" s="329">
        <v>604193</v>
      </c>
    </row>
    <row r="21" spans="1:28" s="328" customFormat="1" ht="20.100000000000001" customHeight="1">
      <c r="A21" s="325">
        <v>11</v>
      </c>
      <c r="B21" s="323" t="s">
        <v>733</v>
      </c>
      <c r="C21" s="329">
        <v>58374</v>
      </c>
      <c r="D21" s="329">
        <v>51221</v>
      </c>
      <c r="E21" s="329">
        <v>51200</v>
      </c>
      <c r="F21" s="329">
        <v>21</v>
      </c>
      <c r="G21" s="329">
        <v>5916</v>
      </c>
      <c r="H21" s="329">
        <v>850</v>
      </c>
      <c r="I21" s="330">
        <v>96</v>
      </c>
      <c r="J21" s="329">
        <v>291</v>
      </c>
      <c r="K21" s="334">
        <v>0</v>
      </c>
      <c r="L21" s="331">
        <v>259</v>
      </c>
      <c r="M21" s="331">
        <v>21212</v>
      </c>
      <c r="N21" s="331">
        <v>7050</v>
      </c>
      <c r="O21" s="331">
        <v>6142</v>
      </c>
      <c r="P21" s="332">
        <v>430</v>
      </c>
      <c r="Q21" s="332">
        <v>235</v>
      </c>
      <c r="R21" s="332">
        <v>181</v>
      </c>
      <c r="S21" s="332">
        <v>3</v>
      </c>
      <c r="T21" s="331">
        <v>168</v>
      </c>
      <c r="U21" s="332">
        <v>42</v>
      </c>
      <c r="V21" s="332">
        <v>32</v>
      </c>
      <c r="W21" s="331">
        <v>0</v>
      </c>
      <c r="X21" s="331">
        <v>0</v>
      </c>
      <c r="Y21" s="331">
        <v>0</v>
      </c>
      <c r="Z21" s="333">
        <v>28427</v>
      </c>
      <c r="AA21" s="333">
        <v>29399</v>
      </c>
      <c r="AB21" s="329">
        <v>140549</v>
      </c>
    </row>
    <row r="22" spans="1:28" s="328" customFormat="1" ht="20.100000000000001" customHeight="1">
      <c r="A22" s="325">
        <v>12</v>
      </c>
      <c r="B22" s="323" t="s">
        <v>734</v>
      </c>
      <c r="C22" s="329">
        <v>38121</v>
      </c>
      <c r="D22" s="329">
        <v>32866</v>
      </c>
      <c r="E22" s="329">
        <v>32864</v>
      </c>
      <c r="F22" s="329">
        <v>2</v>
      </c>
      <c r="G22" s="329">
        <v>4829</v>
      </c>
      <c r="H22" s="330">
        <v>371</v>
      </c>
      <c r="I22" s="330">
        <v>2</v>
      </c>
      <c r="J22" s="329">
        <v>53</v>
      </c>
      <c r="K22" s="334">
        <v>0</v>
      </c>
      <c r="L22" s="331">
        <v>181</v>
      </c>
      <c r="M22" s="331">
        <v>5258</v>
      </c>
      <c r="N22" s="331">
        <v>3613</v>
      </c>
      <c r="O22" s="331">
        <v>2229</v>
      </c>
      <c r="P22" s="332">
        <v>139</v>
      </c>
      <c r="Q22" s="332">
        <v>375</v>
      </c>
      <c r="R22" s="332">
        <v>176</v>
      </c>
      <c r="S22" s="332">
        <v>1</v>
      </c>
      <c r="T22" s="332">
        <v>2</v>
      </c>
      <c r="U22" s="332">
        <v>4</v>
      </c>
      <c r="V22" s="332">
        <v>2</v>
      </c>
      <c r="W22" s="331">
        <v>0</v>
      </c>
      <c r="X22" s="331">
        <v>0</v>
      </c>
      <c r="Y22" s="331">
        <v>0</v>
      </c>
      <c r="Z22" s="333">
        <v>7988</v>
      </c>
      <c r="AA22" s="333">
        <v>9573</v>
      </c>
      <c r="AB22" s="329">
        <v>84263</v>
      </c>
    </row>
    <row r="23" spans="1:28" s="339" customFormat="1" ht="20.100000000000001" customHeight="1">
      <c r="A23" s="326">
        <v>13</v>
      </c>
      <c r="B23" s="323" t="s">
        <v>735</v>
      </c>
      <c r="C23" s="329">
        <v>43774</v>
      </c>
      <c r="D23" s="329">
        <v>37110</v>
      </c>
      <c r="E23" s="329">
        <v>37107</v>
      </c>
      <c r="F23" s="329">
        <v>3</v>
      </c>
      <c r="G23" s="329">
        <v>4909</v>
      </c>
      <c r="H23" s="329">
        <v>1637</v>
      </c>
      <c r="I23" s="329">
        <v>0</v>
      </c>
      <c r="J23" s="329">
        <v>91</v>
      </c>
      <c r="K23" s="334">
        <v>27</v>
      </c>
      <c r="L23" s="331">
        <v>101</v>
      </c>
      <c r="M23" s="331">
        <v>4251</v>
      </c>
      <c r="N23" s="331">
        <v>2964</v>
      </c>
      <c r="O23" s="331">
        <v>1785</v>
      </c>
      <c r="P23" s="332">
        <v>135</v>
      </c>
      <c r="Q23" s="332">
        <v>331</v>
      </c>
      <c r="R23" s="332">
        <v>164</v>
      </c>
      <c r="S23" s="332">
        <v>0</v>
      </c>
      <c r="T23" s="332">
        <v>1</v>
      </c>
      <c r="U23" s="332">
        <v>2</v>
      </c>
      <c r="V23" s="281">
        <v>1</v>
      </c>
      <c r="W23" s="331">
        <v>0</v>
      </c>
      <c r="X23" s="331">
        <v>0</v>
      </c>
      <c r="Y23" s="331">
        <v>0</v>
      </c>
      <c r="Z23" s="333">
        <v>6438</v>
      </c>
      <c r="AA23" s="333">
        <v>7785</v>
      </c>
      <c r="AB23" s="329">
        <v>101391</v>
      </c>
    </row>
    <row r="24" spans="1:28" s="328" customFormat="1" ht="20.100000000000001" customHeight="1">
      <c r="A24" s="325">
        <v>14</v>
      </c>
      <c r="B24" s="323" t="s">
        <v>736</v>
      </c>
      <c r="C24" s="329">
        <v>72008</v>
      </c>
      <c r="D24" s="329">
        <v>65114</v>
      </c>
      <c r="E24" s="329">
        <v>64992</v>
      </c>
      <c r="F24" s="329">
        <v>122</v>
      </c>
      <c r="G24" s="329">
        <v>5772</v>
      </c>
      <c r="H24" s="329">
        <v>545</v>
      </c>
      <c r="I24" s="330">
        <v>55</v>
      </c>
      <c r="J24" s="329">
        <v>522</v>
      </c>
      <c r="K24" s="334">
        <v>0</v>
      </c>
      <c r="L24" s="331">
        <v>391</v>
      </c>
      <c r="M24" s="331">
        <v>26237</v>
      </c>
      <c r="N24" s="331">
        <v>8615</v>
      </c>
      <c r="O24" s="331">
        <v>7443</v>
      </c>
      <c r="P24" s="332">
        <v>460</v>
      </c>
      <c r="Q24" s="332">
        <v>399</v>
      </c>
      <c r="R24" s="332">
        <v>280</v>
      </c>
      <c r="S24" s="336">
        <v>0</v>
      </c>
      <c r="T24" s="332">
        <v>134</v>
      </c>
      <c r="U24" s="332">
        <v>29</v>
      </c>
      <c r="V24" s="331">
        <v>23</v>
      </c>
      <c r="W24" s="331">
        <v>0</v>
      </c>
      <c r="X24" s="331">
        <v>0</v>
      </c>
      <c r="Y24" s="331">
        <v>0</v>
      </c>
      <c r="Z24" s="333">
        <v>34968</v>
      </c>
      <c r="AA24" s="333">
        <v>36265</v>
      </c>
      <c r="AB24" s="329">
        <v>186054</v>
      </c>
    </row>
    <row r="25" spans="1:28" s="328" customFormat="1" ht="20.100000000000001" customHeight="1">
      <c r="A25" s="325">
        <v>15</v>
      </c>
      <c r="B25" s="323" t="s">
        <v>737</v>
      </c>
      <c r="C25" s="329">
        <v>41720</v>
      </c>
      <c r="D25" s="329">
        <v>36033</v>
      </c>
      <c r="E25" s="329">
        <v>35988</v>
      </c>
      <c r="F25" s="329">
        <v>45</v>
      </c>
      <c r="G25" s="329">
        <v>3625</v>
      </c>
      <c r="H25" s="329">
        <v>1089</v>
      </c>
      <c r="I25" s="330">
        <v>0</v>
      </c>
      <c r="J25" s="329">
        <v>973</v>
      </c>
      <c r="K25" s="334">
        <v>0</v>
      </c>
      <c r="L25" s="331">
        <v>224</v>
      </c>
      <c r="M25" s="331">
        <v>21501</v>
      </c>
      <c r="N25" s="331">
        <v>6882</v>
      </c>
      <c r="O25" s="331">
        <v>5937</v>
      </c>
      <c r="P25" s="332">
        <v>244</v>
      </c>
      <c r="Q25" s="332">
        <v>259</v>
      </c>
      <c r="R25" s="332">
        <v>196</v>
      </c>
      <c r="S25" s="336">
        <v>2</v>
      </c>
      <c r="T25" s="332">
        <v>115</v>
      </c>
      <c r="U25" s="332">
        <v>56</v>
      </c>
      <c r="V25" s="331">
        <v>49</v>
      </c>
      <c r="W25" s="331">
        <v>0</v>
      </c>
      <c r="X25" s="331">
        <v>0</v>
      </c>
      <c r="Y25" s="331">
        <v>0</v>
      </c>
      <c r="Z25" s="333">
        <v>28268</v>
      </c>
      <c r="AA25" s="333">
        <v>29283</v>
      </c>
      <c r="AB25" s="329">
        <v>103927</v>
      </c>
    </row>
    <row r="26" spans="1:28" s="328" customFormat="1" ht="20.100000000000001" customHeight="1">
      <c r="A26" s="325">
        <v>16</v>
      </c>
      <c r="B26" s="323" t="s">
        <v>738</v>
      </c>
      <c r="C26" s="329">
        <v>836757</v>
      </c>
      <c r="D26" s="329">
        <v>764241</v>
      </c>
      <c r="E26" s="329">
        <v>762102</v>
      </c>
      <c r="F26" s="329">
        <v>2139</v>
      </c>
      <c r="G26" s="329">
        <v>52248</v>
      </c>
      <c r="H26" s="329">
        <v>12437</v>
      </c>
      <c r="I26" s="329">
        <v>1388</v>
      </c>
      <c r="J26" s="329">
        <v>6443</v>
      </c>
      <c r="K26" s="334">
        <v>0</v>
      </c>
      <c r="L26" s="331">
        <v>3731</v>
      </c>
      <c r="M26" s="331">
        <v>303822</v>
      </c>
      <c r="N26" s="331">
        <v>93139</v>
      </c>
      <c r="O26" s="331">
        <v>78824</v>
      </c>
      <c r="P26" s="331">
        <v>3913</v>
      </c>
      <c r="Q26" s="331">
        <v>3216</v>
      </c>
      <c r="R26" s="331">
        <v>2253</v>
      </c>
      <c r="S26" s="336">
        <v>34</v>
      </c>
      <c r="T26" s="332">
        <v>3140</v>
      </c>
      <c r="U26" s="332">
        <v>760</v>
      </c>
      <c r="V26" s="331">
        <v>663</v>
      </c>
      <c r="W26" s="331">
        <v>1</v>
      </c>
      <c r="X26" s="331">
        <v>0</v>
      </c>
      <c r="Y26" s="331">
        <v>0</v>
      </c>
      <c r="Z26" s="333">
        <v>396381</v>
      </c>
      <c r="AA26" s="333">
        <v>411756</v>
      </c>
      <c r="AB26" s="329">
        <v>1981139</v>
      </c>
    </row>
    <row r="27" spans="1:28" s="328" customFormat="1" ht="20.100000000000001" customHeight="1">
      <c r="A27" s="325">
        <v>17</v>
      </c>
      <c r="B27" s="323" t="s">
        <v>739</v>
      </c>
      <c r="C27" s="329">
        <v>112134</v>
      </c>
      <c r="D27" s="329">
        <v>99859</v>
      </c>
      <c r="E27" s="329">
        <v>99662</v>
      </c>
      <c r="F27" s="329">
        <v>197</v>
      </c>
      <c r="G27" s="329">
        <v>7039</v>
      </c>
      <c r="H27" s="329">
        <v>1841</v>
      </c>
      <c r="I27" s="330">
        <v>144</v>
      </c>
      <c r="J27" s="329">
        <v>3251</v>
      </c>
      <c r="K27" s="334">
        <v>0</v>
      </c>
      <c r="L27" s="331">
        <v>452</v>
      </c>
      <c r="M27" s="331">
        <v>49917</v>
      </c>
      <c r="N27" s="331">
        <v>14675</v>
      </c>
      <c r="O27" s="331">
        <v>12822</v>
      </c>
      <c r="P27" s="332">
        <v>359</v>
      </c>
      <c r="Q27" s="332">
        <v>406</v>
      </c>
      <c r="R27" s="332">
        <v>317</v>
      </c>
      <c r="S27" s="332">
        <v>3</v>
      </c>
      <c r="T27" s="331">
        <v>386</v>
      </c>
      <c r="U27" s="332">
        <v>94</v>
      </c>
      <c r="V27" s="331">
        <v>87</v>
      </c>
      <c r="W27" s="332">
        <v>0</v>
      </c>
      <c r="X27" s="332">
        <v>1</v>
      </c>
      <c r="Y27" s="331">
        <v>1</v>
      </c>
      <c r="Z27" s="333">
        <v>64344</v>
      </c>
      <c r="AA27" s="333">
        <v>66293</v>
      </c>
      <c r="AB27" s="329">
        <v>256477</v>
      </c>
    </row>
    <row r="28" spans="1:28" s="328" customFormat="1" ht="20.100000000000001" customHeight="1">
      <c r="A28" s="325">
        <v>18</v>
      </c>
      <c r="B28" s="327" t="s">
        <v>740</v>
      </c>
      <c r="C28" s="329">
        <v>34817</v>
      </c>
      <c r="D28" s="329">
        <v>30567</v>
      </c>
      <c r="E28" s="329">
        <v>30559</v>
      </c>
      <c r="F28" s="329">
        <v>8</v>
      </c>
      <c r="G28" s="329">
        <v>2891</v>
      </c>
      <c r="H28" s="330">
        <v>882</v>
      </c>
      <c r="I28" s="330">
        <v>51</v>
      </c>
      <c r="J28" s="329">
        <v>426</v>
      </c>
      <c r="K28" s="334">
        <v>0</v>
      </c>
      <c r="L28" s="331">
        <v>135</v>
      </c>
      <c r="M28" s="331">
        <v>11489</v>
      </c>
      <c r="N28" s="331">
        <v>4164</v>
      </c>
      <c r="O28" s="331">
        <v>3542</v>
      </c>
      <c r="P28" s="332">
        <v>131</v>
      </c>
      <c r="Q28" s="332">
        <v>175</v>
      </c>
      <c r="R28" s="332">
        <v>125</v>
      </c>
      <c r="S28" s="332">
        <v>2</v>
      </c>
      <c r="T28" s="332">
        <v>132</v>
      </c>
      <c r="U28" s="332">
        <v>14</v>
      </c>
      <c r="V28" s="331">
        <v>10</v>
      </c>
      <c r="W28" s="331">
        <v>0</v>
      </c>
      <c r="X28" s="331">
        <v>0</v>
      </c>
      <c r="Y28" s="331">
        <v>0</v>
      </c>
      <c r="Z28" s="333">
        <v>15566</v>
      </c>
      <c r="AA28" s="333">
        <v>16242</v>
      </c>
      <c r="AB28" s="329">
        <v>94111</v>
      </c>
    </row>
    <row r="29" spans="1:28" s="328" customFormat="1" ht="20.100000000000001" customHeight="1">
      <c r="A29" s="325">
        <v>19</v>
      </c>
      <c r="B29" s="327" t="s">
        <v>741</v>
      </c>
      <c r="C29" s="329">
        <v>79358</v>
      </c>
      <c r="D29" s="329">
        <v>65049</v>
      </c>
      <c r="E29" s="329">
        <v>64961</v>
      </c>
      <c r="F29" s="329">
        <v>88</v>
      </c>
      <c r="G29" s="329">
        <v>6752</v>
      </c>
      <c r="H29" s="329">
        <v>2015</v>
      </c>
      <c r="I29" s="329">
        <v>1649</v>
      </c>
      <c r="J29" s="329">
        <v>3893</v>
      </c>
      <c r="K29" s="334">
        <v>0</v>
      </c>
      <c r="L29" s="331">
        <v>755</v>
      </c>
      <c r="M29" s="331">
        <v>43847</v>
      </c>
      <c r="N29" s="331">
        <v>16145</v>
      </c>
      <c r="O29" s="331">
        <v>13864</v>
      </c>
      <c r="P29" s="332">
        <v>678</v>
      </c>
      <c r="Q29" s="332">
        <v>832</v>
      </c>
      <c r="R29" s="332">
        <v>614</v>
      </c>
      <c r="S29" s="332">
        <v>35</v>
      </c>
      <c r="T29" s="332">
        <v>2830</v>
      </c>
      <c r="U29" s="332">
        <v>516</v>
      </c>
      <c r="V29" s="331">
        <v>449</v>
      </c>
      <c r="W29" s="331">
        <v>0</v>
      </c>
      <c r="X29" s="332">
        <v>3</v>
      </c>
      <c r="Y29" s="331">
        <v>1</v>
      </c>
      <c r="Z29" s="333">
        <v>63073</v>
      </c>
      <c r="AA29" s="333">
        <v>65641</v>
      </c>
      <c r="AB29" s="329">
        <v>279334</v>
      </c>
    </row>
    <row r="30" spans="1:28" s="328" customFormat="1" ht="20.100000000000001" customHeight="1">
      <c r="A30" s="325">
        <v>20</v>
      </c>
      <c r="B30" s="327" t="s">
        <v>742</v>
      </c>
      <c r="C30" s="329">
        <v>237736</v>
      </c>
      <c r="D30" s="329">
        <v>209273</v>
      </c>
      <c r="E30" s="329">
        <v>208223</v>
      </c>
      <c r="F30" s="329">
        <v>1050</v>
      </c>
      <c r="G30" s="329">
        <v>18006</v>
      </c>
      <c r="H30" s="329">
        <v>3403</v>
      </c>
      <c r="I30" s="330">
        <v>409</v>
      </c>
      <c r="J30" s="329">
        <v>6645</v>
      </c>
      <c r="K30" s="334">
        <v>0</v>
      </c>
      <c r="L30" s="331">
        <v>1246</v>
      </c>
      <c r="M30" s="331">
        <v>104832</v>
      </c>
      <c r="N30" s="331">
        <v>27128</v>
      </c>
      <c r="O30" s="331">
        <v>22979</v>
      </c>
      <c r="P30" s="332">
        <v>1068</v>
      </c>
      <c r="Q30" s="332">
        <v>1061</v>
      </c>
      <c r="R30" s="332">
        <v>755</v>
      </c>
      <c r="S30" s="332">
        <v>13</v>
      </c>
      <c r="T30" s="331">
        <v>1272</v>
      </c>
      <c r="U30" s="332">
        <v>228</v>
      </c>
      <c r="V30" s="331">
        <v>198</v>
      </c>
      <c r="W30" s="332">
        <v>0</v>
      </c>
      <c r="X30" s="331">
        <v>0</v>
      </c>
      <c r="Y30" s="331">
        <v>0</v>
      </c>
      <c r="Z30" s="333">
        <v>132363</v>
      </c>
      <c r="AA30" s="333">
        <v>136848</v>
      </c>
      <c r="AB30" s="329">
        <v>555309</v>
      </c>
    </row>
    <row r="31" spans="1:28" s="328" customFormat="1" ht="20.100000000000001" customHeight="1">
      <c r="A31" s="325">
        <v>21</v>
      </c>
      <c r="B31" s="327" t="s">
        <v>743</v>
      </c>
      <c r="C31" s="329">
        <v>217995</v>
      </c>
      <c r="D31" s="329">
        <v>180050</v>
      </c>
      <c r="E31" s="329">
        <v>180006</v>
      </c>
      <c r="F31" s="329">
        <v>44</v>
      </c>
      <c r="G31" s="329">
        <v>30958</v>
      </c>
      <c r="H31" s="329">
        <v>5470</v>
      </c>
      <c r="I31" s="330">
        <v>255</v>
      </c>
      <c r="J31" s="329">
        <v>1262</v>
      </c>
      <c r="K31" s="334">
        <v>0</v>
      </c>
      <c r="L31" s="331">
        <v>732</v>
      </c>
      <c r="M31" s="331">
        <v>33018</v>
      </c>
      <c r="N31" s="331">
        <v>26667</v>
      </c>
      <c r="O31" s="331">
        <v>15815</v>
      </c>
      <c r="P31" s="332">
        <v>1068</v>
      </c>
      <c r="Q31" s="331">
        <v>2308</v>
      </c>
      <c r="R31" s="332">
        <v>1076</v>
      </c>
      <c r="S31" s="332">
        <v>17</v>
      </c>
      <c r="T31" s="331">
        <v>768</v>
      </c>
      <c r="U31" s="332">
        <v>850</v>
      </c>
      <c r="V31" s="331">
        <v>495</v>
      </c>
      <c r="W31" s="331">
        <v>0</v>
      </c>
      <c r="X31" s="331">
        <v>0</v>
      </c>
      <c r="Y31" s="331">
        <v>0</v>
      </c>
      <c r="Z31" s="333">
        <v>52989</v>
      </c>
      <c r="AA31" s="333">
        <v>65428</v>
      </c>
      <c r="AB31" s="329">
        <v>737284</v>
      </c>
    </row>
    <row r="32" spans="1:28" s="328" customFormat="1" ht="20.100000000000001" customHeight="1">
      <c r="A32" s="325">
        <v>22</v>
      </c>
      <c r="B32" s="327" t="s">
        <v>744</v>
      </c>
      <c r="C32" s="329">
        <v>73298</v>
      </c>
      <c r="D32" s="329">
        <v>65485</v>
      </c>
      <c r="E32" s="329">
        <v>65359</v>
      </c>
      <c r="F32" s="329">
        <v>126</v>
      </c>
      <c r="G32" s="329">
        <v>5864</v>
      </c>
      <c r="H32" s="329">
        <v>951</v>
      </c>
      <c r="I32" s="330">
        <v>44</v>
      </c>
      <c r="J32" s="329">
        <v>954</v>
      </c>
      <c r="K32" s="334">
        <v>0</v>
      </c>
      <c r="L32" s="331">
        <v>312</v>
      </c>
      <c r="M32" s="331">
        <v>34733</v>
      </c>
      <c r="N32" s="331">
        <v>10645</v>
      </c>
      <c r="O32" s="331">
        <v>9226</v>
      </c>
      <c r="P32" s="332">
        <v>290</v>
      </c>
      <c r="Q32" s="332">
        <v>327</v>
      </c>
      <c r="R32" s="332">
        <v>236</v>
      </c>
      <c r="S32" s="332">
        <v>0</v>
      </c>
      <c r="T32" s="332">
        <v>152</v>
      </c>
      <c r="U32" s="332">
        <v>17</v>
      </c>
      <c r="V32" s="331">
        <v>17</v>
      </c>
      <c r="W32" s="331">
        <v>0</v>
      </c>
      <c r="X32" s="331">
        <v>0</v>
      </c>
      <c r="Y32" s="331">
        <v>0</v>
      </c>
      <c r="Z32" s="333">
        <v>44966</v>
      </c>
      <c r="AA32" s="333">
        <v>46476</v>
      </c>
      <c r="AB32" s="329">
        <v>171229</v>
      </c>
    </row>
    <row r="33" spans="1:28" s="328" customFormat="1" ht="20.100000000000001" customHeight="1">
      <c r="A33" s="325">
        <v>23</v>
      </c>
      <c r="B33" s="327" t="s">
        <v>745</v>
      </c>
      <c r="C33" s="329">
        <v>99571</v>
      </c>
      <c r="D33" s="329">
        <v>86786</v>
      </c>
      <c r="E33" s="329">
        <v>86768</v>
      </c>
      <c r="F33" s="329">
        <v>18</v>
      </c>
      <c r="G33" s="329">
        <v>9799</v>
      </c>
      <c r="H33" s="329">
        <v>1706</v>
      </c>
      <c r="I33" s="330">
        <v>154</v>
      </c>
      <c r="J33" s="329">
        <v>1126</v>
      </c>
      <c r="K33" s="334">
        <v>0</v>
      </c>
      <c r="L33" s="331">
        <v>614</v>
      </c>
      <c r="M33" s="331">
        <v>33258</v>
      </c>
      <c r="N33" s="331">
        <v>20305</v>
      </c>
      <c r="O33" s="331">
        <v>15641</v>
      </c>
      <c r="P33" s="332">
        <v>523</v>
      </c>
      <c r="Q33" s="332">
        <v>1057</v>
      </c>
      <c r="R33" s="332">
        <v>649</v>
      </c>
      <c r="S33" s="332">
        <v>6</v>
      </c>
      <c r="T33" s="332">
        <v>412</v>
      </c>
      <c r="U33" s="332">
        <v>128</v>
      </c>
      <c r="V33" s="331">
        <v>91</v>
      </c>
      <c r="W33" s="331">
        <v>0</v>
      </c>
      <c r="X33" s="331">
        <v>0</v>
      </c>
      <c r="Y33" s="331">
        <v>0</v>
      </c>
      <c r="Z33" s="333">
        <v>51194</v>
      </c>
      <c r="AA33" s="333">
        <v>56303</v>
      </c>
      <c r="AB33" s="329">
        <v>275927</v>
      </c>
    </row>
    <row r="34" spans="1:28" s="328" customFormat="1" ht="20.100000000000001" customHeight="1">
      <c r="A34" s="325">
        <v>24</v>
      </c>
      <c r="B34" s="327" t="s">
        <v>746</v>
      </c>
      <c r="C34" s="329">
        <v>38476</v>
      </c>
      <c r="D34" s="329">
        <v>33641</v>
      </c>
      <c r="E34" s="329">
        <v>33629</v>
      </c>
      <c r="F34" s="329">
        <v>12</v>
      </c>
      <c r="G34" s="329">
        <v>3765</v>
      </c>
      <c r="H34" s="330">
        <v>526</v>
      </c>
      <c r="I34" s="330">
        <v>133</v>
      </c>
      <c r="J34" s="329">
        <v>411</v>
      </c>
      <c r="K34" s="334">
        <v>0</v>
      </c>
      <c r="L34" s="331">
        <v>194</v>
      </c>
      <c r="M34" s="331">
        <v>12812</v>
      </c>
      <c r="N34" s="331">
        <v>5997</v>
      </c>
      <c r="O34" s="331">
        <v>4988</v>
      </c>
      <c r="P34" s="332">
        <v>169</v>
      </c>
      <c r="Q34" s="332">
        <v>205</v>
      </c>
      <c r="R34" s="332">
        <v>151</v>
      </c>
      <c r="S34" s="336">
        <v>4</v>
      </c>
      <c r="T34" s="332">
        <v>467</v>
      </c>
      <c r="U34" s="332">
        <v>142</v>
      </c>
      <c r="V34" s="331">
        <v>125</v>
      </c>
      <c r="W34" s="331">
        <v>0</v>
      </c>
      <c r="X34" s="331">
        <v>0</v>
      </c>
      <c r="Y34" s="331">
        <v>0</v>
      </c>
      <c r="Z34" s="333">
        <v>18910</v>
      </c>
      <c r="AA34" s="333">
        <v>19990</v>
      </c>
      <c r="AB34" s="329">
        <v>94837</v>
      </c>
    </row>
    <row r="35" spans="1:28" s="328" customFormat="1" ht="20.100000000000001" customHeight="1">
      <c r="A35" s="325">
        <v>25</v>
      </c>
      <c r="B35" s="327" t="s">
        <v>747</v>
      </c>
      <c r="C35" s="329">
        <v>113826</v>
      </c>
      <c r="D35" s="329">
        <v>98551</v>
      </c>
      <c r="E35" s="329">
        <v>98529</v>
      </c>
      <c r="F35" s="329">
        <v>22</v>
      </c>
      <c r="G35" s="329">
        <v>13039</v>
      </c>
      <c r="H35" s="329">
        <v>1733</v>
      </c>
      <c r="I35" s="330">
        <v>41</v>
      </c>
      <c r="J35" s="329">
        <v>462</v>
      </c>
      <c r="K35" s="334">
        <v>0</v>
      </c>
      <c r="L35" s="331">
        <v>501</v>
      </c>
      <c r="M35" s="331">
        <v>26607</v>
      </c>
      <c r="N35" s="331">
        <v>16329</v>
      </c>
      <c r="O35" s="331">
        <v>12432</v>
      </c>
      <c r="P35" s="332">
        <v>520</v>
      </c>
      <c r="Q35" s="331">
        <v>1032</v>
      </c>
      <c r="R35" s="332">
        <v>614</v>
      </c>
      <c r="S35" s="332">
        <v>0</v>
      </c>
      <c r="T35" s="332">
        <v>68</v>
      </c>
      <c r="U35" s="332">
        <v>26</v>
      </c>
      <c r="V35" s="331">
        <v>19</v>
      </c>
      <c r="W35" s="331">
        <v>0</v>
      </c>
      <c r="X35" s="331">
        <v>0</v>
      </c>
      <c r="Y35" s="331">
        <v>0</v>
      </c>
      <c r="Z35" s="333">
        <v>40761</v>
      </c>
      <c r="AA35" s="333">
        <v>45083</v>
      </c>
      <c r="AB35" s="329">
        <v>336798</v>
      </c>
    </row>
    <row r="36" spans="1:28" s="328" customFormat="1" ht="20.100000000000001" customHeight="1">
      <c r="A36" s="325">
        <v>26</v>
      </c>
      <c r="B36" s="327" t="s">
        <v>748</v>
      </c>
      <c r="C36" s="329">
        <v>207980</v>
      </c>
      <c r="D36" s="329">
        <v>189645</v>
      </c>
      <c r="E36" s="329">
        <v>189218</v>
      </c>
      <c r="F36" s="329">
        <v>427</v>
      </c>
      <c r="G36" s="329">
        <v>14923</v>
      </c>
      <c r="H36" s="329">
        <v>2256</v>
      </c>
      <c r="I36" s="330">
        <v>246</v>
      </c>
      <c r="J36" s="329">
        <v>910</v>
      </c>
      <c r="K36" s="334">
        <v>0</v>
      </c>
      <c r="L36" s="331">
        <v>1003</v>
      </c>
      <c r="M36" s="331">
        <v>85904</v>
      </c>
      <c r="N36" s="331">
        <v>32263</v>
      </c>
      <c r="O36" s="331">
        <v>27985</v>
      </c>
      <c r="P36" s="332">
        <v>1046</v>
      </c>
      <c r="Q36" s="332">
        <v>828</v>
      </c>
      <c r="R36" s="332">
        <v>618</v>
      </c>
      <c r="S36" s="332">
        <v>6</v>
      </c>
      <c r="T36" s="332">
        <v>460</v>
      </c>
      <c r="U36" s="332">
        <v>76</v>
      </c>
      <c r="V36" s="331">
        <v>60</v>
      </c>
      <c r="W36" s="331">
        <v>0</v>
      </c>
      <c r="X36" s="331">
        <v>0</v>
      </c>
      <c r="Y36" s="331">
        <v>0</v>
      </c>
      <c r="Z36" s="333">
        <v>117082</v>
      </c>
      <c r="AA36" s="333">
        <v>121586</v>
      </c>
      <c r="AB36" s="329">
        <v>549604</v>
      </c>
    </row>
    <row r="37" spans="1:28" s="328" customFormat="1" ht="20.100000000000001" customHeight="1">
      <c r="A37" s="322">
        <v>27</v>
      </c>
      <c r="B37" s="323" t="s">
        <v>749</v>
      </c>
      <c r="C37" s="329">
        <v>405835</v>
      </c>
      <c r="D37" s="329">
        <v>356447</v>
      </c>
      <c r="E37" s="329">
        <v>355952</v>
      </c>
      <c r="F37" s="329">
        <v>495</v>
      </c>
      <c r="G37" s="329">
        <v>43334</v>
      </c>
      <c r="H37" s="329">
        <v>4425</v>
      </c>
      <c r="I37" s="330">
        <v>170</v>
      </c>
      <c r="J37" s="329">
        <v>1356</v>
      </c>
      <c r="K37" s="332">
        <v>103</v>
      </c>
      <c r="L37" s="331">
        <v>1125</v>
      </c>
      <c r="M37" s="331">
        <v>69586</v>
      </c>
      <c r="N37" s="331">
        <v>34314</v>
      </c>
      <c r="O37" s="331">
        <v>24172</v>
      </c>
      <c r="P37" s="332">
        <v>1464</v>
      </c>
      <c r="Q37" s="331">
        <v>2121</v>
      </c>
      <c r="R37" s="332">
        <v>1147</v>
      </c>
      <c r="S37" s="336">
        <v>13</v>
      </c>
      <c r="T37" s="332">
        <v>567</v>
      </c>
      <c r="U37" s="332">
        <v>440</v>
      </c>
      <c r="V37" s="336">
        <v>338</v>
      </c>
      <c r="W37" s="331">
        <v>0</v>
      </c>
      <c r="X37" s="332">
        <v>1</v>
      </c>
      <c r="Y37" s="331">
        <v>1</v>
      </c>
      <c r="Z37" s="333">
        <v>98413</v>
      </c>
      <c r="AA37" s="333">
        <v>109631</v>
      </c>
      <c r="AB37" s="329">
        <v>1120322</v>
      </c>
    </row>
    <row r="38" spans="1:28" s="328" customFormat="1" ht="20.100000000000001" customHeight="1">
      <c r="A38" s="322">
        <v>28</v>
      </c>
      <c r="B38" s="323" t="s">
        <v>750</v>
      </c>
      <c r="C38" s="329">
        <v>71428</v>
      </c>
      <c r="D38" s="329">
        <v>60672</v>
      </c>
      <c r="E38" s="329">
        <v>60483</v>
      </c>
      <c r="F38" s="329">
        <v>189</v>
      </c>
      <c r="G38" s="329">
        <v>6832</v>
      </c>
      <c r="H38" s="329">
        <v>474</v>
      </c>
      <c r="I38" s="330">
        <v>213</v>
      </c>
      <c r="J38" s="329">
        <v>3237</v>
      </c>
      <c r="K38" s="334">
        <v>0</v>
      </c>
      <c r="L38" s="331">
        <v>640</v>
      </c>
      <c r="M38" s="331">
        <v>43147</v>
      </c>
      <c r="N38" s="331">
        <v>16372</v>
      </c>
      <c r="O38" s="331">
        <v>13984</v>
      </c>
      <c r="P38" s="332">
        <v>402</v>
      </c>
      <c r="Q38" s="332">
        <v>610</v>
      </c>
      <c r="R38" s="332">
        <v>459</v>
      </c>
      <c r="S38" s="332">
        <v>4</v>
      </c>
      <c r="T38" s="332">
        <v>452</v>
      </c>
      <c r="U38" s="332">
        <v>54</v>
      </c>
      <c r="V38" s="336">
        <v>45</v>
      </c>
      <c r="W38" s="331">
        <v>0</v>
      </c>
      <c r="X38" s="331">
        <v>0</v>
      </c>
      <c r="Y38" s="331">
        <v>0</v>
      </c>
      <c r="Z38" s="333">
        <v>59133</v>
      </c>
      <c r="AA38" s="333">
        <v>61681</v>
      </c>
      <c r="AB38" s="329">
        <v>229823</v>
      </c>
    </row>
    <row r="39" spans="1:28" s="328" customFormat="1" ht="20.100000000000001" customHeight="1">
      <c r="A39" s="322">
        <v>29</v>
      </c>
      <c r="B39" s="323" t="s">
        <v>751</v>
      </c>
      <c r="C39" s="329">
        <v>18895</v>
      </c>
      <c r="D39" s="329">
        <v>16298</v>
      </c>
      <c r="E39" s="329">
        <v>16291</v>
      </c>
      <c r="F39" s="329">
        <v>7</v>
      </c>
      <c r="G39" s="329">
        <v>2042</v>
      </c>
      <c r="H39" s="330">
        <v>301</v>
      </c>
      <c r="I39" s="329">
        <v>0</v>
      </c>
      <c r="J39" s="329">
        <v>254</v>
      </c>
      <c r="K39" s="334">
        <v>0</v>
      </c>
      <c r="L39" s="331">
        <v>122</v>
      </c>
      <c r="M39" s="331">
        <v>7490</v>
      </c>
      <c r="N39" s="331">
        <v>3609</v>
      </c>
      <c r="O39" s="331">
        <v>2989</v>
      </c>
      <c r="P39" s="332">
        <v>75</v>
      </c>
      <c r="Q39" s="332">
        <v>205</v>
      </c>
      <c r="R39" s="332">
        <v>143</v>
      </c>
      <c r="S39" s="332">
        <v>1</v>
      </c>
      <c r="T39" s="332">
        <v>23</v>
      </c>
      <c r="U39" s="332">
        <v>0</v>
      </c>
      <c r="V39" s="336">
        <v>0</v>
      </c>
      <c r="W39" s="331">
        <v>0</v>
      </c>
      <c r="X39" s="331">
        <v>0</v>
      </c>
      <c r="Y39" s="331">
        <v>0</v>
      </c>
      <c r="Z39" s="333">
        <v>10843</v>
      </c>
      <c r="AA39" s="333">
        <v>11525</v>
      </c>
      <c r="AB39" s="329">
        <v>65246</v>
      </c>
    </row>
    <row r="40" spans="1:28" s="328" customFormat="1" ht="16.5" customHeight="1">
      <c r="A40" s="322">
        <v>30</v>
      </c>
      <c r="B40" s="323" t="s">
        <v>752</v>
      </c>
      <c r="C40" s="329">
        <v>35255</v>
      </c>
      <c r="D40" s="329">
        <v>28232</v>
      </c>
      <c r="E40" s="329">
        <v>28230</v>
      </c>
      <c r="F40" s="329">
        <v>2</v>
      </c>
      <c r="G40" s="329">
        <v>5174</v>
      </c>
      <c r="H40" s="329">
        <v>1833</v>
      </c>
      <c r="I40" s="329">
        <v>0</v>
      </c>
      <c r="J40" s="329">
        <v>16</v>
      </c>
      <c r="K40" s="334">
        <v>0</v>
      </c>
      <c r="L40" s="331">
        <v>30</v>
      </c>
      <c r="M40" s="331">
        <v>1327</v>
      </c>
      <c r="N40" s="331">
        <v>1919</v>
      </c>
      <c r="O40" s="331">
        <v>1119</v>
      </c>
      <c r="P40" s="332">
        <v>178</v>
      </c>
      <c r="Q40" s="332">
        <v>311</v>
      </c>
      <c r="R40" s="332">
        <v>174</v>
      </c>
      <c r="S40" s="332">
        <v>2</v>
      </c>
      <c r="T40" s="332">
        <v>157</v>
      </c>
      <c r="U40" s="332">
        <v>24</v>
      </c>
      <c r="V40" s="336">
        <v>22</v>
      </c>
      <c r="W40" s="331">
        <v>0</v>
      </c>
      <c r="X40" s="331">
        <v>0</v>
      </c>
      <c r="Y40" s="331">
        <v>0</v>
      </c>
      <c r="Z40" s="333">
        <v>3009</v>
      </c>
      <c r="AA40" s="333">
        <v>3948</v>
      </c>
      <c r="AB40" s="329">
        <v>48840</v>
      </c>
    </row>
    <row r="41" spans="1:28" s="328" customFormat="1" ht="18" customHeight="1">
      <c r="A41" s="322">
        <v>31</v>
      </c>
      <c r="B41" s="323" t="s">
        <v>753</v>
      </c>
      <c r="C41" s="329">
        <v>233918</v>
      </c>
      <c r="D41" s="329">
        <v>190197</v>
      </c>
      <c r="E41" s="329">
        <v>189872</v>
      </c>
      <c r="F41" s="329">
        <v>325</v>
      </c>
      <c r="G41" s="329">
        <v>30147</v>
      </c>
      <c r="H41" s="329">
        <v>9083</v>
      </c>
      <c r="I41" s="330">
        <v>179</v>
      </c>
      <c r="J41" s="329">
        <v>4312</v>
      </c>
      <c r="K41" s="334">
        <v>0</v>
      </c>
      <c r="L41" s="331">
        <v>1037</v>
      </c>
      <c r="M41" s="331">
        <v>78695</v>
      </c>
      <c r="N41" s="331">
        <v>32766</v>
      </c>
      <c r="O41" s="331">
        <v>23643</v>
      </c>
      <c r="P41" s="332">
        <v>1343</v>
      </c>
      <c r="Q41" s="331">
        <v>1904</v>
      </c>
      <c r="R41" s="332">
        <v>1113</v>
      </c>
      <c r="S41" s="332">
        <v>6</v>
      </c>
      <c r="T41" s="332">
        <v>425</v>
      </c>
      <c r="U41" s="336">
        <v>90</v>
      </c>
      <c r="V41" s="336">
        <v>64</v>
      </c>
      <c r="W41" s="331">
        <v>0</v>
      </c>
      <c r="X41" s="331">
        <v>0</v>
      </c>
      <c r="Y41" s="331">
        <v>0</v>
      </c>
      <c r="Z41" s="333">
        <v>106326</v>
      </c>
      <c r="AA41" s="333">
        <v>116266</v>
      </c>
      <c r="AB41" s="329">
        <v>694104</v>
      </c>
    </row>
    <row r="42" spans="1:28" s="337" customFormat="1" ht="20.100000000000001" customHeight="1">
      <c r="A42" s="322">
        <v>32</v>
      </c>
      <c r="B42" s="323" t="s">
        <v>754</v>
      </c>
      <c r="C42" s="329">
        <v>78785</v>
      </c>
      <c r="D42" s="329">
        <v>63879</v>
      </c>
      <c r="E42" s="329">
        <v>63812</v>
      </c>
      <c r="F42" s="329">
        <v>67</v>
      </c>
      <c r="G42" s="329">
        <v>8768</v>
      </c>
      <c r="H42" s="329">
        <v>2087</v>
      </c>
      <c r="I42" s="329">
        <v>1444</v>
      </c>
      <c r="J42" s="329">
        <v>2607</v>
      </c>
      <c r="K42" s="334">
        <v>0</v>
      </c>
      <c r="L42" s="331">
        <v>396</v>
      </c>
      <c r="M42" s="331">
        <v>32292</v>
      </c>
      <c r="N42" s="331">
        <v>10930</v>
      </c>
      <c r="O42" s="331">
        <v>9216</v>
      </c>
      <c r="P42" s="332">
        <v>318</v>
      </c>
      <c r="Q42" s="332">
        <v>430</v>
      </c>
      <c r="R42" s="332">
        <v>285</v>
      </c>
      <c r="S42" s="336">
        <v>28</v>
      </c>
      <c r="T42" s="332">
        <v>2201</v>
      </c>
      <c r="U42" s="336">
        <v>406</v>
      </c>
      <c r="V42" s="336">
        <v>325</v>
      </c>
      <c r="W42" s="331">
        <v>0</v>
      </c>
      <c r="X42" s="332">
        <v>4</v>
      </c>
      <c r="Y42" s="331">
        <v>2</v>
      </c>
      <c r="Z42" s="333">
        <v>45063</v>
      </c>
      <c r="AA42" s="333">
        <v>47005</v>
      </c>
      <c r="AB42" s="329">
        <v>200880</v>
      </c>
    </row>
    <row r="43" spans="1:28" s="328" customFormat="1" ht="20.100000000000001" customHeight="1">
      <c r="A43" s="322">
        <v>33</v>
      </c>
      <c r="B43" s="323" t="s">
        <v>755</v>
      </c>
      <c r="C43" s="329">
        <v>339663</v>
      </c>
      <c r="D43" s="329">
        <v>291914</v>
      </c>
      <c r="E43" s="329">
        <v>291371</v>
      </c>
      <c r="F43" s="329">
        <v>543</v>
      </c>
      <c r="G43" s="329">
        <v>31992</v>
      </c>
      <c r="H43" s="329">
        <v>6287</v>
      </c>
      <c r="I43" s="329">
        <v>1236</v>
      </c>
      <c r="J43" s="329">
        <v>8234</v>
      </c>
      <c r="K43" s="334">
        <v>0</v>
      </c>
      <c r="L43" s="331">
        <v>1652</v>
      </c>
      <c r="M43" s="331">
        <v>112767</v>
      </c>
      <c r="N43" s="331">
        <v>46588</v>
      </c>
      <c r="O43" s="331">
        <v>35601</v>
      </c>
      <c r="P43" s="332">
        <v>1391</v>
      </c>
      <c r="Q43" s="331">
        <v>2313</v>
      </c>
      <c r="R43" s="331">
        <v>1412</v>
      </c>
      <c r="S43" s="332">
        <v>61</v>
      </c>
      <c r="T43" s="331">
        <v>3616</v>
      </c>
      <c r="U43" s="332">
        <v>1046</v>
      </c>
      <c r="V43" s="336">
        <v>846</v>
      </c>
      <c r="W43" s="331">
        <v>0</v>
      </c>
      <c r="X43" s="332">
        <v>2</v>
      </c>
      <c r="Y43" s="331">
        <v>2</v>
      </c>
      <c r="Z43" s="333">
        <v>157348</v>
      </c>
      <c r="AA43" s="333">
        <v>169436</v>
      </c>
      <c r="AB43" s="329">
        <v>847620</v>
      </c>
    </row>
    <row r="44" spans="1:28" s="339" customFormat="1" ht="20.100000000000001" customHeight="1">
      <c r="A44" s="322">
        <v>34</v>
      </c>
      <c r="B44" s="323" t="s">
        <v>756</v>
      </c>
      <c r="C44" s="329">
        <v>4922323</v>
      </c>
      <c r="D44" s="329">
        <v>4440094</v>
      </c>
      <c r="E44" s="329">
        <v>4412896</v>
      </c>
      <c r="F44" s="329">
        <v>27198</v>
      </c>
      <c r="G44" s="329">
        <v>294175</v>
      </c>
      <c r="H44" s="329">
        <v>47350</v>
      </c>
      <c r="I44" s="330">
        <v>222</v>
      </c>
      <c r="J44" s="329">
        <v>129598</v>
      </c>
      <c r="K44" s="331">
        <v>10884</v>
      </c>
      <c r="L44" s="331">
        <v>15969</v>
      </c>
      <c r="M44" s="331">
        <v>1474116</v>
      </c>
      <c r="N44" s="331">
        <v>448349</v>
      </c>
      <c r="O44" s="331">
        <v>368329</v>
      </c>
      <c r="P44" s="331">
        <v>13162</v>
      </c>
      <c r="Q44" s="331">
        <v>11593</v>
      </c>
      <c r="R44" s="331">
        <v>8070</v>
      </c>
      <c r="S44" s="332">
        <v>26</v>
      </c>
      <c r="T44" s="331">
        <v>1544</v>
      </c>
      <c r="U44" s="332">
        <v>446</v>
      </c>
      <c r="V44" s="336">
        <v>340</v>
      </c>
      <c r="W44" s="331">
        <v>0</v>
      </c>
      <c r="X44" s="331">
        <v>0</v>
      </c>
      <c r="Y44" s="331">
        <v>0</v>
      </c>
      <c r="Z44" s="333">
        <v>1881556</v>
      </c>
      <c r="AA44" s="333">
        <v>1965205</v>
      </c>
      <c r="AB44" s="329">
        <v>10427841</v>
      </c>
    </row>
    <row r="45" spans="1:28" s="337" customFormat="1" ht="20.100000000000001" customHeight="1">
      <c r="A45" s="322">
        <v>35</v>
      </c>
      <c r="B45" s="323" t="s">
        <v>757</v>
      </c>
      <c r="C45" s="329">
        <v>1107990</v>
      </c>
      <c r="D45" s="329">
        <v>1011091</v>
      </c>
      <c r="E45" s="329">
        <v>1005212</v>
      </c>
      <c r="F45" s="329">
        <v>5879</v>
      </c>
      <c r="G45" s="329">
        <v>68292</v>
      </c>
      <c r="H45" s="329">
        <v>18845</v>
      </c>
      <c r="I45" s="329">
        <v>1584</v>
      </c>
      <c r="J45" s="329">
        <v>8167</v>
      </c>
      <c r="K45" s="338">
        <v>11</v>
      </c>
      <c r="L45" s="331">
        <v>5166</v>
      </c>
      <c r="M45" s="331">
        <v>482696</v>
      </c>
      <c r="N45" s="331">
        <v>151994</v>
      </c>
      <c r="O45" s="331">
        <v>128437</v>
      </c>
      <c r="P45" s="331">
        <v>5088</v>
      </c>
      <c r="Q45" s="331">
        <v>4200</v>
      </c>
      <c r="R45" s="331">
        <v>2984</v>
      </c>
      <c r="S45" s="332">
        <v>42</v>
      </c>
      <c r="T45" s="331">
        <v>2889</v>
      </c>
      <c r="U45" s="332">
        <v>604</v>
      </c>
      <c r="V45" s="336">
        <v>508</v>
      </c>
      <c r="W45" s="331">
        <v>0</v>
      </c>
      <c r="X45" s="331">
        <v>0</v>
      </c>
      <c r="Y45" s="331">
        <v>0</v>
      </c>
      <c r="Z45" s="333">
        <v>627810</v>
      </c>
      <c r="AA45" s="333">
        <v>652679</v>
      </c>
      <c r="AB45" s="329">
        <v>2569652</v>
      </c>
    </row>
    <row r="46" spans="1:28" s="328" customFormat="1" ht="18" customHeight="1">
      <c r="A46" s="325">
        <v>36</v>
      </c>
      <c r="B46" s="323" t="s">
        <v>758</v>
      </c>
      <c r="C46" s="329">
        <v>31927</v>
      </c>
      <c r="D46" s="329">
        <v>26966</v>
      </c>
      <c r="E46" s="329">
        <v>26964</v>
      </c>
      <c r="F46" s="329">
        <v>2</v>
      </c>
      <c r="G46" s="329">
        <v>2911</v>
      </c>
      <c r="H46" s="330">
        <v>1738</v>
      </c>
      <c r="I46" s="330">
        <v>2</v>
      </c>
      <c r="J46" s="329">
        <v>310</v>
      </c>
      <c r="K46" s="334">
        <v>0</v>
      </c>
      <c r="L46" s="331">
        <v>156</v>
      </c>
      <c r="M46" s="331">
        <v>6593</v>
      </c>
      <c r="N46" s="331">
        <v>4333</v>
      </c>
      <c r="O46" s="331">
        <v>3246</v>
      </c>
      <c r="P46" s="332">
        <v>126</v>
      </c>
      <c r="Q46" s="332">
        <v>273</v>
      </c>
      <c r="R46" s="332">
        <v>162</v>
      </c>
      <c r="S46" s="336">
        <v>0</v>
      </c>
      <c r="T46" s="331">
        <v>7</v>
      </c>
      <c r="U46" s="331">
        <v>2</v>
      </c>
      <c r="V46" s="336">
        <v>2</v>
      </c>
      <c r="W46" s="331">
        <v>0</v>
      </c>
      <c r="X46" s="331">
        <v>0</v>
      </c>
      <c r="Y46" s="331">
        <v>0</v>
      </c>
      <c r="Z46" s="333">
        <v>10292</v>
      </c>
      <c r="AA46" s="333">
        <v>11490</v>
      </c>
      <c r="AB46" s="329">
        <v>98026</v>
      </c>
    </row>
    <row r="47" spans="1:28" s="328" customFormat="1" ht="20.100000000000001" customHeight="1">
      <c r="A47" s="325">
        <v>37</v>
      </c>
      <c r="B47" s="323" t="s">
        <v>759</v>
      </c>
      <c r="C47" s="329">
        <v>63243</v>
      </c>
      <c r="D47" s="329">
        <v>55687</v>
      </c>
      <c r="E47" s="329">
        <v>55619</v>
      </c>
      <c r="F47" s="329">
        <v>68</v>
      </c>
      <c r="G47" s="329">
        <v>5673</v>
      </c>
      <c r="H47" s="329">
        <v>1209</v>
      </c>
      <c r="I47" s="330">
        <v>12</v>
      </c>
      <c r="J47" s="329">
        <v>661</v>
      </c>
      <c r="K47" s="338">
        <v>1</v>
      </c>
      <c r="L47" s="331">
        <v>352</v>
      </c>
      <c r="M47" s="331">
        <v>29807</v>
      </c>
      <c r="N47" s="331">
        <v>12106</v>
      </c>
      <c r="O47" s="331">
        <v>10491</v>
      </c>
      <c r="P47" s="332">
        <v>338</v>
      </c>
      <c r="Q47" s="332">
        <v>455</v>
      </c>
      <c r="R47" s="332">
        <v>329</v>
      </c>
      <c r="S47" s="332">
        <v>0</v>
      </c>
      <c r="T47" s="332">
        <v>52</v>
      </c>
      <c r="U47" s="332">
        <v>19</v>
      </c>
      <c r="V47" s="336">
        <v>15</v>
      </c>
      <c r="W47" s="331">
        <v>0</v>
      </c>
      <c r="X47" s="331">
        <v>0</v>
      </c>
      <c r="Y47" s="331">
        <v>0</v>
      </c>
      <c r="Z47" s="333">
        <v>41384</v>
      </c>
      <c r="AA47" s="333">
        <v>43129</v>
      </c>
      <c r="AB47" s="329">
        <v>164031</v>
      </c>
    </row>
    <row r="48" spans="1:28" s="339" customFormat="1" ht="20.100000000000001" customHeight="1">
      <c r="A48" s="325">
        <v>38</v>
      </c>
      <c r="B48" s="323" t="s">
        <v>760</v>
      </c>
      <c r="C48" s="329">
        <v>287825</v>
      </c>
      <c r="D48" s="329">
        <v>253570</v>
      </c>
      <c r="E48" s="329">
        <v>253281</v>
      </c>
      <c r="F48" s="329">
        <v>289</v>
      </c>
      <c r="G48" s="329">
        <v>25413</v>
      </c>
      <c r="H48" s="329">
        <v>7034</v>
      </c>
      <c r="I48" s="330">
        <v>2</v>
      </c>
      <c r="J48" s="329">
        <v>1805</v>
      </c>
      <c r="K48" s="338">
        <v>1</v>
      </c>
      <c r="L48" s="331">
        <v>1547</v>
      </c>
      <c r="M48" s="331">
        <v>105154</v>
      </c>
      <c r="N48" s="331">
        <v>41646</v>
      </c>
      <c r="O48" s="331">
        <v>34181</v>
      </c>
      <c r="P48" s="331">
        <v>1959</v>
      </c>
      <c r="Q48" s="331">
        <v>1663</v>
      </c>
      <c r="R48" s="332">
        <v>1110</v>
      </c>
      <c r="S48" s="336">
        <v>1</v>
      </c>
      <c r="T48" s="332">
        <v>113</v>
      </c>
      <c r="U48" s="332">
        <v>48</v>
      </c>
      <c r="V48" s="336">
        <v>34</v>
      </c>
      <c r="W48" s="331">
        <v>0</v>
      </c>
      <c r="X48" s="331">
        <v>0</v>
      </c>
      <c r="Y48" s="331">
        <v>0</v>
      </c>
      <c r="Z48" s="333">
        <v>144099</v>
      </c>
      <c r="AA48" s="333">
        <v>152131</v>
      </c>
      <c r="AB48" s="329">
        <v>809047</v>
      </c>
    </row>
    <row r="49" spans="1:28" s="328" customFormat="1" ht="20.100000000000001" customHeight="1">
      <c r="A49" s="325">
        <v>39</v>
      </c>
      <c r="B49" s="323" t="s">
        <v>761</v>
      </c>
      <c r="C49" s="329">
        <v>82630</v>
      </c>
      <c r="D49" s="329">
        <v>75041</v>
      </c>
      <c r="E49" s="329">
        <v>74953</v>
      </c>
      <c r="F49" s="329">
        <v>88</v>
      </c>
      <c r="G49" s="329">
        <v>5911</v>
      </c>
      <c r="H49" s="329">
        <v>1001</v>
      </c>
      <c r="I49" s="330">
        <v>23</v>
      </c>
      <c r="J49" s="329">
        <v>654</v>
      </c>
      <c r="K49" s="334">
        <v>0</v>
      </c>
      <c r="L49" s="331">
        <v>398</v>
      </c>
      <c r="M49" s="331">
        <v>36614</v>
      </c>
      <c r="N49" s="331">
        <v>11557</v>
      </c>
      <c r="O49" s="331">
        <v>10011</v>
      </c>
      <c r="P49" s="332">
        <v>401</v>
      </c>
      <c r="Q49" s="332">
        <v>352</v>
      </c>
      <c r="R49" s="332">
        <v>256</v>
      </c>
      <c r="S49" s="336">
        <v>3</v>
      </c>
      <c r="T49" s="332">
        <v>80</v>
      </c>
      <c r="U49" s="332">
        <v>40</v>
      </c>
      <c r="V49" s="336">
        <v>36</v>
      </c>
      <c r="W49" s="331">
        <v>0</v>
      </c>
      <c r="X49" s="331">
        <v>0</v>
      </c>
      <c r="Y49" s="331">
        <v>0</v>
      </c>
      <c r="Z49" s="333">
        <v>47799</v>
      </c>
      <c r="AA49" s="333">
        <v>49445</v>
      </c>
      <c r="AB49" s="329">
        <v>183648</v>
      </c>
    </row>
    <row r="50" spans="1:28" s="328" customFormat="1" ht="17.25" customHeight="1">
      <c r="A50" s="325">
        <v>40</v>
      </c>
      <c r="B50" s="323" t="s">
        <v>762</v>
      </c>
      <c r="C50" s="329">
        <v>34042</v>
      </c>
      <c r="D50" s="329">
        <v>27978</v>
      </c>
      <c r="E50" s="329">
        <v>27925</v>
      </c>
      <c r="F50" s="329">
        <v>53</v>
      </c>
      <c r="G50" s="329">
        <v>4783</v>
      </c>
      <c r="H50" s="329">
        <v>557</v>
      </c>
      <c r="I50" s="330">
        <v>171</v>
      </c>
      <c r="J50" s="329">
        <v>553</v>
      </c>
      <c r="K50" s="334">
        <v>0</v>
      </c>
      <c r="L50" s="331">
        <v>230</v>
      </c>
      <c r="M50" s="331">
        <v>16704</v>
      </c>
      <c r="N50" s="331">
        <v>6296</v>
      </c>
      <c r="O50" s="331">
        <v>5280</v>
      </c>
      <c r="P50" s="332">
        <v>211</v>
      </c>
      <c r="Q50" s="332">
        <v>248</v>
      </c>
      <c r="R50" s="332">
        <v>180</v>
      </c>
      <c r="S50" s="332">
        <v>4</v>
      </c>
      <c r="T50" s="332">
        <v>216</v>
      </c>
      <c r="U50" s="332">
        <v>28</v>
      </c>
      <c r="V50" s="336">
        <v>19</v>
      </c>
      <c r="W50" s="331">
        <v>0</v>
      </c>
      <c r="X50" s="331">
        <v>0</v>
      </c>
      <c r="Y50" s="331">
        <v>0</v>
      </c>
      <c r="Z50" s="333">
        <v>22844</v>
      </c>
      <c r="AA50" s="333">
        <v>23937</v>
      </c>
      <c r="AB50" s="329">
        <v>105528</v>
      </c>
    </row>
    <row r="51" spans="1:28" s="337" customFormat="1" ht="20.100000000000001" customHeight="1">
      <c r="A51" s="325">
        <v>41</v>
      </c>
      <c r="B51" s="323" t="s">
        <v>763</v>
      </c>
      <c r="C51" s="329">
        <v>640082</v>
      </c>
      <c r="D51" s="329">
        <v>588777</v>
      </c>
      <c r="E51" s="329">
        <v>588214</v>
      </c>
      <c r="F51" s="329">
        <v>563</v>
      </c>
      <c r="G51" s="329">
        <v>39319</v>
      </c>
      <c r="H51" s="329">
        <v>8837</v>
      </c>
      <c r="I51" s="329">
        <v>900</v>
      </c>
      <c r="J51" s="329">
        <v>2247</v>
      </c>
      <c r="K51" s="334">
        <v>2</v>
      </c>
      <c r="L51" s="331">
        <v>2210</v>
      </c>
      <c r="M51" s="331">
        <v>161836</v>
      </c>
      <c r="N51" s="331">
        <v>59774</v>
      </c>
      <c r="O51" s="331">
        <v>49128</v>
      </c>
      <c r="P51" s="331">
        <v>3748</v>
      </c>
      <c r="Q51" s="331">
        <v>2638</v>
      </c>
      <c r="R51" s="331">
        <v>1808</v>
      </c>
      <c r="S51" s="332">
        <v>16</v>
      </c>
      <c r="T51" s="331">
        <v>1313</v>
      </c>
      <c r="U51" s="332">
        <v>178</v>
      </c>
      <c r="V51" s="336">
        <v>140</v>
      </c>
      <c r="W51" s="332">
        <v>1</v>
      </c>
      <c r="X51" s="331">
        <v>0</v>
      </c>
      <c r="Y51" s="331">
        <v>0</v>
      </c>
      <c r="Z51" s="333">
        <v>220200</v>
      </c>
      <c r="AA51" s="333">
        <v>231714</v>
      </c>
      <c r="AB51" s="329">
        <v>1465855</v>
      </c>
    </row>
    <row r="52" spans="1:28" s="328" customFormat="1" ht="20.100000000000001" customHeight="1">
      <c r="A52" s="325">
        <v>42</v>
      </c>
      <c r="B52" s="323" t="s">
        <v>764</v>
      </c>
      <c r="C52" s="329">
        <v>407709</v>
      </c>
      <c r="D52" s="329">
        <v>356378</v>
      </c>
      <c r="E52" s="329">
        <v>356140</v>
      </c>
      <c r="F52" s="329">
        <v>238</v>
      </c>
      <c r="G52" s="329">
        <v>33288</v>
      </c>
      <c r="H52" s="329">
        <v>13699</v>
      </c>
      <c r="I52" s="330">
        <v>562</v>
      </c>
      <c r="J52" s="329">
        <v>3782</v>
      </c>
      <c r="K52" s="334">
        <v>0</v>
      </c>
      <c r="L52" s="331">
        <v>1365</v>
      </c>
      <c r="M52" s="331">
        <v>117974</v>
      </c>
      <c r="N52" s="331">
        <v>45138</v>
      </c>
      <c r="O52" s="331">
        <v>35967</v>
      </c>
      <c r="P52" s="331">
        <v>1757</v>
      </c>
      <c r="Q52" s="331">
        <v>2237</v>
      </c>
      <c r="R52" s="331">
        <v>1466</v>
      </c>
      <c r="S52" s="332">
        <v>34</v>
      </c>
      <c r="T52" s="331">
        <v>3021</v>
      </c>
      <c r="U52" s="332">
        <v>586</v>
      </c>
      <c r="V52" s="336">
        <v>491</v>
      </c>
      <c r="W52" s="331">
        <v>0</v>
      </c>
      <c r="X52" s="332">
        <v>1</v>
      </c>
      <c r="Y52" s="331">
        <v>1</v>
      </c>
      <c r="Z52" s="333">
        <v>162076</v>
      </c>
      <c r="AA52" s="333">
        <v>172113</v>
      </c>
      <c r="AB52" s="329">
        <v>1051541</v>
      </c>
    </row>
    <row r="53" spans="1:28" s="337" customFormat="1" ht="18.75" customHeight="1">
      <c r="A53" s="325">
        <v>43</v>
      </c>
      <c r="B53" s="323" t="s">
        <v>765</v>
      </c>
      <c r="C53" s="329">
        <v>109183</v>
      </c>
      <c r="D53" s="329">
        <v>94411</v>
      </c>
      <c r="E53" s="329">
        <v>94339</v>
      </c>
      <c r="F53" s="329">
        <v>72</v>
      </c>
      <c r="G53" s="329">
        <v>9892</v>
      </c>
      <c r="H53" s="329">
        <v>2628</v>
      </c>
      <c r="I53" s="330">
        <v>16</v>
      </c>
      <c r="J53" s="329">
        <v>2236</v>
      </c>
      <c r="K53" s="334">
        <v>0</v>
      </c>
      <c r="L53" s="331">
        <v>687</v>
      </c>
      <c r="M53" s="331">
        <v>61877</v>
      </c>
      <c r="N53" s="331">
        <v>25625</v>
      </c>
      <c r="O53" s="331">
        <v>22838</v>
      </c>
      <c r="P53" s="332">
        <v>889</v>
      </c>
      <c r="Q53" s="332">
        <v>1001</v>
      </c>
      <c r="R53" s="332">
        <v>763</v>
      </c>
      <c r="S53" s="332">
        <v>4</v>
      </c>
      <c r="T53" s="332">
        <v>130</v>
      </c>
      <c r="U53" s="332">
        <v>36</v>
      </c>
      <c r="V53" s="336">
        <v>30</v>
      </c>
      <c r="W53" s="331">
        <v>0</v>
      </c>
      <c r="X53" s="331">
        <v>0</v>
      </c>
      <c r="Y53" s="331">
        <v>0</v>
      </c>
      <c r="Z53" s="333">
        <v>87218</v>
      </c>
      <c r="AA53" s="333">
        <v>90249</v>
      </c>
      <c r="AB53" s="329">
        <v>352505</v>
      </c>
    </row>
    <row r="54" spans="1:28" s="328" customFormat="1" ht="20.100000000000001" customHeight="1">
      <c r="A54" s="325">
        <v>44</v>
      </c>
      <c r="B54" s="327" t="s">
        <v>766</v>
      </c>
      <c r="C54" s="329">
        <v>136170</v>
      </c>
      <c r="D54" s="329">
        <v>118181</v>
      </c>
      <c r="E54" s="329">
        <v>118110</v>
      </c>
      <c r="F54" s="329">
        <v>71</v>
      </c>
      <c r="G54" s="329">
        <v>11419</v>
      </c>
      <c r="H54" s="329">
        <v>2252</v>
      </c>
      <c r="I54" s="329">
        <v>1527</v>
      </c>
      <c r="J54" s="329">
        <v>2791</v>
      </c>
      <c r="K54" s="334">
        <v>0</v>
      </c>
      <c r="L54" s="331">
        <v>750</v>
      </c>
      <c r="M54" s="331">
        <v>42052</v>
      </c>
      <c r="N54" s="331">
        <v>20015</v>
      </c>
      <c r="O54" s="331">
        <v>15761</v>
      </c>
      <c r="P54" s="332">
        <v>509</v>
      </c>
      <c r="Q54" s="332">
        <v>762</v>
      </c>
      <c r="R54" s="332">
        <v>480</v>
      </c>
      <c r="S54" s="332">
        <v>38</v>
      </c>
      <c r="T54" s="331">
        <v>3176</v>
      </c>
      <c r="U54" s="332">
        <v>586</v>
      </c>
      <c r="V54" s="336">
        <v>422</v>
      </c>
      <c r="W54" s="331">
        <v>0</v>
      </c>
      <c r="X54" s="331">
        <v>0</v>
      </c>
      <c r="Y54" s="331">
        <v>0</v>
      </c>
      <c r="Z54" s="333">
        <v>63188</v>
      </c>
      <c r="AA54" s="333">
        <v>67888</v>
      </c>
      <c r="AB54" s="329">
        <v>380372</v>
      </c>
    </row>
    <row r="55" spans="1:28" s="328" customFormat="1" ht="20.100000000000001" customHeight="1">
      <c r="A55" s="325">
        <v>45</v>
      </c>
      <c r="B55" s="327" t="s">
        <v>767</v>
      </c>
      <c r="C55" s="329">
        <v>315376</v>
      </c>
      <c r="D55" s="329">
        <v>272445</v>
      </c>
      <c r="E55" s="329">
        <v>272201</v>
      </c>
      <c r="F55" s="329">
        <v>244</v>
      </c>
      <c r="G55" s="329">
        <v>27274</v>
      </c>
      <c r="H55" s="329">
        <v>8468</v>
      </c>
      <c r="I55" s="329">
        <v>1250</v>
      </c>
      <c r="J55" s="329">
        <v>5939</v>
      </c>
      <c r="K55" s="334">
        <v>0</v>
      </c>
      <c r="L55" s="331">
        <v>1187</v>
      </c>
      <c r="M55" s="331">
        <v>102509</v>
      </c>
      <c r="N55" s="331">
        <v>33852</v>
      </c>
      <c r="O55" s="331">
        <v>28259</v>
      </c>
      <c r="P55" s="331">
        <v>1483</v>
      </c>
      <c r="Q55" s="331">
        <v>1745</v>
      </c>
      <c r="R55" s="332">
        <v>1109</v>
      </c>
      <c r="S55" s="332">
        <v>26</v>
      </c>
      <c r="T55" s="331">
        <v>1595</v>
      </c>
      <c r="U55" s="332">
        <v>394</v>
      </c>
      <c r="V55" s="336">
        <v>344</v>
      </c>
      <c r="W55" s="331">
        <v>0</v>
      </c>
      <c r="X55" s="331">
        <v>0</v>
      </c>
      <c r="Y55" s="331">
        <v>0</v>
      </c>
      <c r="Z55" s="333">
        <v>136512</v>
      </c>
      <c r="AA55" s="333">
        <v>142791</v>
      </c>
      <c r="AB55" s="329">
        <v>740721</v>
      </c>
    </row>
    <row r="56" spans="1:28" s="328" customFormat="1" ht="20.100000000000001" customHeight="1">
      <c r="A56" s="325">
        <v>46</v>
      </c>
      <c r="B56" s="327" t="s">
        <v>768</v>
      </c>
      <c r="C56" s="329">
        <v>196539</v>
      </c>
      <c r="D56" s="329">
        <v>169378</v>
      </c>
      <c r="E56" s="329">
        <v>169256</v>
      </c>
      <c r="F56" s="329">
        <v>122</v>
      </c>
      <c r="G56" s="329">
        <v>20471</v>
      </c>
      <c r="H56" s="329">
        <v>4978</v>
      </c>
      <c r="I56" s="330">
        <v>7</v>
      </c>
      <c r="J56" s="329">
        <v>1705</v>
      </c>
      <c r="K56" s="334">
        <v>0</v>
      </c>
      <c r="L56" s="331">
        <v>625</v>
      </c>
      <c r="M56" s="331">
        <v>47715</v>
      </c>
      <c r="N56" s="331">
        <v>17371</v>
      </c>
      <c r="O56" s="331">
        <v>12733</v>
      </c>
      <c r="P56" s="332">
        <v>1031</v>
      </c>
      <c r="Q56" s="331">
        <v>1514</v>
      </c>
      <c r="R56" s="332">
        <v>868</v>
      </c>
      <c r="S56" s="332">
        <v>0</v>
      </c>
      <c r="T56" s="332">
        <v>68</v>
      </c>
      <c r="U56" s="332">
        <v>44</v>
      </c>
      <c r="V56" s="336">
        <v>38</v>
      </c>
      <c r="W56" s="331">
        <v>0</v>
      </c>
      <c r="X56" s="331">
        <v>0</v>
      </c>
      <c r="Y56" s="331">
        <v>0</v>
      </c>
      <c r="Z56" s="333">
        <v>63078</v>
      </c>
      <c r="AA56" s="333">
        <v>68368</v>
      </c>
      <c r="AB56" s="329">
        <v>608543</v>
      </c>
    </row>
    <row r="57" spans="1:28" s="328" customFormat="1" ht="20.100000000000001" customHeight="1">
      <c r="A57" s="325">
        <v>47</v>
      </c>
      <c r="B57" s="327" t="s">
        <v>769</v>
      </c>
      <c r="C57" s="329">
        <v>119796</v>
      </c>
      <c r="D57" s="329">
        <v>101844</v>
      </c>
      <c r="E57" s="329">
        <v>101836</v>
      </c>
      <c r="F57" s="329">
        <v>8</v>
      </c>
      <c r="G57" s="329">
        <v>15397</v>
      </c>
      <c r="H57" s="329">
        <v>2428</v>
      </c>
      <c r="I57" s="330">
        <v>8</v>
      </c>
      <c r="J57" s="329">
        <v>119</v>
      </c>
      <c r="K57" s="334">
        <v>0</v>
      </c>
      <c r="L57" s="331">
        <v>185</v>
      </c>
      <c r="M57" s="331">
        <v>12040</v>
      </c>
      <c r="N57" s="331">
        <v>9107</v>
      </c>
      <c r="O57" s="331">
        <v>5181</v>
      </c>
      <c r="P57" s="332">
        <v>226</v>
      </c>
      <c r="Q57" s="332">
        <v>892</v>
      </c>
      <c r="R57" s="332">
        <v>405</v>
      </c>
      <c r="S57" s="336">
        <v>1</v>
      </c>
      <c r="T57" s="332">
        <v>43</v>
      </c>
      <c r="U57" s="332">
        <v>28</v>
      </c>
      <c r="V57" s="336">
        <v>15</v>
      </c>
      <c r="W57" s="331">
        <v>0</v>
      </c>
      <c r="X57" s="331">
        <v>0</v>
      </c>
      <c r="Y57" s="331">
        <v>0</v>
      </c>
      <c r="Z57" s="333">
        <v>18096</v>
      </c>
      <c r="AA57" s="333">
        <v>22522</v>
      </c>
      <c r="AB57" s="329">
        <v>326805</v>
      </c>
    </row>
    <row r="58" spans="1:28" s="328" customFormat="1" ht="20.100000000000001" customHeight="1">
      <c r="A58" s="325">
        <v>48</v>
      </c>
      <c r="B58" s="327" t="s">
        <v>770</v>
      </c>
      <c r="C58" s="329">
        <v>283567</v>
      </c>
      <c r="D58" s="329">
        <v>262323</v>
      </c>
      <c r="E58" s="329">
        <v>261126</v>
      </c>
      <c r="F58" s="329">
        <v>1197</v>
      </c>
      <c r="G58" s="329">
        <v>11320</v>
      </c>
      <c r="H58" s="329">
        <v>3865</v>
      </c>
      <c r="I58" s="329">
        <v>1148</v>
      </c>
      <c r="J58" s="329">
        <v>4911</v>
      </c>
      <c r="K58" s="334">
        <v>0</v>
      </c>
      <c r="L58" s="331">
        <v>868</v>
      </c>
      <c r="M58" s="331">
        <v>88152</v>
      </c>
      <c r="N58" s="331">
        <v>23426</v>
      </c>
      <c r="O58" s="331">
        <v>19675</v>
      </c>
      <c r="P58" s="332">
        <v>655</v>
      </c>
      <c r="Q58" s="332">
        <v>758</v>
      </c>
      <c r="R58" s="332">
        <v>556</v>
      </c>
      <c r="S58" s="332">
        <v>17</v>
      </c>
      <c r="T58" s="331">
        <v>1354</v>
      </c>
      <c r="U58" s="332">
        <v>191</v>
      </c>
      <c r="V58" s="336">
        <v>156</v>
      </c>
      <c r="W58" s="331">
        <v>0</v>
      </c>
      <c r="X58" s="331">
        <v>0</v>
      </c>
      <c r="Y58" s="331">
        <v>0</v>
      </c>
      <c r="Z58" s="333">
        <v>111433</v>
      </c>
      <c r="AA58" s="333">
        <v>115421</v>
      </c>
      <c r="AB58" s="329">
        <v>554058</v>
      </c>
    </row>
    <row r="59" spans="1:28" s="328" customFormat="1" ht="20.100000000000001" customHeight="1">
      <c r="A59" s="325">
        <v>49</v>
      </c>
      <c r="B59" s="327" t="s">
        <v>771</v>
      </c>
      <c r="C59" s="329">
        <v>42933</v>
      </c>
      <c r="D59" s="329">
        <v>33795</v>
      </c>
      <c r="E59" s="329">
        <v>33795</v>
      </c>
      <c r="F59" s="329">
        <v>0</v>
      </c>
      <c r="G59" s="329">
        <v>7116</v>
      </c>
      <c r="H59" s="329">
        <v>1971</v>
      </c>
      <c r="I59" s="329">
        <v>0</v>
      </c>
      <c r="J59" s="329">
        <v>51</v>
      </c>
      <c r="K59" s="334">
        <v>0</v>
      </c>
      <c r="L59" s="331">
        <v>91</v>
      </c>
      <c r="M59" s="331">
        <v>4382</v>
      </c>
      <c r="N59" s="331">
        <v>2935</v>
      </c>
      <c r="O59" s="331">
        <v>1657</v>
      </c>
      <c r="P59" s="332">
        <v>141</v>
      </c>
      <c r="Q59" s="332">
        <v>262</v>
      </c>
      <c r="R59" s="332">
        <v>129</v>
      </c>
      <c r="S59" s="332">
        <v>1</v>
      </c>
      <c r="T59" s="332">
        <v>2</v>
      </c>
      <c r="U59" s="336">
        <v>2</v>
      </c>
      <c r="V59" s="336">
        <v>2</v>
      </c>
      <c r="W59" s="331">
        <v>0</v>
      </c>
      <c r="X59" s="331">
        <v>0</v>
      </c>
      <c r="Y59" s="331">
        <v>0</v>
      </c>
      <c r="Z59" s="333">
        <v>6405</v>
      </c>
      <c r="AA59" s="333">
        <v>7816</v>
      </c>
      <c r="AB59" s="329">
        <v>123350</v>
      </c>
    </row>
    <row r="60" spans="1:28" s="328" customFormat="1" ht="20.100000000000001" customHeight="1">
      <c r="A60" s="325">
        <v>50</v>
      </c>
      <c r="B60" s="327" t="s">
        <v>772</v>
      </c>
      <c r="C60" s="329">
        <v>54799</v>
      </c>
      <c r="D60" s="329">
        <v>46650</v>
      </c>
      <c r="E60" s="329">
        <v>46606</v>
      </c>
      <c r="F60" s="329">
        <v>44</v>
      </c>
      <c r="G60" s="329">
        <v>4983</v>
      </c>
      <c r="H60" s="329">
        <v>1274</v>
      </c>
      <c r="I60" s="329">
        <v>1013</v>
      </c>
      <c r="J60" s="329">
        <v>879</v>
      </c>
      <c r="K60" s="334">
        <v>0</v>
      </c>
      <c r="L60" s="331">
        <v>272</v>
      </c>
      <c r="M60" s="331">
        <v>18500</v>
      </c>
      <c r="N60" s="331">
        <v>6745</v>
      </c>
      <c r="O60" s="331">
        <v>5590</v>
      </c>
      <c r="P60" s="332">
        <v>178</v>
      </c>
      <c r="Q60" s="332">
        <v>300</v>
      </c>
      <c r="R60" s="332">
        <v>201</v>
      </c>
      <c r="S60" s="332">
        <v>11</v>
      </c>
      <c r="T60" s="332">
        <v>1036</v>
      </c>
      <c r="U60" s="332">
        <v>151</v>
      </c>
      <c r="V60" s="336">
        <v>112</v>
      </c>
      <c r="W60" s="331">
        <v>0</v>
      </c>
      <c r="X60" s="331">
        <v>0</v>
      </c>
      <c r="Y60" s="331">
        <v>0</v>
      </c>
      <c r="Z60" s="333">
        <v>25900</v>
      </c>
      <c r="AA60" s="333">
        <v>27193</v>
      </c>
      <c r="AB60" s="329">
        <v>131927</v>
      </c>
    </row>
    <row r="61" spans="1:28" s="328" customFormat="1" ht="20.100000000000001" customHeight="1">
      <c r="A61" s="325">
        <v>51</v>
      </c>
      <c r="B61" s="327" t="s">
        <v>773</v>
      </c>
      <c r="C61" s="329">
        <v>49955</v>
      </c>
      <c r="D61" s="329">
        <v>41363</v>
      </c>
      <c r="E61" s="329">
        <v>41332</v>
      </c>
      <c r="F61" s="329">
        <v>31</v>
      </c>
      <c r="G61" s="329">
        <v>6381</v>
      </c>
      <c r="H61" s="330">
        <v>1206</v>
      </c>
      <c r="I61" s="330">
        <v>120</v>
      </c>
      <c r="J61" s="329">
        <v>885</v>
      </c>
      <c r="K61" s="334">
        <v>0</v>
      </c>
      <c r="L61" s="331">
        <v>254</v>
      </c>
      <c r="M61" s="331">
        <v>15963</v>
      </c>
      <c r="N61" s="331">
        <v>6831</v>
      </c>
      <c r="O61" s="331">
        <v>5469</v>
      </c>
      <c r="P61" s="332">
        <v>234</v>
      </c>
      <c r="Q61" s="332">
        <v>336</v>
      </c>
      <c r="R61" s="332">
        <v>210</v>
      </c>
      <c r="S61" s="332">
        <v>6</v>
      </c>
      <c r="T61" s="332">
        <v>313</v>
      </c>
      <c r="U61" s="332">
        <v>71</v>
      </c>
      <c r="V61" s="336">
        <v>60</v>
      </c>
      <c r="W61" s="331">
        <v>0</v>
      </c>
      <c r="X61" s="331">
        <v>0</v>
      </c>
      <c r="Y61" s="331">
        <v>0</v>
      </c>
      <c r="Z61" s="333">
        <v>22509</v>
      </c>
      <c r="AA61" s="333">
        <v>24008</v>
      </c>
      <c r="AB61" s="329">
        <v>133725</v>
      </c>
    </row>
    <row r="62" spans="1:28" s="328" customFormat="1" ht="20.100000000000001" customHeight="1">
      <c r="A62" s="325">
        <v>52</v>
      </c>
      <c r="B62" s="327" t="s">
        <v>774</v>
      </c>
      <c r="C62" s="329">
        <v>114416</v>
      </c>
      <c r="D62" s="329">
        <v>93724</v>
      </c>
      <c r="E62" s="329">
        <v>93438</v>
      </c>
      <c r="F62" s="329">
        <v>286</v>
      </c>
      <c r="G62" s="329">
        <v>12536</v>
      </c>
      <c r="H62" s="329">
        <v>2519</v>
      </c>
      <c r="I62" s="330">
        <v>742</v>
      </c>
      <c r="J62" s="329">
        <v>4893</v>
      </c>
      <c r="K62" s="332">
        <v>2</v>
      </c>
      <c r="L62" s="331">
        <v>814</v>
      </c>
      <c r="M62" s="331">
        <v>55893</v>
      </c>
      <c r="N62" s="331">
        <v>19618</v>
      </c>
      <c r="O62" s="331">
        <v>16442</v>
      </c>
      <c r="P62" s="332">
        <v>1123</v>
      </c>
      <c r="Q62" s="331">
        <v>1475</v>
      </c>
      <c r="R62" s="332">
        <v>968</v>
      </c>
      <c r="S62" s="332">
        <v>22</v>
      </c>
      <c r="T62" s="331">
        <v>2622</v>
      </c>
      <c r="U62" s="332">
        <v>337</v>
      </c>
      <c r="V62" s="336">
        <v>279</v>
      </c>
      <c r="W62" s="331">
        <v>0</v>
      </c>
      <c r="X62" s="331">
        <v>0</v>
      </c>
      <c r="Y62" s="331">
        <v>0</v>
      </c>
      <c r="Z62" s="333">
        <v>78163</v>
      </c>
      <c r="AA62" s="333">
        <v>81904</v>
      </c>
      <c r="AB62" s="329">
        <v>370848</v>
      </c>
    </row>
    <row r="63" spans="1:28" s="328" customFormat="1" ht="20.100000000000001" customHeight="1">
      <c r="A63" s="322">
        <v>53</v>
      </c>
      <c r="B63" s="323" t="s">
        <v>775</v>
      </c>
      <c r="C63" s="329">
        <v>68964</v>
      </c>
      <c r="D63" s="329">
        <v>58052</v>
      </c>
      <c r="E63" s="329">
        <v>57950</v>
      </c>
      <c r="F63" s="329">
        <v>102</v>
      </c>
      <c r="G63" s="329">
        <v>6320</v>
      </c>
      <c r="H63" s="329">
        <v>959</v>
      </c>
      <c r="I63" s="330">
        <v>13</v>
      </c>
      <c r="J63" s="329">
        <v>3620</v>
      </c>
      <c r="K63" s="336">
        <v>0</v>
      </c>
      <c r="L63" s="331">
        <v>505</v>
      </c>
      <c r="M63" s="331">
        <v>35131</v>
      </c>
      <c r="N63" s="331">
        <v>18716</v>
      </c>
      <c r="O63" s="331">
        <v>15550</v>
      </c>
      <c r="P63" s="332">
        <v>190</v>
      </c>
      <c r="Q63" s="332">
        <v>293</v>
      </c>
      <c r="R63" s="332">
        <v>204</v>
      </c>
      <c r="S63" s="332">
        <v>2</v>
      </c>
      <c r="T63" s="332">
        <v>106</v>
      </c>
      <c r="U63" s="332">
        <v>42</v>
      </c>
      <c r="V63" s="336">
        <v>35</v>
      </c>
      <c r="W63" s="331">
        <v>0</v>
      </c>
      <c r="X63" s="331">
        <v>0</v>
      </c>
      <c r="Y63" s="331">
        <v>0</v>
      </c>
      <c r="Z63" s="333">
        <v>51723</v>
      </c>
      <c r="AA63" s="333">
        <v>54985</v>
      </c>
      <c r="AB63" s="329">
        <v>207020</v>
      </c>
    </row>
    <row r="64" spans="1:28" s="328" customFormat="1" ht="20.100000000000001" customHeight="1">
      <c r="A64" s="322">
        <v>54</v>
      </c>
      <c r="B64" s="323" t="s">
        <v>776</v>
      </c>
      <c r="C64" s="329">
        <v>236527</v>
      </c>
      <c r="D64" s="329">
        <v>205339</v>
      </c>
      <c r="E64" s="329">
        <v>205055</v>
      </c>
      <c r="F64" s="329">
        <v>284</v>
      </c>
      <c r="G64" s="329">
        <v>21470</v>
      </c>
      <c r="H64" s="329">
        <v>4858</v>
      </c>
      <c r="I64" s="329">
        <v>910</v>
      </c>
      <c r="J64" s="329">
        <v>3950</v>
      </c>
      <c r="K64" s="334">
        <v>0</v>
      </c>
      <c r="L64" s="331">
        <v>1135</v>
      </c>
      <c r="M64" s="331">
        <v>77026</v>
      </c>
      <c r="N64" s="331">
        <v>30655</v>
      </c>
      <c r="O64" s="331">
        <v>25019</v>
      </c>
      <c r="P64" s="332">
        <v>1149</v>
      </c>
      <c r="Q64" s="332">
        <v>1110</v>
      </c>
      <c r="R64" s="332">
        <v>751</v>
      </c>
      <c r="S64" s="332">
        <v>23</v>
      </c>
      <c r="T64" s="331">
        <v>1755</v>
      </c>
      <c r="U64" s="332">
        <v>334</v>
      </c>
      <c r="V64" s="336">
        <v>266</v>
      </c>
      <c r="W64" s="331">
        <v>0</v>
      </c>
      <c r="X64" s="332">
        <v>1</v>
      </c>
      <c r="Y64" s="331">
        <v>1</v>
      </c>
      <c r="Z64" s="333">
        <v>107125</v>
      </c>
      <c r="AA64" s="333">
        <v>113188</v>
      </c>
      <c r="AB64" s="329">
        <v>637381</v>
      </c>
    </row>
    <row r="65" spans="1:28" s="328" customFormat="1" ht="20.100000000000001" customHeight="1">
      <c r="A65" s="322">
        <v>55</v>
      </c>
      <c r="B65" s="323" t="s">
        <v>777</v>
      </c>
      <c r="C65" s="329">
        <v>220735</v>
      </c>
      <c r="D65" s="329">
        <v>189387</v>
      </c>
      <c r="E65" s="329">
        <v>188686</v>
      </c>
      <c r="F65" s="329">
        <v>701</v>
      </c>
      <c r="G65" s="329">
        <v>19972</v>
      </c>
      <c r="H65" s="329">
        <v>5557</v>
      </c>
      <c r="I65" s="330">
        <v>252</v>
      </c>
      <c r="J65" s="329">
        <v>5538</v>
      </c>
      <c r="K65" s="334">
        <v>29</v>
      </c>
      <c r="L65" s="331">
        <v>1498</v>
      </c>
      <c r="M65" s="331">
        <v>114701</v>
      </c>
      <c r="N65" s="331">
        <v>42502</v>
      </c>
      <c r="O65" s="331">
        <v>34866</v>
      </c>
      <c r="P65" s="331">
        <v>1568</v>
      </c>
      <c r="Q65" s="331">
        <v>1948</v>
      </c>
      <c r="R65" s="331">
        <v>1325</v>
      </c>
      <c r="S65" s="332">
        <v>4</v>
      </c>
      <c r="T65" s="332">
        <v>432</v>
      </c>
      <c r="U65" s="332">
        <v>74</v>
      </c>
      <c r="V65" s="336">
        <v>57</v>
      </c>
      <c r="W65" s="331">
        <v>0</v>
      </c>
      <c r="X65" s="331">
        <v>0</v>
      </c>
      <c r="Y65" s="331">
        <v>0</v>
      </c>
      <c r="Z65" s="333">
        <v>154451</v>
      </c>
      <c r="AA65" s="333">
        <v>162727</v>
      </c>
      <c r="AB65" s="329">
        <v>697671</v>
      </c>
    </row>
    <row r="66" spans="1:28" s="328" customFormat="1" ht="20.100000000000001" customHeight="1">
      <c r="A66" s="322">
        <v>56</v>
      </c>
      <c r="B66" s="323" t="s">
        <v>778</v>
      </c>
      <c r="C66" s="329">
        <v>38466</v>
      </c>
      <c r="D66" s="329">
        <v>32439</v>
      </c>
      <c r="E66" s="329">
        <v>32439</v>
      </c>
      <c r="F66" s="329">
        <v>0</v>
      </c>
      <c r="G66" s="329">
        <v>5216</v>
      </c>
      <c r="H66" s="330">
        <v>460</v>
      </c>
      <c r="I66" s="330">
        <v>84</v>
      </c>
      <c r="J66" s="329">
        <v>228</v>
      </c>
      <c r="K66" s="334">
        <v>39</v>
      </c>
      <c r="L66" s="331">
        <v>82</v>
      </c>
      <c r="M66" s="331">
        <v>5180</v>
      </c>
      <c r="N66" s="331">
        <v>4030</v>
      </c>
      <c r="O66" s="331">
        <v>2405</v>
      </c>
      <c r="P66" s="332">
        <v>120</v>
      </c>
      <c r="Q66" s="332">
        <v>411</v>
      </c>
      <c r="R66" s="332">
        <v>175</v>
      </c>
      <c r="S66" s="336">
        <v>0</v>
      </c>
      <c r="T66" s="332">
        <v>27</v>
      </c>
      <c r="U66" s="332">
        <v>7</v>
      </c>
      <c r="V66" s="336">
        <v>6</v>
      </c>
      <c r="W66" s="331">
        <v>0</v>
      </c>
      <c r="X66" s="331">
        <v>0</v>
      </c>
      <c r="Y66" s="331">
        <v>0</v>
      </c>
      <c r="Z66" s="333">
        <v>7995</v>
      </c>
      <c r="AA66" s="333">
        <v>9857</v>
      </c>
      <c r="AB66" s="329">
        <v>110066</v>
      </c>
    </row>
    <row r="67" spans="1:28" s="328" customFormat="1" ht="20.100000000000001" customHeight="1">
      <c r="A67" s="322">
        <v>57</v>
      </c>
      <c r="B67" s="323" t="s">
        <v>779</v>
      </c>
      <c r="C67" s="329">
        <v>33346</v>
      </c>
      <c r="D67" s="329">
        <v>28660</v>
      </c>
      <c r="E67" s="329">
        <v>28623</v>
      </c>
      <c r="F67" s="329">
        <v>37</v>
      </c>
      <c r="G67" s="329">
        <v>3154</v>
      </c>
      <c r="H67" s="330">
        <v>544</v>
      </c>
      <c r="I67" s="330">
        <v>16</v>
      </c>
      <c r="J67" s="329">
        <v>972</v>
      </c>
      <c r="K67" s="334">
        <v>0</v>
      </c>
      <c r="L67" s="331">
        <v>303</v>
      </c>
      <c r="M67" s="331">
        <v>23735</v>
      </c>
      <c r="N67" s="331">
        <v>8291</v>
      </c>
      <c r="O67" s="331">
        <v>7225</v>
      </c>
      <c r="P67" s="332">
        <v>267</v>
      </c>
      <c r="Q67" s="332">
        <v>377</v>
      </c>
      <c r="R67" s="332">
        <v>272</v>
      </c>
      <c r="S67" s="336">
        <v>0</v>
      </c>
      <c r="T67" s="332">
        <v>98</v>
      </c>
      <c r="U67" s="332">
        <v>17</v>
      </c>
      <c r="V67" s="336">
        <v>13</v>
      </c>
      <c r="W67" s="331">
        <v>0</v>
      </c>
      <c r="X67" s="331">
        <v>0</v>
      </c>
      <c r="Y67" s="331">
        <v>0</v>
      </c>
      <c r="Z67" s="333">
        <v>31913</v>
      </c>
      <c r="AA67" s="333">
        <v>33088</v>
      </c>
      <c r="AB67" s="329">
        <v>107420</v>
      </c>
    </row>
    <row r="68" spans="1:28" s="328" customFormat="1" ht="20.100000000000001" customHeight="1">
      <c r="A68" s="322">
        <v>58</v>
      </c>
      <c r="B68" s="323" t="s">
        <v>780</v>
      </c>
      <c r="C68" s="329">
        <v>98592</v>
      </c>
      <c r="D68" s="329">
        <v>86116</v>
      </c>
      <c r="E68" s="329">
        <v>86082</v>
      </c>
      <c r="F68" s="329">
        <v>34</v>
      </c>
      <c r="G68" s="329">
        <v>9640</v>
      </c>
      <c r="H68" s="329">
        <v>2104</v>
      </c>
      <c r="I68" s="330">
        <v>40</v>
      </c>
      <c r="J68" s="329">
        <v>692</v>
      </c>
      <c r="K68" s="334">
        <v>0</v>
      </c>
      <c r="L68" s="331">
        <v>575</v>
      </c>
      <c r="M68" s="331">
        <v>41892</v>
      </c>
      <c r="N68" s="331">
        <v>19409</v>
      </c>
      <c r="O68" s="331">
        <v>15949</v>
      </c>
      <c r="P68" s="332">
        <v>595</v>
      </c>
      <c r="Q68" s="332">
        <v>927</v>
      </c>
      <c r="R68" s="332">
        <v>599</v>
      </c>
      <c r="S68" s="332">
        <v>1</v>
      </c>
      <c r="T68" s="332">
        <v>152</v>
      </c>
      <c r="U68" s="332">
        <v>39</v>
      </c>
      <c r="V68" s="336">
        <v>35</v>
      </c>
      <c r="W68" s="331">
        <v>0</v>
      </c>
      <c r="X68" s="331">
        <v>0</v>
      </c>
      <c r="Y68" s="331">
        <v>0</v>
      </c>
      <c r="Z68" s="333">
        <v>59798</v>
      </c>
      <c r="AA68" s="333">
        <v>63590</v>
      </c>
      <c r="AB68" s="329">
        <v>322879</v>
      </c>
    </row>
    <row r="69" spans="1:28" s="328" customFormat="1" ht="18.75" customHeight="1">
      <c r="A69" s="322">
        <v>59</v>
      </c>
      <c r="B69" s="323" t="s">
        <v>781</v>
      </c>
      <c r="C69" s="329">
        <v>341686</v>
      </c>
      <c r="D69" s="329">
        <v>317716</v>
      </c>
      <c r="E69" s="329">
        <v>317376</v>
      </c>
      <c r="F69" s="329">
        <v>340</v>
      </c>
      <c r="G69" s="329">
        <v>18289</v>
      </c>
      <c r="H69" s="329">
        <v>3659</v>
      </c>
      <c r="I69" s="330">
        <v>638</v>
      </c>
      <c r="J69" s="329">
        <v>1384</v>
      </c>
      <c r="K69" s="334">
        <v>0</v>
      </c>
      <c r="L69" s="331">
        <v>990</v>
      </c>
      <c r="M69" s="331">
        <v>92549</v>
      </c>
      <c r="N69" s="331">
        <v>25058</v>
      </c>
      <c r="O69" s="331">
        <v>20895</v>
      </c>
      <c r="P69" s="332">
        <v>1402</v>
      </c>
      <c r="Q69" s="332">
        <v>965</v>
      </c>
      <c r="R69" s="332">
        <v>689</v>
      </c>
      <c r="S69" s="332">
        <v>5</v>
      </c>
      <c r="T69" s="332">
        <v>969</v>
      </c>
      <c r="U69" s="332">
        <v>205</v>
      </c>
      <c r="V69" s="336">
        <v>192</v>
      </c>
      <c r="W69" s="331">
        <v>0</v>
      </c>
      <c r="X69" s="331">
        <v>0</v>
      </c>
      <c r="Y69" s="331">
        <v>0</v>
      </c>
      <c r="Z69" s="333">
        <v>117691</v>
      </c>
      <c r="AA69" s="333">
        <v>122143</v>
      </c>
      <c r="AB69" s="329">
        <v>745710</v>
      </c>
    </row>
    <row r="70" spans="1:28" s="328" customFormat="1" ht="20.100000000000001" customHeight="1">
      <c r="A70" s="322">
        <v>60</v>
      </c>
      <c r="B70" s="323" t="s">
        <v>782</v>
      </c>
      <c r="C70" s="329">
        <v>82763</v>
      </c>
      <c r="D70" s="329">
        <v>67765</v>
      </c>
      <c r="E70" s="329">
        <v>67714</v>
      </c>
      <c r="F70" s="329">
        <v>51</v>
      </c>
      <c r="G70" s="329">
        <v>10684</v>
      </c>
      <c r="H70" s="329">
        <v>2232</v>
      </c>
      <c r="I70" s="330">
        <v>294</v>
      </c>
      <c r="J70" s="329">
        <v>1788</v>
      </c>
      <c r="K70" s="334">
        <v>0</v>
      </c>
      <c r="L70" s="331">
        <v>567</v>
      </c>
      <c r="M70" s="331">
        <v>38657</v>
      </c>
      <c r="N70" s="331">
        <v>15770</v>
      </c>
      <c r="O70" s="331">
        <v>13249</v>
      </c>
      <c r="P70" s="332">
        <v>563</v>
      </c>
      <c r="Q70" s="332">
        <v>812</v>
      </c>
      <c r="R70" s="332">
        <v>573</v>
      </c>
      <c r="S70" s="332">
        <v>8</v>
      </c>
      <c r="T70" s="332">
        <v>965</v>
      </c>
      <c r="U70" s="332">
        <v>250</v>
      </c>
      <c r="V70" s="336">
        <v>220</v>
      </c>
      <c r="W70" s="331">
        <v>0</v>
      </c>
      <c r="X70" s="331">
        <v>0</v>
      </c>
      <c r="Y70" s="331">
        <v>0</v>
      </c>
      <c r="Z70" s="333">
        <v>54802</v>
      </c>
      <c r="AA70" s="333">
        <v>57592</v>
      </c>
      <c r="AB70" s="329">
        <v>271838</v>
      </c>
    </row>
    <row r="71" spans="1:28" s="328" customFormat="1" ht="20.25" customHeight="1">
      <c r="A71" s="322">
        <v>61</v>
      </c>
      <c r="B71" s="323" t="s">
        <v>783</v>
      </c>
      <c r="C71" s="329">
        <v>142731</v>
      </c>
      <c r="D71" s="329">
        <v>125531</v>
      </c>
      <c r="E71" s="329">
        <v>125192</v>
      </c>
      <c r="F71" s="329">
        <v>339</v>
      </c>
      <c r="G71" s="329">
        <v>10537</v>
      </c>
      <c r="H71" s="329">
        <v>2526</v>
      </c>
      <c r="I71" s="330">
        <v>497</v>
      </c>
      <c r="J71" s="329">
        <v>3640</v>
      </c>
      <c r="K71" s="334">
        <v>0</v>
      </c>
      <c r="L71" s="331">
        <v>1046</v>
      </c>
      <c r="M71" s="331">
        <v>69921</v>
      </c>
      <c r="N71" s="331">
        <v>30643</v>
      </c>
      <c r="O71" s="331">
        <v>25007</v>
      </c>
      <c r="P71" s="332">
        <v>655</v>
      </c>
      <c r="Q71" s="331">
        <v>1835</v>
      </c>
      <c r="R71" s="331">
        <v>1331</v>
      </c>
      <c r="S71" s="332">
        <v>12</v>
      </c>
      <c r="T71" s="332">
        <v>774</v>
      </c>
      <c r="U71" s="332">
        <v>106</v>
      </c>
      <c r="V71" s="336">
        <v>73</v>
      </c>
      <c r="W71" s="331">
        <v>0</v>
      </c>
      <c r="X71" s="331">
        <v>0</v>
      </c>
      <c r="Y71" s="331">
        <v>0</v>
      </c>
      <c r="Z71" s="333">
        <v>98819</v>
      </c>
      <c r="AA71" s="333">
        <v>104992</v>
      </c>
      <c r="AB71" s="329">
        <v>457160</v>
      </c>
    </row>
    <row r="72" spans="1:28" s="339" customFormat="1" ht="20.100000000000001" customHeight="1">
      <c r="A72" s="322">
        <v>62</v>
      </c>
      <c r="B72" s="323" t="s">
        <v>784</v>
      </c>
      <c r="C72" s="329">
        <v>11171</v>
      </c>
      <c r="D72" s="329">
        <v>10587</v>
      </c>
      <c r="E72" s="329">
        <v>10580</v>
      </c>
      <c r="F72" s="329">
        <v>7</v>
      </c>
      <c r="G72" s="329">
        <v>537</v>
      </c>
      <c r="H72" s="330">
        <v>2</v>
      </c>
      <c r="I72" s="329">
        <v>0</v>
      </c>
      <c r="J72" s="329">
        <v>45</v>
      </c>
      <c r="K72" s="334">
        <v>0</v>
      </c>
      <c r="L72" s="331">
        <v>81</v>
      </c>
      <c r="M72" s="331">
        <v>4340</v>
      </c>
      <c r="N72" s="331">
        <v>1980</v>
      </c>
      <c r="O72" s="331">
        <v>1628</v>
      </c>
      <c r="P72" s="332">
        <v>70</v>
      </c>
      <c r="Q72" s="332">
        <v>86</v>
      </c>
      <c r="R72" s="332">
        <v>63</v>
      </c>
      <c r="S72" s="336">
        <v>0</v>
      </c>
      <c r="T72" s="332">
        <v>7</v>
      </c>
      <c r="U72" s="332">
        <v>0</v>
      </c>
      <c r="V72" s="336">
        <v>0</v>
      </c>
      <c r="W72" s="331">
        <v>0</v>
      </c>
      <c r="X72" s="331">
        <v>0</v>
      </c>
      <c r="Y72" s="331">
        <v>0</v>
      </c>
      <c r="Z72" s="333">
        <v>6189</v>
      </c>
      <c r="AA72" s="333">
        <v>6564</v>
      </c>
      <c r="AB72" s="329">
        <v>22495</v>
      </c>
    </row>
    <row r="73" spans="1:28" s="328" customFormat="1" ht="20.100000000000001" customHeight="1">
      <c r="A73" s="322">
        <v>63</v>
      </c>
      <c r="B73" s="323" t="s">
        <v>785</v>
      </c>
      <c r="C73" s="329">
        <v>214536</v>
      </c>
      <c r="D73" s="329">
        <v>165497</v>
      </c>
      <c r="E73" s="329">
        <v>165474</v>
      </c>
      <c r="F73" s="329">
        <v>23</v>
      </c>
      <c r="G73" s="329">
        <v>42391</v>
      </c>
      <c r="H73" s="329">
        <v>5242</v>
      </c>
      <c r="I73" s="330">
        <v>300</v>
      </c>
      <c r="J73" s="329">
        <v>1106</v>
      </c>
      <c r="K73" s="334">
        <v>0</v>
      </c>
      <c r="L73" s="331">
        <v>420</v>
      </c>
      <c r="M73" s="331">
        <v>22775</v>
      </c>
      <c r="N73" s="331">
        <v>16016</v>
      </c>
      <c r="O73" s="331">
        <v>9054</v>
      </c>
      <c r="P73" s="332">
        <v>575</v>
      </c>
      <c r="Q73" s="332">
        <v>1289</v>
      </c>
      <c r="R73" s="332">
        <v>582</v>
      </c>
      <c r="S73" s="332">
        <v>10</v>
      </c>
      <c r="T73" s="332">
        <v>794</v>
      </c>
      <c r="U73" s="331">
        <v>1023</v>
      </c>
      <c r="V73" s="336">
        <v>556</v>
      </c>
      <c r="W73" s="331">
        <v>0</v>
      </c>
      <c r="X73" s="331">
        <v>0</v>
      </c>
      <c r="Y73" s="331">
        <v>0</v>
      </c>
      <c r="Z73" s="333">
        <v>34766</v>
      </c>
      <c r="AA73" s="333">
        <v>42902</v>
      </c>
      <c r="AB73" s="329">
        <v>660973</v>
      </c>
    </row>
    <row r="74" spans="1:28" s="328" customFormat="1" ht="20.100000000000001" customHeight="1">
      <c r="A74" s="322">
        <v>64</v>
      </c>
      <c r="B74" s="323" t="s">
        <v>786</v>
      </c>
      <c r="C74" s="329">
        <v>84118</v>
      </c>
      <c r="D74" s="329">
        <v>73958</v>
      </c>
      <c r="E74" s="329">
        <v>73466</v>
      </c>
      <c r="F74" s="329">
        <v>492</v>
      </c>
      <c r="G74" s="329">
        <v>5590</v>
      </c>
      <c r="H74" s="329">
        <v>1875</v>
      </c>
      <c r="I74" s="330">
        <v>147</v>
      </c>
      <c r="J74" s="329">
        <v>2548</v>
      </c>
      <c r="K74" s="334">
        <v>0</v>
      </c>
      <c r="L74" s="331">
        <v>383</v>
      </c>
      <c r="M74" s="331">
        <v>34863</v>
      </c>
      <c r="N74" s="331">
        <v>10495</v>
      </c>
      <c r="O74" s="331">
        <v>8997</v>
      </c>
      <c r="P74" s="332">
        <v>633</v>
      </c>
      <c r="Q74" s="332">
        <v>438</v>
      </c>
      <c r="R74" s="332">
        <v>297</v>
      </c>
      <c r="S74" s="332">
        <v>5</v>
      </c>
      <c r="T74" s="332">
        <v>421</v>
      </c>
      <c r="U74" s="332">
        <v>77</v>
      </c>
      <c r="V74" s="336">
        <v>72</v>
      </c>
      <c r="W74" s="331">
        <v>0</v>
      </c>
      <c r="X74" s="331">
        <v>0</v>
      </c>
      <c r="Y74" s="331">
        <v>0</v>
      </c>
      <c r="Z74" s="333">
        <v>45671</v>
      </c>
      <c r="AA74" s="333">
        <v>47315</v>
      </c>
      <c r="AB74" s="329">
        <v>202985</v>
      </c>
    </row>
    <row r="75" spans="1:28" s="328" customFormat="1" ht="20.100000000000001" customHeight="1">
      <c r="A75" s="322">
        <v>65</v>
      </c>
      <c r="B75" s="323" t="s">
        <v>787</v>
      </c>
      <c r="C75" s="329">
        <v>134072</v>
      </c>
      <c r="D75" s="329">
        <v>109780</v>
      </c>
      <c r="E75" s="329">
        <v>109763</v>
      </c>
      <c r="F75" s="329">
        <v>17</v>
      </c>
      <c r="G75" s="329">
        <v>22913</v>
      </c>
      <c r="H75" s="329">
        <v>1137</v>
      </c>
      <c r="I75" s="330">
        <v>0</v>
      </c>
      <c r="J75" s="329">
        <v>242</v>
      </c>
      <c r="K75" s="334">
        <v>0</v>
      </c>
      <c r="L75" s="331">
        <v>376</v>
      </c>
      <c r="M75" s="331">
        <v>15393</v>
      </c>
      <c r="N75" s="331">
        <v>13186</v>
      </c>
      <c r="O75" s="331">
        <v>7669</v>
      </c>
      <c r="P75" s="332">
        <v>641</v>
      </c>
      <c r="Q75" s="331">
        <v>1335</v>
      </c>
      <c r="R75" s="332">
        <v>629</v>
      </c>
      <c r="S75" s="336">
        <v>0</v>
      </c>
      <c r="T75" s="332">
        <v>5</v>
      </c>
      <c r="U75" s="332">
        <v>6</v>
      </c>
      <c r="V75" s="336">
        <v>2</v>
      </c>
      <c r="W75" s="331">
        <v>0</v>
      </c>
      <c r="X75" s="331">
        <v>0</v>
      </c>
      <c r="Y75" s="331">
        <v>0</v>
      </c>
      <c r="Z75" s="333">
        <v>24715</v>
      </c>
      <c r="AA75" s="333">
        <v>30942</v>
      </c>
      <c r="AB75" s="329">
        <v>478721</v>
      </c>
    </row>
    <row r="76" spans="1:28" s="328" customFormat="1" ht="20.100000000000001" customHeight="1">
      <c r="A76" s="322">
        <v>66</v>
      </c>
      <c r="B76" s="323" t="s">
        <v>788</v>
      </c>
      <c r="C76" s="329">
        <v>55943</v>
      </c>
      <c r="D76" s="329">
        <v>46598</v>
      </c>
      <c r="E76" s="329">
        <v>46585</v>
      </c>
      <c r="F76" s="329">
        <v>13</v>
      </c>
      <c r="G76" s="329">
        <v>6781</v>
      </c>
      <c r="H76" s="329">
        <v>1440</v>
      </c>
      <c r="I76" s="330">
        <v>191</v>
      </c>
      <c r="J76" s="329">
        <v>933</v>
      </c>
      <c r="K76" s="334">
        <v>0</v>
      </c>
      <c r="L76" s="331">
        <v>258</v>
      </c>
      <c r="M76" s="331">
        <v>22000</v>
      </c>
      <c r="N76" s="331">
        <v>8209</v>
      </c>
      <c r="O76" s="331">
        <v>6650</v>
      </c>
      <c r="P76" s="332">
        <v>333</v>
      </c>
      <c r="Q76" s="332">
        <v>475</v>
      </c>
      <c r="R76" s="332">
        <v>323</v>
      </c>
      <c r="S76" s="332">
        <v>4</v>
      </c>
      <c r="T76" s="332">
        <v>305</v>
      </c>
      <c r="U76" s="332">
        <v>78</v>
      </c>
      <c r="V76" s="336">
        <v>68</v>
      </c>
      <c r="W76" s="331">
        <v>0</v>
      </c>
      <c r="X76" s="331">
        <v>0</v>
      </c>
      <c r="Y76" s="331">
        <v>0</v>
      </c>
      <c r="Z76" s="333">
        <v>29941</v>
      </c>
      <c r="AA76" s="333">
        <v>31662</v>
      </c>
      <c r="AB76" s="329">
        <v>143760</v>
      </c>
    </row>
    <row r="77" spans="1:28" s="328" customFormat="1" ht="20.100000000000001" customHeight="1">
      <c r="A77" s="325">
        <v>67</v>
      </c>
      <c r="B77" s="323" t="s">
        <v>789</v>
      </c>
      <c r="C77" s="329">
        <v>108515</v>
      </c>
      <c r="D77" s="329">
        <v>94185</v>
      </c>
      <c r="E77" s="329">
        <v>94115</v>
      </c>
      <c r="F77" s="329">
        <v>70</v>
      </c>
      <c r="G77" s="329">
        <v>8950</v>
      </c>
      <c r="H77" s="329">
        <v>2384</v>
      </c>
      <c r="I77" s="329">
        <v>1826</v>
      </c>
      <c r="J77" s="329">
        <v>1170</v>
      </c>
      <c r="K77" s="334">
        <v>0</v>
      </c>
      <c r="L77" s="331">
        <v>846</v>
      </c>
      <c r="M77" s="331">
        <v>76730</v>
      </c>
      <c r="N77" s="331">
        <v>38513</v>
      </c>
      <c r="O77" s="331">
        <v>33099</v>
      </c>
      <c r="P77" s="331">
        <v>5718</v>
      </c>
      <c r="Q77" s="331">
        <v>7400</v>
      </c>
      <c r="R77" s="331">
        <v>6209</v>
      </c>
      <c r="S77" s="332">
        <v>103</v>
      </c>
      <c r="T77" s="331">
        <v>6329</v>
      </c>
      <c r="U77" s="332">
        <v>801</v>
      </c>
      <c r="V77" s="336">
        <v>622</v>
      </c>
      <c r="W77" s="331">
        <v>0</v>
      </c>
      <c r="X77" s="331">
        <v>0</v>
      </c>
      <c r="Y77" s="331">
        <v>0</v>
      </c>
      <c r="Z77" s="333">
        <v>129656</v>
      </c>
      <c r="AA77" s="333">
        <v>136440</v>
      </c>
      <c r="AB77" s="329">
        <v>427508</v>
      </c>
    </row>
    <row r="78" spans="1:28" s="328" customFormat="1" ht="20.100000000000001" customHeight="1">
      <c r="A78" s="325">
        <v>68</v>
      </c>
      <c r="B78" s="323" t="s">
        <v>790</v>
      </c>
      <c r="C78" s="329">
        <v>70364</v>
      </c>
      <c r="D78" s="329">
        <v>60024</v>
      </c>
      <c r="E78" s="329">
        <v>59960</v>
      </c>
      <c r="F78" s="329">
        <v>64</v>
      </c>
      <c r="G78" s="329">
        <v>7270</v>
      </c>
      <c r="H78" s="329">
        <v>2013</v>
      </c>
      <c r="I78" s="330">
        <v>167</v>
      </c>
      <c r="J78" s="329">
        <v>890</v>
      </c>
      <c r="K78" s="334">
        <v>0</v>
      </c>
      <c r="L78" s="331">
        <v>223</v>
      </c>
      <c r="M78" s="331">
        <v>19666</v>
      </c>
      <c r="N78" s="331">
        <v>7019</v>
      </c>
      <c r="O78" s="331">
        <v>5545</v>
      </c>
      <c r="P78" s="332">
        <v>241</v>
      </c>
      <c r="Q78" s="332">
        <v>395</v>
      </c>
      <c r="R78" s="332">
        <v>250</v>
      </c>
      <c r="S78" s="332">
        <v>3</v>
      </c>
      <c r="T78" s="332">
        <v>313</v>
      </c>
      <c r="U78" s="332">
        <v>51</v>
      </c>
      <c r="V78" s="336">
        <v>45</v>
      </c>
      <c r="W78" s="331">
        <v>0</v>
      </c>
      <c r="X78" s="331">
        <v>0</v>
      </c>
      <c r="Y78" s="331">
        <v>0</v>
      </c>
      <c r="Z78" s="333">
        <v>26286</v>
      </c>
      <c r="AA78" s="333">
        <v>27911</v>
      </c>
      <c r="AB78" s="329">
        <v>170123</v>
      </c>
    </row>
    <row r="79" spans="1:28" s="328" customFormat="1" ht="20.100000000000001" customHeight="1">
      <c r="A79" s="325">
        <v>69</v>
      </c>
      <c r="B79" s="323" t="s">
        <v>791</v>
      </c>
      <c r="C79" s="329">
        <v>12068</v>
      </c>
      <c r="D79" s="329">
        <v>10514</v>
      </c>
      <c r="E79" s="329">
        <v>10509</v>
      </c>
      <c r="F79" s="329">
        <v>5</v>
      </c>
      <c r="G79" s="329">
        <v>1397</v>
      </c>
      <c r="H79" s="330">
        <v>95</v>
      </c>
      <c r="I79" s="329">
        <v>0</v>
      </c>
      <c r="J79" s="329">
        <v>62</v>
      </c>
      <c r="K79" s="334">
        <v>0</v>
      </c>
      <c r="L79" s="331">
        <v>66</v>
      </c>
      <c r="M79" s="331">
        <v>4015</v>
      </c>
      <c r="N79" s="331">
        <v>1923</v>
      </c>
      <c r="O79" s="331">
        <v>1570</v>
      </c>
      <c r="P79" s="332">
        <v>32</v>
      </c>
      <c r="Q79" s="332">
        <v>69</v>
      </c>
      <c r="R79" s="332">
        <v>40</v>
      </c>
      <c r="S79" s="336">
        <v>0</v>
      </c>
      <c r="T79" s="332">
        <v>2</v>
      </c>
      <c r="U79" s="336">
        <v>0</v>
      </c>
      <c r="V79" s="336">
        <v>0</v>
      </c>
      <c r="W79" s="331">
        <v>0</v>
      </c>
      <c r="X79" s="331">
        <v>0</v>
      </c>
      <c r="Y79" s="331">
        <v>0</v>
      </c>
      <c r="Z79" s="333">
        <v>5725</v>
      </c>
      <c r="AA79" s="333">
        <v>6107</v>
      </c>
      <c r="AB79" s="329">
        <v>30413</v>
      </c>
    </row>
    <row r="80" spans="1:28" s="328" customFormat="1" ht="20.100000000000001" customHeight="1">
      <c r="A80" s="325">
        <v>70</v>
      </c>
      <c r="B80" s="323" t="s">
        <v>792</v>
      </c>
      <c r="C80" s="329">
        <v>51209</v>
      </c>
      <c r="D80" s="329">
        <v>46046</v>
      </c>
      <c r="E80" s="329">
        <v>46014</v>
      </c>
      <c r="F80" s="329">
        <v>32</v>
      </c>
      <c r="G80" s="329">
        <v>2824</v>
      </c>
      <c r="H80" s="329">
        <v>1614</v>
      </c>
      <c r="I80" s="330">
        <v>6</v>
      </c>
      <c r="J80" s="329">
        <v>719</v>
      </c>
      <c r="K80" s="334">
        <v>0</v>
      </c>
      <c r="L80" s="331">
        <v>202</v>
      </c>
      <c r="M80" s="331">
        <v>16915</v>
      </c>
      <c r="N80" s="331">
        <v>5010</v>
      </c>
      <c r="O80" s="331">
        <v>3905</v>
      </c>
      <c r="P80" s="332">
        <v>283</v>
      </c>
      <c r="Q80" s="332">
        <v>402</v>
      </c>
      <c r="R80" s="332">
        <v>245</v>
      </c>
      <c r="S80" s="332">
        <v>1</v>
      </c>
      <c r="T80" s="332">
        <v>37</v>
      </c>
      <c r="U80" s="332">
        <v>22</v>
      </c>
      <c r="V80" s="336">
        <v>20</v>
      </c>
      <c r="W80" s="331">
        <v>0</v>
      </c>
      <c r="X80" s="331">
        <v>0</v>
      </c>
      <c r="Y80" s="331">
        <v>0</v>
      </c>
      <c r="Z80" s="333">
        <v>21608</v>
      </c>
      <c r="AA80" s="333">
        <v>22872</v>
      </c>
      <c r="AB80" s="329">
        <v>123637</v>
      </c>
    </row>
    <row r="81" spans="1:54" s="328" customFormat="1" ht="20.100000000000001" customHeight="1">
      <c r="A81" s="325">
        <v>71</v>
      </c>
      <c r="B81" s="323" t="s">
        <v>793</v>
      </c>
      <c r="C81" s="329">
        <v>47803</v>
      </c>
      <c r="D81" s="329">
        <v>39977</v>
      </c>
      <c r="E81" s="329">
        <v>39961</v>
      </c>
      <c r="F81" s="329">
        <v>16</v>
      </c>
      <c r="G81" s="329">
        <v>6160</v>
      </c>
      <c r="H81" s="329">
        <v>1551</v>
      </c>
      <c r="I81" s="330">
        <v>0</v>
      </c>
      <c r="J81" s="329">
        <v>115</v>
      </c>
      <c r="K81" s="334">
        <v>0</v>
      </c>
      <c r="L81" s="331">
        <v>247</v>
      </c>
      <c r="M81" s="331">
        <v>19824</v>
      </c>
      <c r="N81" s="331">
        <v>10741</v>
      </c>
      <c r="O81" s="331">
        <v>9089</v>
      </c>
      <c r="P81" s="332">
        <v>336</v>
      </c>
      <c r="Q81" s="332">
        <v>424</v>
      </c>
      <c r="R81" s="332">
        <v>306</v>
      </c>
      <c r="S81" s="336">
        <v>0</v>
      </c>
      <c r="T81" s="332">
        <v>32</v>
      </c>
      <c r="U81" s="332">
        <v>8</v>
      </c>
      <c r="V81" s="336">
        <v>7</v>
      </c>
      <c r="W81" s="331">
        <v>0</v>
      </c>
      <c r="X81" s="331">
        <v>0</v>
      </c>
      <c r="Y81" s="331">
        <v>0</v>
      </c>
      <c r="Z81" s="333">
        <v>29841</v>
      </c>
      <c r="AA81" s="333">
        <v>31612</v>
      </c>
      <c r="AB81" s="329">
        <v>142354</v>
      </c>
    </row>
    <row r="82" spans="1:54" s="328" customFormat="1" ht="20.100000000000001" customHeight="1">
      <c r="A82" s="325">
        <v>72</v>
      </c>
      <c r="B82" s="323" t="s">
        <v>794</v>
      </c>
      <c r="C82" s="329">
        <v>100068</v>
      </c>
      <c r="D82" s="329">
        <v>86963</v>
      </c>
      <c r="E82" s="329">
        <v>86955</v>
      </c>
      <c r="F82" s="329">
        <v>8</v>
      </c>
      <c r="G82" s="329">
        <v>11375</v>
      </c>
      <c r="H82" s="330">
        <v>1511</v>
      </c>
      <c r="I82" s="330">
        <v>9</v>
      </c>
      <c r="J82" s="329">
        <v>210</v>
      </c>
      <c r="K82" s="334">
        <v>0</v>
      </c>
      <c r="L82" s="331">
        <v>203</v>
      </c>
      <c r="M82" s="331">
        <v>12303</v>
      </c>
      <c r="N82" s="331">
        <v>9693</v>
      </c>
      <c r="O82" s="331">
        <v>5411</v>
      </c>
      <c r="P82" s="332">
        <v>305</v>
      </c>
      <c r="Q82" s="332">
        <v>809</v>
      </c>
      <c r="R82" s="332">
        <v>367</v>
      </c>
      <c r="S82" s="332">
        <v>0</v>
      </c>
      <c r="T82" s="332">
        <v>114</v>
      </c>
      <c r="U82" s="332">
        <v>163</v>
      </c>
      <c r="V82" s="336">
        <v>101</v>
      </c>
      <c r="W82" s="331">
        <v>0</v>
      </c>
      <c r="X82" s="331">
        <v>0</v>
      </c>
      <c r="Y82" s="331">
        <v>0</v>
      </c>
      <c r="Z82" s="333">
        <v>18804</v>
      </c>
      <c r="AA82" s="333">
        <v>23590</v>
      </c>
      <c r="AB82" s="329">
        <v>296253</v>
      </c>
    </row>
    <row r="83" spans="1:54" s="328" customFormat="1" ht="20.100000000000001" customHeight="1">
      <c r="A83" s="325">
        <v>73</v>
      </c>
      <c r="B83" s="323" t="s">
        <v>795</v>
      </c>
      <c r="C83" s="329">
        <v>68363</v>
      </c>
      <c r="D83" s="329">
        <v>54980</v>
      </c>
      <c r="E83" s="329">
        <v>54978</v>
      </c>
      <c r="F83" s="329">
        <v>2</v>
      </c>
      <c r="G83" s="329">
        <v>8681</v>
      </c>
      <c r="H83" s="329">
        <v>4648</v>
      </c>
      <c r="I83" s="330">
        <v>4</v>
      </c>
      <c r="J83" s="329">
        <v>50</v>
      </c>
      <c r="K83" s="338">
        <v>0</v>
      </c>
      <c r="L83" s="331">
        <v>87</v>
      </c>
      <c r="M83" s="331">
        <v>3485</v>
      </c>
      <c r="N83" s="331">
        <v>3444</v>
      </c>
      <c r="O83" s="332">
        <v>1574</v>
      </c>
      <c r="P83" s="332">
        <v>126</v>
      </c>
      <c r="Q83" s="332">
        <v>775</v>
      </c>
      <c r="R83" s="332">
        <v>268</v>
      </c>
      <c r="S83" s="332">
        <v>1</v>
      </c>
      <c r="T83" s="332">
        <v>25</v>
      </c>
      <c r="U83" s="332">
        <v>12</v>
      </c>
      <c r="V83" s="336">
        <v>8</v>
      </c>
      <c r="W83" s="331">
        <v>0</v>
      </c>
      <c r="X83" s="331">
        <v>0</v>
      </c>
      <c r="Y83" s="331">
        <v>0</v>
      </c>
      <c r="Z83" s="333">
        <v>5574</v>
      </c>
      <c r="AA83" s="333">
        <v>7955</v>
      </c>
      <c r="AB83" s="329">
        <v>145012</v>
      </c>
    </row>
    <row r="84" spans="1:54" s="328" customFormat="1" ht="20.100000000000001" customHeight="1">
      <c r="A84" s="325">
        <v>74</v>
      </c>
      <c r="B84" s="323" t="s">
        <v>796</v>
      </c>
      <c r="C84" s="329">
        <v>36079</v>
      </c>
      <c r="D84" s="329">
        <v>30851</v>
      </c>
      <c r="E84" s="329">
        <v>30778</v>
      </c>
      <c r="F84" s="329">
        <v>73</v>
      </c>
      <c r="G84" s="329">
        <v>3332</v>
      </c>
      <c r="H84" s="329">
        <v>731</v>
      </c>
      <c r="I84" s="330">
        <v>606</v>
      </c>
      <c r="J84" s="329">
        <v>559</v>
      </c>
      <c r="K84" s="338">
        <v>0</v>
      </c>
      <c r="L84" s="331">
        <v>263</v>
      </c>
      <c r="M84" s="331">
        <v>23706</v>
      </c>
      <c r="N84" s="331">
        <v>10864</v>
      </c>
      <c r="O84" s="331">
        <v>9575</v>
      </c>
      <c r="P84" s="331">
        <v>1499</v>
      </c>
      <c r="Q84" s="331">
        <v>1867</v>
      </c>
      <c r="R84" s="331">
        <v>1614</v>
      </c>
      <c r="S84" s="332">
        <v>20</v>
      </c>
      <c r="T84" s="331">
        <v>1730</v>
      </c>
      <c r="U84" s="332">
        <v>210</v>
      </c>
      <c r="V84" s="336">
        <v>165</v>
      </c>
      <c r="W84" s="331">
        <v>0</v>
      </c>
      <c r="X84" s="332">
        <v>1</v>
      </c>
      <c r="Y84" s="331">
        <v>1</v>
      </c>
      <c r="Z84" s="333">
        <v>38573</v>
      </c>
      <c r="AA84" s="333">
        <v>40160</v>
      </c>
      <c r="AB84" s="329">
        <v>132029</v>
      </c>
    </row>
    <row r="85" spans="1:54" s="328" customFormat="1" ht="20.100000000000001" customHeight="1">
      <c r="A85" s="325">
        <v>75</v>
      </c>
      <c r="B85" s="327" t="s">
        <v>797</v>
      </c>
      <c r="C85" s="329">
        <v>12551</v>
      </c>
      <c r="D85" s="329">
        <v>9993</v>
      </c>
      <c r="E85" s="329">
        <v>9991</v>
      </c>
      <c r="F85" s="329">
        <v>2</v>
      </c>
      <c r="G85" s="329">
        <v>2189</v>
      </c>
      <c r="H85" s="330">
        <v>142</v>
      </c>
      <c r="I85" s="329">
        <v>0</v>
      </c>
      <c r="J85" s="329">
        <v>227</v>
      </c>
      <c r="K85" s="338">
        <v>0</v>
      </c>
      <c r="L85" s="331">
        <v>72</v>
      </c>
      <c r="M85" s="331">
        <v>2921</v>
      </c>
      <c r="N85" s="331">
        <v>1530</v>
      </c>
      <c r="O85" s="331">
        <v>1244</v>
      </c>
      <c r="P85" s="332">
        <v>38</v>
      </c>
      <c r="Q85" s="332">
        <v>61</v>
      </c>
      <c r="R85" s="332">
        <v>41</v>
      </c>
      <c r="S85" s="336">
        <v>0</v>
      </c>
      <c r="T85" s="331">
        <v>0</v>
      </c>
      <c r="U85" s="332">
        <v>1</v>
      </c>
      <c r="V85" s="336">
        <v>1</v>
      </c>
      <c r="W85" s="331">
        <v>0</v>
      </c>
      <c r="X85" s="331">
        <v>0</v>
      </c>
      <c r="Y85" s="331">
        <v>0</v>
      </c>
      <c r="Z85" s="333">
        <v>4317</v>
      </c>
      <c r="AA85" s="333">
        <v>4623</v>
      </c>
      <c r="AB85" s="329">
        <v>27114</v>
      </c>
    </row>
    <row r="86" spans="1:54" s="328" customFormat="1" ht="20.100000000000001" customHeight="1">
      <c r="A86" s="325">
        <v>76</v>
      </c>
      <c r="B86" s="327" t="s">
        <v>798</v>
      </c>
      <c r="C86" s="329">
        <v>23212</v>
      </c>
      <c r="D86" s="329">
        <v>19162</v>
      </c>
      <c r="E86" s="329">
        <v>19151</v>
      </c>
      <c r="F86" s="329">
        <v>11</v>
      </c>
      <c r="G86" s="329">
        <v>3674</v>
      </c>
      <c r="H86" s="330">
        <v>338</v>
      </c>
      <c r="I86" s="330">
        <v>0</v>
      </c>
      <c r="J86" s="329">
        <v>38</v>
      </c>
      <c r="K86" s="338">
        <v>0</v>
      </c>
      <c r="L86" s="331">
        <v>71</v>
      </c>
      <c r="M86" s="331">
        <v>3399</v>
      </c>
      <c r="N86" s="331">
        <v>1621</v>
      </c>
      <c r="O86" s="332">
        <v>1070</v>
      </c>
      <c r="P86" s="332">
        <v>76</v>
      </c>
      <c r="Q86" s="332">
        <v>224</v>
      </c>
      <c r="R86" s="332">
        <v>107</v>
      </c>
      <c r="S86" s="336">
        <v>0</v>
      </c>
      <c r="T86" s="332">
        <v>3</v>
      </c>
      <c r="U86" s="332">
        <v>2</v>
      </c>
      <c r="V86" s="336">
        <v>2</v>
      </c>
      <c r="W86" s="331">
        <v>0</v>
      </c>
      <c r="X86" s="331">
        <v>0</v>
      </c>
      <c r="Y86" s="331">
        <v>0</v>
      </c>
      <c r="Z86" s="333">
        <v>4728</v>
      </c>
      <c r="AA86" s="333">
        <v>5396</v>
      </c>
      <c r="AB86" s="329">
        <v>54366</v>
      </c>
    </row>
    <row r="87" spans="1:54" s="328" customFormat="1" ht="20.100000000000001" customHeight="1">
      <c r="A87" s="325">
        <v>77</v>
      </c>
      <c r="B87" s="327" t="s">
        <v>799</v>
      </c>
      <c r="C87" s="329">
        <v>79120</v>
      </c>
      <c r="D87" s="329">
        <v>73509</v>
      </c>
      <c r="E87" s="329">
        <v>73364</v>
      </c>
      <c r="F87" s="329">
        <v>145</v>
      </c>
      <c r="G87" s="329">
        <v>3526</v>
      </c>
      <c r="H87" s="329">
        <v>1406</v>
      </c>
      <c r="I87" s="330">
        <v>221</v>
      </c>
      <c r="J87" s="329">
        <v>458</v>
      </c>
      <c r="K87" s="338">
        <v>0</v>
      </c>
      <c r="L87" s="331">
        <v>317</v>
      </c>
      <c r="M87" s="331">
        <v>24122</v>
      </c>
      <c r="N87" s="331">
        <v>8818</v>
      </c>
      <c r="O87" s="331">
        <v>7348</v>
      </c>
      <c r="P87" s="332">
        <v>232</v>
      </c>
      <c r="Q87" s="332">
        <v>254</v>
      </c>
      <c r="R87" s="332">
        <v>180</v>
      </c>
      <c r="S87" s="332">
        <v>1</v>
      </c>
      <c r="T87" s="332">
        <v>245</v>
      </c>
      <c r="U87" s="332">
        <v>34</v>
      </c>
      <c r="V87" s="336">
        <v>30</v>
      </c>
      <c r="W87" s="331">
        <v>0</v>
      </c>
      <c r="X87" s="331">
        <v>0</v>
      </c>
      <c r="Y87" s="331">
        <v>0</v>
      </c>
      <c r="Z87" s="333">
        <v>32475</v>
      </c>
      <c r="AA87" s="333">
        <v>34023</v>
      </c>
      <c r="AB87" s="329">
        <v>172628</v>
      </c>
    </row>
    <row r="88" spans="1:54" s="328" customFormat="1" ht="18" customHeight="1">
      <c r="A88" s="325">
        <v>78</v>
      </c>
      <c r="B88" s="327" t="s">
        <v>800</v>
      </c>
      <c r="C88" s="329">
        <v>43189</v>
      </c>
      <c r="D88" s="329">
        <v>37224</v>
      </c>
      <c r="E88" s="329">
        <v>37178</v>
      </c>
      <c r="F88" s="329">
        <v>46</v>
      </c>
      <c r="G88" s="329">
        <v>4882</v>
      </c>
      <c r="H88" s="329">
        <v>566</v>
      </c>
      <c r="I88" s="330">
        <v>374</v>
      </c>
      <c r="J88" s="329">
        <v>143</v>
      </c>
      <c r="K88" s="338">
        <v>0</v>
      </c>
      <c r="L88" s="331">
        <v>285</v>
      </c>
      <c r="M88" s="331">
        <v>26062</v>
      </c>
      <c r="N88" s="331">
        <v>12494</v>
      </c>
      <c r="O88" s="331">
        <v>10924</v>
      </c>
      <c r="P88" s="332">
        <v>760</v>
      </c>
      <c r="Q88" s="332">
        <v>827</v>
      </c>
      <c r="R88" s="332">
        <v>673</v>
      </c>
      <c r="S88" s="332">
        <v>11</v>
      </c>
      <c r="T88" s="332">
        <v>687</v>
      </c>
      <c r="U88" s="332">
        <v>106</v>
      </c>
      <c r="V88" s="336">
        <v>88</v>
      </c>
      <c r="W88" s="332">
        <v>2</v>
      </c>
      <c r="X88" s="331">
        <v>0</v>
      </c>
      <c r="Y88" s="331">
        <v>0</v>
      </c>
      <c r="Z88" s="333">
        <v>39492</v>
      </c>
      <c r="AA88" s="333">
        <v>41234</v>
      </c>
      <c r="AB88" s="329">
        <v>144416</v>
      </c>
    </row>
    <row r="89" spans="1:54" s="328" customFormat="1" ht="20.100000000000001" customHeight="1">
      <c r="A89" s="325">
        <v>79</v>
      </c>
      <c r="B89" s="327" t="s">
        <v>801</v>
      </c>
      <c r="C89" s="329">
        <v>23681</v>
      </c>
      <c r="D89" s="329">
        <v>18593</v>
      </c>
      <c r="E89" s="329">
        <v>18583</v>
      </c>
      <c r="F89" s="329">
        <v>10</v>
      </c>
      <c r="G89" s="329">
        <v>3471</v>
      </c>
      <c r="H89" s="329">
        <v>1442</v>
      </c>
      <c r="I89" s="329">
        <v>0</v>
      </c>
      <c r="J89" s="329">
        <v>175</v>
      </c>
      <c r="K89" s="338">
        <v>0</v>
      </c>
      <c r="L89" s="331">
        <v>43</v>
      </c>
      <c r="M89" s="331">
        <v>2814</v>
      </c>
      <c r="N89" s="331">
        <v>1756</v>
      </c>
      <c r="O89" s="332">
        <v>1219</v>
      </c>
      <c r="P89" s="332">
        <v>45</v>
      </c>
      <c r="Q89" s="332">
        <v>129</v>
      </c>
      <c r="R89" s="332">
        <v>78</v>
      </c>
      <c r="S89" s="336">
        <v>0</v>
      </c>
      <c r="T89" s="332">
        <v>25</v>
      </c>
      <c r="U89" s="332">
        <v>13</v>
      </c>
      <c r="V89" s="336">
        <v>13</v>
      </c>
      <c r="W89" s="336">
        <v>0</v>
      </c>
      <c r="X89" s="331">
        <v>0</v>
      </c>
      <c r="Y89" s="331">
        <v>0</v>
      </c>
      <c r="Z89" s="333">
        <v>4237</v>
      </c>
      <c r="AA89" s="333">
        <v>4825</v>
      </c>
      <c r="AB89" s="329">
        <v>45852</v>
      </c>
    </row>
    <row r="90" spans="1:54" s="328" customFormat="1" ht="20.100000000000001" customHeight="1">
      <c r="A90" s="325">
        <v>80</v>
      </c>
      <c r="B90" s="327" t="s">
        <v>802</v>
      </c>
      <c r="C90" s="329">
        <v>74753</v>
      </c>
      <c r="D90" s="329">
        <v>59870</v>
      </c>
      <c r="E90" s="329">
        <v>59845</v>
      </c>
      <c r="F90" s="329">
        <v>25</v>
      </c>
      <c r="G90" s="329">
        <v>11021</v>
      </c>
      <c r="H90" s="329">
        <v>2770</v>
      </c>
      <c r="I90" s="330">
        <v>60</v>
      </c>
      <c r="J90" s="329">
        <v>1032</v>
      </c>
      <c r="K90" s="338">
        <v>0</v>
      </c>
      <c r="L90" s="331">
        <v>371</v>
      </c>
      <c r="M90" s="331">
        <v>23715</v>
      </c>
      <c r="N90" s="331">
        <v>9983</v>
      </c>
      <c r="O90" s="331">
        <v>7087</v>
      </c>
      <c r="P90" s="332">
        <v>546</v>
      </c>
      <c r="Q90" s="332">
        <v>928</v>
      </c>
      <c r="R90" s="332">
        <v>517</v>
      </c>
      <c r="S90" s="332">
        <v>1</v>
      </c>
      <c r="T90" s="332">
        <v>176</v>
      </c>
      <c r="U90" s="332">
        <v>51</v>
      </c>
      <c r="V90" s="336">
        <v>33</v>
      </c>
      <c r="W90" s="336">
        <v>0</v>
      </c>
      <c r="X90" s="331">
        <v>0</v>
      </c>
      <c r="Y90" s="331">
        <v>0</v>
      </c>
      <c r="Z90" s="333">
        <v>32446</v>
      </c>
      <c r="AA90" s="333">
        <v>35771</v>
      </c>
      <c r="AB90" s="329">
        <v>278114</v>
      </c>
    </row>
    <row r="91" spans="1:54" s="328" customFormat="1" ht="20.100000000000001" customHeight="1">
      <c r="A91" s="325">
        <v>81</v>
      </c>
      <c r="B91" s="327" t="s">
        <v>803</v>
      </c>
      <c r="C91" s="329">
        <v>91926</v>
      </c>
      <c r="D91" s="329">
        <v>80693</v>
      </c>
      <c r="E91" s="329">
        <v>80603</v>
      </c>
      <c r="F91" s="329">
        <v>90</v>
      </c>
      <c r="G91" s="329">
        <v>8787</v>
      </c>
      <c r="H91" s="329">
        <v>1374</v>
      </c>
      <c r="I91" s="330">
        <v>31</v>
      </c>
      <c r="J91" s="329">
        <v>1041</v>
      </c>
      <c r="K91" s="338">
        <v>0</v>
      </c>
      <c r="L91" s="331">
        <v>538</v>
      </c>
      <c r="M91" s="331">
        <v>29488</v>
      </c>
      <c r="N91" s="331">
        <v>10947</v>
      </c>
      <c r="O91" s="331">
        <v>8962</v>
      </c>
      <c r="P91" s="332">
        <v>469</v>
      </c>
      <c r="Q91" s="332">
        <v>505</v>
      </c>
      <c r="R91" s="332">
        <v>350</v>
      </c>
      <c r="S91" s="332">
        <v>2</v>
      </c>
      <c r="T91" s="332">
        <v>166</v>
      </c>
      <c r="U91" s="332">
        <v>49</v>
      </c>
      <c r="V91" s="340">
        <v>41</v>
      </c>
      <c r="W91" s="336">
        <v>0</v>
      </c>
      <c r="X91" s="331">
        <v>0</v>
      </c>
      <c r="Y91" s="331">
        <v>0</v>
      </c>
      <c r="Z91" s="333">
        <v>40016</v>
      </c>
      <c r="AA91" s="333">
        <v>42164</v>
      </c>
      <c r="AB91" s="329">
        <v>248645</v>
      </c>
    </row>
    <row r="92" spans="1:54" s="328" customFormat="1" ht="31.9" customHeight="1">
      <c r="A92" s="325">
        <v>90</v>
      </c>
      <c r="B92" s="327" t="s">
        <v>811</v>
      </c>
      <c r="C92" s="329">
        <v>0</v>
      </c>
      <c r="D92" s="329">
        <v>0</v>
      </c>
      <c r="E92" s="329">
        <v>0</v>
      </c>
      <c r="F92" s="329">
        <v>0</v>
      </c>
      <c r="G92" s="329">
        <v>0</v>
      </c>
      <c r="H92" s="334">
        <v>0</v>
      </c>
      <c r="I92" s="334">
        <v>0</v>
      </c>
      <c r="J92" s="329">
        <v>0</v>
      </c>
      <c r="K92" s="338">
        <v>0</v>
      </c>
      <c r="L92" s="331">
        <v>18</v>
      </c>
      <c r="M92" s="331">
        <v>3472</v>
      </c>
      <c r="N92" s="332">
        <v>763</v>
      </c>
      <c r="O92" s="332">
        <v>618</v>
      </c>
      <c r="P92" s="332">
        <v>11</v>
      </c>
      <c r="Q92" s="332">
        <v>21</v>
      </c>
      <c r="R92" s="332">
        <v>15</v>
      </c>
      <c r="S92" s="341">
        <v>0</v>
      </c>
      <c r="T92" s="332">
        <v>4</v>
      </c>
      <c r="U92" s="336">
        <v>0</v>
      </c>
      <c r="V92" s="336">
        <v>0</v>
      </c>
      <c r="W92" s="336">
        <v>0</v>
      </c>
      <c r="X92" s="331">
        <v>0</v>
      </c>
      <c r="Y92" s="331">
        <v>0</v>
      </c>
      <c r="Z92" s="333">
        <v>4138</v>
      </c>
      <c r="AA92" s="333">
        <v>4289</v>
      </c>
      <c r="AB92" s="329">
        <v>6436</v>
      </c>
    </row>
    <row r="93" spans="1:54" s="328" customFormat="1" ht="33" customHeight="1">
      <c r="A93" s="729" t="s">
        <v>369</v>
      </c>
      <c r="B93" s="729"/>
      <c r="C93" s="305">
        <v>18528385</v>
      </c>
      <c r="D93" s="305">
        <v>16275150</v>
      </c>
      <c r="E93" s="305">
        <v>16219536</v>
      </c>
      <c r="F93" s="305">
        <v>55614</v>
      </c>
      <c r="G93" s="305">
        <v>1598114</v>
      </c>
      <c r="H93" s="305">
        <v>308705</v>
      </c>
      <c r="I93" s="305">
        <v>28966</v>
      </c>
      <c r="J93" s="305">
        <v>302533</v>
      </c>
      <c r="K93" s="305">
        <v>14917</v>
      </c>
      <c r="L93" s="305">
        <v>74256</v>
      </c>
      <c r="M93" s="305">
        <v>5991844</v>
      </c>
      <c r="N93" s="305">
        <v>2154813</v>
      </c>
      <c r="O93" s="305">
        <v>1745106</v>
      </c>
      <c r="P93" s="305">
        <v>81643</v>
      </c>
      <c r="Q93" s="305">
        <v>96479</v>
      </c>
      <c r="R93" s="305">
        <v>64596</v>
      </c>
      <c r="S93" s="305">
        <v>869</v>
      </c>
      <c r="T93" s="305">
        <v>65539</v>
      </c>
      <c r="U93" s="305">
        <v>15150</v>
      </c>
      <c r="V93" s="305">
        <v>11835</v>
      </c>
      <c r="W93" s="305">
        <v>4</v>
      </c>
      <c r="X93" s="305">
        <v>26</v>
      </c>
      <c r="Y93" s="305">
        <v>15</v>
      </c>
      <c r="Z93" s="305">
        <v>8035707</v>
      </c>
      <c r="AA93" s="305">
        <v>8480623</v>
      </c>
      <c r="AB93" s="305">
        <v>45121997</v>
      </c>
    </row>
    <row r="94" spans="1:54" s="106" customFormat="1" ht="14.25" customHeight="1">
      <c r="A94" s="227" t="s">
        <v>160</v>
      </c>
      <c r="B94" s="226"/>
      <c r="C94" s="226"/>
      <c r="D94" s="226"/>
      <c r="E94" s="226"/>
      <c r="F94" s="226"/>
      <c r="G94" s="226"/>
      <c r="H94" s="226"/>
      <c r="I94" s="226"/>
      <c r="J94" s="226"/>
      <c r="K94" s="226"/>
      <c r="L94" s="226"/>
      <c r="M94" s="226"/>
      <c r="N94" s="226"/>
      <c r="O94" s="226"/>
      <c r="P94" s="226"/>
      <c r="Q94" s="226"/>
      <c r="R94" s="226"/>
      <c r="S94" s="226"/>
      <c r="T94" s="226"/>
      <c r="U94" s="226"/>
      <c r="V94" s="226"/>
      <c r="W94" s="103"/>
      <c r="X94" s="103"/>
      <c r="Y94" s="103"/>
      <c r="Z94" s="103"/>
      <c r="AA94" s="103"/>
      <c r="AB94" s="103"/>
      <c r="AC94" s="103"/>
      <c r="AD94" s="103"/>
      <c r="AE94" s="103"/>
      <c r="AF94" s="103"/>
      <c r="AG94" s="103"/>
      <c r="AH94" s="103"/>
      <c r="AI94" s="103"/>
      <c r="AJ94" s="103"/>
      <c r="AK94" s="103"/>
      <c r="AL94" s="103"/>
      <c r="BB94" s="228"/>
    </row>
    <row r="95" spans="1:54" s="106" customFormat="1" ht="14.25" customHeight="1">
      <c r="A95" s="732" t="s">
        <v>520</v>
      </c>
      <c r="B95" s="732"/>
      <c r="C95" s="732"/>
      <c r="D95" s="732"/>
      <c r="E95" s="732"/>
      <c r="F95" s="732"/>
      <c r="G95" s="732"/>
      <c r="H95" s="732"/>
      <c r="I95" s="732"/>
      <c r="J95" s="732"/>
      <c r="K95" s="732"/>
      <c r="L95" s="732"/>
      <c r="M95" s="732"/>
      <c r="N95" s="732"/>
      <c r="O95" s="732"/>
      <c r="P95" s="732" t="s">
        <v>123</v>
      </c>
      <c r="Q95" s="732"/>
      <c r="R95" s="732"/>
      <c r="S95" s="732"/>
      <c r="T95" s="732"/>
      <c r="U95" s="732"/>
      <c r="V95" s="732"/>
      <c r="W95" s="103"/>
      <c r="X95" s="103"/>
      <c r="Y95" s="103"/>
      <c r="Z95" s="103"/>
      <c r="AA95" s="103"/>
      <c r="AB95" s="103"/>
      <c r="AC95" s="103"/>
      <c r="AD95" s="103"/>
      <c r="AE95" s="103"/>
      <c r="AF95" s="103"/>
      <c r="AG95" s="103"/>
      <c r="AH95" s="103"/>
      <c r="AI95" s="103"/>
      <c r="AJ95" s="103"/>
      <c r="AK95" s="103"/>
      <c r="AL95" s="103"/>
      <c r="BB95" s="228"/>
    </row>
    <row r="96" spans="1:54">
      <c r="K96" s="63"/>
      <c r="X96" s="3"/>
      <c r="Y96" s="3"/>
      <c r="Z96" s="3"/>
      <c r="AA96" s="3"/>
      <c r="AB96" s="3"/>
    </row>
    <row r="97" spans="3:28">
      <c r="C97" s="585"/>
      <c r="D97" s="585"/>
      <c r="E97" s="585"/>
      <c r="F97" s="585"/>
      <c r="G97" s="585"/>
      <c r="H97" s="585"/>
      <c r="I97" s="585"/>
      <c r="J97" s="585"/>
      <c r="K97" s="585"/>
      <c r="L97" s="585"/>
      <c r="M97" s="585"/>
      <c r="N97" s="585"/>
      <c r="O97" s="585"/>
      <c r="P97" s="585"/>
      <c r="Q97" s="585"/>
      <c r="R97" s="585"/>
      <c r="S97" s="585"/>
      <c r="T97" s="585"/>
      <c r="U97" s="585"/>
      <c r="V97" s="585"/>
      <c r="W97" s="585"/>
      <c r="X97" s="585"/>
      <c r="Y97" s="585"/>
      <c r="Z97" s="585"/>
      <c r="AA97" s="585"/>
      <c r="AB97" s="585"/>
    </row>
  </sheetData>
  <mergeCells count="41">
    <mergeCell ref="N9:N10"/>
    <mergeCell ref="A95:V95"/>
    <mergeCell ref="O9:O10"/>
    <mergeCell ref="C6:K8"/>
    <mergeCell ref="K9:K10"/>
    <mergeCell ref="S6:Y6"/>
    <mergeCell ref="Z6:Z10"/>
    <mergeCell ref="L8:O8"/>
    <mergeCell ref="S7:V7"/>
    <mergeCell ref="P9:P10"/>
    <mergeCell ref="Q9:Q10"/>
    <mergeCell ref="A93:B93"/>
    <mergeCell ref="A6:A10"/>
    <mergeCell ref="H9:H10"/>
    <mergeCell ref="I9:I10"/>
    <mergeCell ref="L6:R6"/>
    <mergeCell ref="P7:R7"/>
    <mergeCell ref="E9:F9"/>
    <mergeCell ref="P8:R8"/>
    <mergeCell ref="M9:M10"/>
    <mergeCell ref="D9:D10"/>
    <mergeCell ref="B6:B10"/>
    <mergeCell ref="Y9:Y10"/>
    <mergeCell ref="L7:O7"/>
    <mergeCell ref="S8:V8"/>
    <mergeCell ref="C9:C10"/>
    <mergeCell ref="W8:Y8"/>
    <mergeCell ref="T9:T10"/>
    <mergeCell ref="S9:S10"/>
    <mergeCell ref="G9:G10"/>
    <mergeCell ref="W9:W10"/>
    <mergeCell ref="AA5:AB5"/>
    <mergeCell ref="W7:Y7"/>
    <mergeCell ref="X9:X10"/>
    <mergeCell ref="AA6:AA10"/>
    <mergeCell ref="AB6:AB10"/>
    <mergeCell ref="J9:J10"/>
    <mergeCell ref="U9:U10"/>
    <mergeCell ref="R9:R10"/>
    <mergeCell ref="L9:L10"/>
    <mergeCell ref="V9:V10"/>
  </mergeCells>
  <phoneticPr fontId="6" type="noConversion"/>
  <printOptions horizontalCentered="1"/>
  <pageMargins left="0" right="0" top="0.4763779527559055" bottom="0" header="0" footer="0"/>
  <pageSetup paperSize="9" scale="39" fitToHeight="0" orientation="landscape" r:id="rId1"/>
  <headerFooter alignWithMargins="0"/>
  <rowBreaks count="1" manualBreakCount="1">
    <brk id="68"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1">
    <tabColor theme="4" tint="0.39997558519241921"/>
  </sheetPr>
  <dimension ref="A1:S93"/>
  <sheetViews>
    <sheetView showGridLines="0" topLeftCell="A79" zoomScaleNormal="100" workbookViewId="0">
      <selection activeCell="H91" sqref="H91"/>
    </sheetView>
  </sheetViews>
  <sheetFormatPr defaultRowHeight="14.25"/>
  <cols>
    <col min="1" max="1" width="5.42578125" style="2" customWidth="1"/>
    <col min="2" max="2" width="18.5703125" style="2" bestFit="1" customWidth="1"/>
    <col min="3" max="7" width="12.7109375" style="392" customWidth="1"/>
    <col min="8" max="8" width="14.42578125" style="392" customWidth="1"/>
    <col min="9" max="16384" width="9.140625" style="2"/>
  </cols>
  <sheetData>
    <row r="1" spans="1:8" ht="19.149999999999999" customHeight="1"/>
    <row r="2" spans="1:8" ht="19.149999999999999" customHeight="1"/>
    <row r="3" spans="1:8" ht="19.149999999999999" customHeight="1"/>
    <row r="4" spans="1:8" ht="30" customHeight="1">
      <c r="A4" s="572" t="s">
        <v>600</v>
      </c>
      <c r="B4" s="572"/>
      <c r="C4" s="572"/>
      <c r="D4" s="572"/>
      <c r="E4" s="572"/>
      <c r="F4" s="572"/>
      <c r="G4" s="572"/>
      <c r="H4" s="572"/>
    </row>
    <row r="5" spans="1:8" s="100" customFormat="1" ht="15" customHeight="1">
      <c r="A5" s="120" t="s">
        <v>601</v>
      </c>
      <c r="B5" s="112"/>
      <c r="C5" s="393"/>
      <c r="D5" s="394"/>
      <c r="E5" s="394"/>
      <c r="F5" s="394"/>
      <c r="G5" s="394"/>
    </row>
    <row r="6" spans="1:8" s="100" customFormat="1" ht="15" customHeight="1">
      <c r="A6" s="120"/>
      <c r="B6" s="112"/>
      <c r="C6" s="393"/>
      <c r="D6" s="394"/>
      <c r="E6" s="394"/>
      <c r="F6" s="394"/>
      <c r="G6" s="725" t="s">
        <v>938</v>
      </c>
      <c r="H6" s="725"/>
    </row>
    <row r="7" spans="1:8" s="395" customFormat="1" ht="41.25" customHeight="1">
      <c r="A7" s="730" t="s">
        <v>722</v>
      </c>
      <c r="B7" s="726" t="s">
        <v>806</v>
      </c>
      <c r="C7" s="735" t="s">
        <v>605</v>
      </c>
      <c r="D7" s="735"/>
      <c r="E7" s="735"/>
      <c r="F7" s="735" t="s">
        <v>604</v>
      </c>
      <c r="G7" s="735"/>
      <c r="H7" s="735"/>
    </row>
    <row r="8" spans="1:8" s="328" customFormat="1" ht="14.25" customHeight="1">
      <c r="A8" s="730"/>
      <c r="B8" s="726"/>
      <c r="C8" s="372" t="s">
        <v>117</v>
      </c>
      <c r="D8" s="373" t="s">
        <v>96</v>
      </c>
      <c r="E8" s="373" t="s">
        <v>95</v>
      </c>
      <c r="F8" s="372" t="s">
        <v>117</v>
      </c>
      <c r="G8" s="373" t="s">
        <v>96</v>
      </c>
      <c r="H8" s="373" t="s">
        <v>95</v>
      </c>
    </row>
    <row r="9" spans="1:8" s="328" customFormat="1" ht="18" customHeight="1">
      <c r="A9" s="730"/>
      <c r="B9" s="726"/>
      <c r="C9" s="374" t="s">
        <v>145</v>
      </c>
      <c r="D9" s="375" t="s">
        <v>139</v>
      </c>
      <c r="E9" s="375" t="s">
        <v>24</v>
      </c>
      <c r="F9" s="374" t="s">
        <v>145</v>
      </c>
      <c r="G9" s="375" t="s">
        <v>139</v>
      </c>
      <c r="H9" s="375" t="s">
        <v>24</v>
      </c>
    </row>
    <row r="10" spans="1:8" s="328" customFormat="1" ht="21.75" customHeight="1">
      <c r="A10" s="376" t="s">
        <v>28</v>
      </c>
      <c r="B10" s="377" t="s">
        <v>723</v>
      </c>
      <c r="C10" s="396">
        <v>383853</v>
      </c>
      <c r="D10" s="396">
        <v>273037</v>
      </c>
      <c r="E10" s="396">
        <v>110816</v>
      </c>
      <c r="F10" s="396">
        <v>331428</v>
      </c>
      <c r="G10" s="396">
        <v>237175</v>
      </c>
      <c r="H10" s="396">
        <v>94253</v>
      </c>
    </row>
    <row r="11" spans="1:8" s="328" customFormat="1" ht="21.75" customHeight="1">
      <c r="A11" s="322" t="s">
        <v>29</v>
      </c>
      <c r="B11" s="323" t="s">
        <v>724</v>
      </c>
      <c r="C11" s="396">
        <v>79138</v>
      </c>
      <c r="D11" s="396">
        <v>58273</v>
      </c>
      <c r="E11" s="396">
        <v>20865</v>
      </c>
      <c r="F11" s="396">
        <v>65602</v>
      </c>
      <c r="G11" s="396">
        <v>49444</v>
      </c>
      <c r="H11" s="396">
        <v>16158</v>
      </c>
    </row>
    <row r="12" spans="1:8" s="328" customFormat="1" ht="21.75" customHeight="1">
      <c r="A12" s="322" t="s">
        <v>30</v>
      </c>
      <c r="B12" s="323" t="s">
        <v>725</v>
      </c>
      <c r="C12" s="396">
        <v>123812</v>
      </c>
      <c r="D12" s="396">
        <v>89795</v>
      </c>
      <c r="E12" s="396">
        <v>34017</v>
      </c>
      <c r="F12" s="396">
        <v>103106</v>
      </c>
      <c r="G12" s="396">
        <v>75769</v>
      </c>
      <c r="H12" s="396">
        <v>27337</v>
      </c>
    </row>
    <row r="13" spans="1:8" s="328" customFormat="1" ht="21.75" customHeight="1">
      <c r="A13" s="322" t="s">
        <v>31</v>
      </c>
      <c r="B13" s="323" t="s">
        <v>726</v>
      </c>
      <c r="C13" s="396">
        <v>42248</v>
      </c>
      <c r="D13" s="396">
        <v>29958</v>
      </c>
      <c r="E13" s="396">
        <v>12290</v>
      </c>
      <c r="F13" s="396">
        <v>34308</v>
      </c>
      <c r="G13" s="396">
        <v>25887</v>
      </c>
      <c r="H13" s="396">
        <v>8421</v>
      </c>
    </row>
    <row r="14" spans="1:8" s="328" customFormat="1" ht="21.75" customHeight="1">
      <c r="A14" s="322" t="s">
        <v>25</v>
      </c>
      <c r="B14" s="323" t="s">
        <v>727</v>
      </c>
      <c r="C14" s="396">
        <v>53098</v>
      </c>
      <c r="D14" s="396">
        <v>37147</v>
      </c>
      <c r="E14" s="396">
        <v>15951</v>
      </c>
      <c r="F14" s="396">
        <v>44152</v>
      </c>
      <c r="G14" s="396">
        <v>31594</v>
      </c>
      <c r="H14" s="396">
        <v>12558</v>
      </c>
    </row>
    <row r="15" spans="1:8" s="328" customFormat="1" ht="21.75" customHeight="1">
      <c r="A15" s="322" t="s">
        <v>26</v>
      </c>
      <c r="B15" s="323" t="s">
        <v>728</v>
      </c>
      <c r="C15" s="396">
        <v>1554901</v>
      </c>
      <c r="D15" s="396">
        <v>1002489</v>
      </c>
      <c r="E15" s="396">
        <v>552412</v>
      </c>
      <c r="F15" s="396">
        <v>1240903</v>
      </c>
      <c r="G15" s="396">
        <v>839693</v>
      </c>
      <c r="H15" s="396">
        <v>401210</v>
      </c>
    </row>
    <row r="16" spans="1:8" s="328" customFormat="1" ht="21.75" customHeight="1">
      <c r="A16" s="322" t="s">
        <v>27</v>
      </c>
      <c r="B16" s="323" t="s">
        <v>729</v>
      </c>
      <c r="C16" s="396">
        <v>722384</v>
      </c>
      <c r="D16" s="396">
        <v>470341</v>
      </c>
      <c r="E16" s="396">
        <v>252043</v>
      </c>
      <c r="F16" s="396">
        <v>675880</v>
      </c>
      <c r="G16" s="396">
        <v>440139</v>
      </c>
      <c r="H16" s="396">
        <v>235741</v>
      </c>
    </row>
    <row r="17" spans="1:8" s="328" customFormat="1" ht="21.75" customHeight="1">
      <c r="A17" s="322" t="s">
        <v>112</v>
      </c>
      <c r="B17" s="323" t="s">
        <v>730</v>
      </c>
      <c r="C17" s="396">
        <v>35221</v>
      </c>
      <c r="D17" s="396">
        <v>27190</v>
      </c>
      <c r="E17" s="396">
        <v>8031</v>
      </c>
      <c r="F17" s="396">
        <v>31618</v>
      </c>
      <c r="G17" s="396">
        <v>24911</v>
      </c>
      <c r="H17" s="396">
        <v>6707</v>
      </c>
    </row>
    <row r="18" spans="1:8" s="328" customFormat="1" ht="21.75" customHeight="1">
      <c r="A18" s="322" t="s">
        <v>113</v>
      </c>
      <c r="B18" s="323" t="s">
        <v>731</v>
      </c>
      <c r="C18" s="396">
        <v>199921</v>
      </c>
      <c r="D18" s="396">
        <v>131748</v>
      </c>
      <c r="E18" s="396">
        <v>68173</v>
      </c>
      <c r="F18" s="396">
        <v>176956</v>
      </c>
      <c r="G18" s="396">
        <v>117329</v>
      </c>
      <c r="H18" s="396">
        <v>59627</v>
      </c>
    </row>
    <row r="19" spans="1:8" s="328" customFormat="1" ht="21.75" customHeight="1">
      <c r="A19" s="322">
        <v>10</v>
      </c>
      <c r="B19" s="323" t="s">
        <v>732</v>
      </c>
      <c r="C19" s="396">
        <v>237029</v>
      </c>
      <c r="D19" s="396">
        <v>159395</v>
      </c>
      <c r="E19" s="396">
        <v>77634</v>
      </c>
      <c r="F19" s="396">
        <v>208362</v>
      </c>
      <c r="G19" s="396">
        <v>141961</v>
      </c>
      <c r="H19" s="396">
        <v>66401</v>
      </c>
    </row>
    <row r="20" spans="1:8" s="328" customFormat="1" ht="21.75" customHeight="1">
      <c r="A20" s="325">
        <v>11</v>
      </c>
      <c r="B20" s="323" t="s">
        <v>733</v>
      </c>
      <c r="C20" s="396">
        <v>58374</v>
      </c>
      <c r="D20" s="396">
        <v>41081</v>
      </c>
      <c r="E20" s="396">
        <v>17293</v>
      </c>
      <c r="F20" s="396">
        <v>51221</v>
      </c>
      <c r="G20" s="396">
        <v>36937</v>
      </c>
      <c r="H20" s="396">
        <v>14284</v>
      </c>
    </row>
    <row r="21" spans="1:8" s="328" customFormat="1" ht="21.75" customHeight="1">
      <c r="A21" s="325">
        <v>12</v>
      </c>
      <c r="B21" s="323" t="s">
        <v>734</v>
      </c>
      <c r="C21" s="396">
        <v>38121</v>
      </c>
      <c r="D21" s="396">
        <v>29192</v>
      </c>
      <c r="E21" s="396">
        <v>8929</v>
      </c>
      <c r="F21" s="396">
        <v>32866</v>
      </c>
      <c r="G21" s="396">
        <v>26023</v>
      </c>
      <c r="H21" s="396">
        <v>6843</v>
      </c>
    </row>
    <row r="22" spans="1:8" s="328" customFormat="1" ht="21.75" customHeight="1">
      <c r="A22" s="325">
        <v>13</v>
      </c>
      <c r="B22" s="323" t="s">
        <v>735</v>
      </c>
      <c r="C22" s="396">
        <v>43774</v>
      </c>
      <c r="D22" s="396">
        <v>33617</v>
      </c>
      <c r="E22" s="396">
        <v>10157</v>
      </c>
      <c r="F22" s="396">
        <v>37110</v>
      </c>
      <c r="G22" s="396">
        <v>29764</v>
      </c>
      <c r="H22" s="396">
        <v>7346</v>
      </c>
    </row>
    <row r="23" spans="1:8" s="328" customFormat="1" ht="21.75" customHeight="1">
      <c r="A23" s="325">
        <v>14</v>
      </c>
      <c r="B23" s="323" t="s">
        <v>736</v>
      </c>
      <c r="C23" s="396">
        <v>72008</v>
      </c>
      <c r="D23" s="396">
        <v>47844</v>
      </c>
      <c r="E23" s="396">
        <v>24164</v>
      </c>
      <c r="F23" s="396">
        <v>65114</v>
      </c>
      <c r="G23" s="396">
        <v>43514</v>
      </c>
      <c r="H23" s="396">
        <v>21600</v>
      </c>
    </row>
    <row r="24" spans="1:8" s="328" customFormat="1" ht="21.75" customHeight="1">
      <c r="A24" s="325">
        <v>15</v>
      </c>
      <c r="B24" s="323" t="s">
        <v>737</v>
      </c>
      <c r="C24" s="396">
        <v>41720</v>
      </c>
      <c r="D24" s="396">
        <v>29703</v>
      </c>
      <c r="E24" s="396">
        <v>12017</v>
      </c>
      <c r="F24" s="396">
        <v>36033</v>
      </c>
      <c r="G24" s="396">
        <v>26250</v>
      </c>
      <c r="H24" s="396">
        <v>9783</v>
      </c>
    </row>
    <row r="25" spans="1:8" s="328" customFormat="1" ht="21.75" customHeight="1">
      <c r="A25" s="325">
        <v>16</v>
      </c>
      <c r="B25" s="323" t="s">
        <v>738</v>
      </c>
      <c r="C25" s="396">
        <v>836757</v>
      </c>
      <c r="D25" s="396">
        <v>550381</v>
      </c>
      <c r="E25" s="396">
        <v>286376</v>
      </c>
      <c r="F25" s="396">
        <v>764241</v>
      </c>
      <c r="G25" s="396">
        <v>506040</v>
      </c>
      <c r="H25" s="396">
        <v>258201</v>
      </c>
    </row>
    <row r="26" spans="1:8" s="328" customFormat="1" ht="21.75" customHeight="1">
      <c r="A26" s="325">
        <v>17</v>
      </c>
      <c r="B26" s="323" t="s">
        <v>739</v>
      </c>
      <c r="C26" s="396">
        <v>112134</v>
      </c>
      <c r="D26" s="396">
        <v>76980</v>
      </c>
      <c r="E26" s="396">
        <v>35154</v>
      </c>
      <c r="F26" s="396">
        <v>99859</v>
      </c>
      <c r="G26" s="396">
        <v>69882</v>
      </c>
      <c r="H26" s="396">
        <v>29977</v>
      </c>
    </row>
    <row r="27" spans="1:8" s="328" customFormat="1" ht="21.75" customHeight="1">
      <c r="A27" s="325">
        <v>18</v>
      </c>
      <c r="B27" s="323" t="s">
        <v>740</v>
      </c>
      <c r="C27" s="396">
        <v>34817</v>
      </c>
      <c r="D27" s="396">
        <v>25115</v>
      </c>
      <c r="E27" s="396">
        <v>9702</v>
      </c>
      <c r="F27" s="396">
        <v>30567</v>
      </c>
      <c r="G27" s="396">
        <v>22279</v>
      </c>
      <c r="H27" s="396">
        <v>8288</v>
      </c>
    </row>
    <row r="28" spans="1:8" s="328" customFormat="1" ht="21.75" customHeight="1">
      <c r="A28" s="325">
        <v>19</v>
      </c>
      <c r="B28" s="327" t="s">
        <v>741</v>
      </c>
      <c r="C28" s="396">
        <v>79358</v>
      </c>
      <c r="D28" s="396">
        <v>56024</v>
      </c>
      <c r="E28" s="396">
        <v>23334</v>
      </c>
      <c r="F28" s="396">
        <v>65049</v>
      </c>
      <c r="G28" s="396">
        <v>46704</v>
      </c>
      <c r="H28" s="396">
        <v>18345</v>
      </c>
    </row>
    <row r="29" spans="1:8" s="328" customFormat="1" ht="21.75" customHeight="1">
      <c r="A29" s="325">
        <v>20</v>
      </c>
      <c r="B29" s="327" t="s">
        <v>742</v>
      </c>
      <c r="C29" s="396">
        <v>237736</v>
      </c>
      <c r="D29" s="396">
        <v>149076</v>
      </c>
      <c r="E29" s="396">
        <v>88660</v>
      </c>
      <c r="F29" s="396">
        <v>209273</v>
      </c>
      <c r="G29" s="396">
        <v>131969</v>
      </c>
      <c r="H29" s="396">
        <v>77304</v>
      </c>
    </row>
    <row r="30" spans="1:8" s="328" customFormat="1" ht="21.75" customHeight="1">
      <c r="A30" s="325">
        <v>21</v>
      </c>
      <c r="B30" s="327" t="s">
        <v>743</v>
      </c>
      <c r="C30" s="396">
        <v>217995</v>
      </c>
      <c r="D30" s="396">
        <v>160024</v>
      </c>
      <c r="E30" s="396">
        <v>57971</v>
      </c>
      <c r="F30" s="396">
        <v>180050</v>
      </c>
      <c r="G30" s="396">
        <v>136873</v>
      </c>
      <c r="H30" s="396">
        <v>43177</v>
      </c>
    </row>
    <row r="31" spans="1:8" s="328" customFormat="1" ht="21.75" customHeight="1">
      <c r="A31" s="325">
        <v>22</v>
      </c>
      <c r="B31" s="327" t="s">
        <v>744</v>
      </c>
      <c r="C31" s="396">
        <v>73298</v>
      </c>
      <c r="D31" s="396">
        <v>44880</v>
      </c>
      <c r="E31" s="396">
        <v>28418</v>
      </c>
      <c r="F31" s="396">
        <v>65485</v>
      </c>
      <c r="G31" s="396">
        <v>40331</v>
      </c>
      <c r="H31" s="396">
        <v>25154</v>
      </c>
    </row>
    <row r="32" spans="1:8" s="328" customFormat="1" ht="21.75" customHeight="1">
      <c r="A32" s="325">
        <v>23</v>
      </c>
      <c r="B32" s="327" t="s">
        <v>745</v>
      </c>
      <c r="C32" s="396">
        <v>99571</v>
      </c>
      <c r="D32" s="396">
        <v>76866</v>
      </c>
      <c r="E32" s="396">
        <v>22705</v>
      </c>
      <c r="F32" s="396">
        <v>86786</v>
      </c>
      <c r="G32" s="396">
        <v>68484</v>
      </c>
      <c r="H32" s="396">
        <v>18302</v>
      </c>
    </row>
    <row r="33" spans="1:8" s="328" customFormat="1" ht="21.75" customHeight="1">
      <c r="A33" s="325">
        <v>24</v>
      </c>
      <c r="B33" s="327" t="s">
        <v>746</v>
      </c>
      <c r="C33" s="396">
        <v>38476</v>
      </c>
      <c r="D33" s="396">
        <v>28631</v>
      </c>
      <c r="E33" s="396">
        <v>9845</v>
      </c>
      <c r="F33" s="396">
        <v>33641</v>
      </c>
      <c r="G33" s="396">
        <v>25463</v>
      </c>
      <c r="H33" s="396">
        <v>8178</v>
      </c>
    </row>
    <row r="34" spans="1:8" s="328" customFormat="1" ht="21.75" customHeight="1">
      <c r="A34" s="325">
        <v>25</v>
      </c>
      <c r="B34" s="327" t="s">
        <v>747</v>
      </c>
      <c r="C34" s="396">
        <v>113826</v>
      </c>
      <c r="D34" s="396">
        <v>86065</v>
      </c>
      <c r="E34" s="396">
        <v>27761</v>
      </c>
      <c r="F34" s="396">
        <v>98551</v>
      </c>
      <c r="G34" s="396">
        <v>76614</v>
      </c>
      <c r="H34" s="396">
        <v>21937</v>
      </c>
    </row>
    <row r="35" spans="1:8" s="328" customFormat="1" ht="21.75" customHeight="1">
      <c r="A35" s="325">
        <v>26</v>
      </c>
      <c r="B35" s="327" t="s">
        <v>748</v>
      </c>
      <c r="C35" s="396">
        <v>207980</v>
      </c>
      <c r="D35" s="396">
        <v>140163</v>
      </c>
      <c r="E35" s="396">
        <v>67817</v>
      </c>
      <c r="F35" s="396">
        <v>189645</v>
      </c>
      <c r="G35" s="396">
        <v>128753</v>
      </c>
      <c r="H35" s="396">
        <v>60892</v>
      </c>
    </row>
    <row r="36" spans="1:8" s="328" customFormat="1" ht="21.75" customHeight="1">
      <c r="A36" s="325">
        <v>27</v>
      </c>
      <c r="B36" s="327" t="s">
        <v>749</v>
      </c>
      <c r="C36" s="396">
        <v>405835</v>
      </c>
      <c r="D36" s="396">
        <v>314178</v>
      </c>
      <c r="E36" s="396">
        <v>91657</v>
      </c>
      <c r="F36" s="396">
        <v>356447</v>
      </c>
      <c r="G36" s="396">
        <v>282217</v>
      </c>
      <c r="H36" s="396">
        <v>74230</v>
      </c>
    </row>
    <row r="37" spans="1:8" s="328" customFormat="1" ht="21.75" customHeight="1">
      <c r="A37" s="322">
        <v>28</v>
      </c>
      <c r="B37" s="323" t="s">
        <v>750</v>
      </c>
      <c r="C37" s="396">
        <v>71428</v>
      </c>
      <c r="D37" s="396">
        <v>47019</v>
      </c>
      <c r="E37" s="396">
        <v>24409</v>
      </c>
      <c r="F37" s="396">
        <v>60672</v>
      </c>
      <c r="G37" s="396">
        <v>40330</v>
      </c>
      <c r="H37" s="396">
        <v>20342</v>
      </c>
    </row>
    <row r="38" spans="1:8" s="328" customFormat="1" ht="21.75" customHeight="1">
      <c r="A38" s="322">
        <v>29</v>
      </c>
      <c r="B38" s="323" t="s">
        <v>751</v>
      </c>
      <c r="C38" s="396">
        <v>18895</v>
      </c>
      <c r="D38" s="396">
        <v>13938</v>
      </c>
      <c r="E38" s="396">
        <v>4957</v>
      </c>
      <c r="F38" s="396">
        <v>16298</v>
      </c>
      <c r="G38" s="396">
        <v>12397</v>
      </c>
      <c r="H38" s="396">
        <v>3901</v>
      </c>
    </row>
    <row r="39" spans="1:8" s="328" customFormat="1" ht="21.75" customHeight="1">
      <c r="A39" s="322">
        <v>30</v>
      </c>
      <c r="B39" s="323" t="s">
        <v>752</v>
      </c>
      <c r="C39" s="396">
        <v>35255</v>
      </c>
      <c r="D39" s="396">
        <v>27181</v>
      </c>
      <c r="E39" s="396">
        <v>8074</v>
      </c>
      <c r="F39" s="396">
        <v>28232</v>
      </c>
      <c r="G39" s="396">
        <v>23389</v>
      </c>
      <c r="H39" s="396">
        <v>4843</v>
      </c>
    </row>
    <row r="40" spans="1:8" s="328" customFormat="1" ht="21.75" customHeight="1">
      <c r="A40" s="322">
        <v>31</v>
      </c>
      <c r="B40" s="323" t="s">
        <v>753</v>
      </c>
      <c r="C40" s="396">
        <v>233918</v>
      </c>
      <c r="D40" s="396">
        <v>167677</v>
      </c>
      <c r="E40" s="396">
        <v>66241</v>
      </c>
      <c r="F40" s="396">
        <v>190197</v>
      </c>
      <c r="G40" s="396">
        <v>140953</v>
      </c>
      <c r="H40" s="396">
        <v>49244</v>
      </c>
    </row>
    <row r="41" spans="1:8" s="328" customFormat="1" ht="21.75" customHeight="1">
      <c r="A41" s="322">
        <v>32</v>
      </c>
      <c r="B41" s="323" t="s">
        <v>754</v>
      </c>
      <c r="C41" s="396">
        <v>78785</v>
      </c>
      <c r="D41" s="396">
        <v>53700</v>
      </c>
      <c r="E41" s="396">
        <v>25085</v>
      </c>
      <c r="F41" s="396">
        <v>63879</v>
      </c>
      <c r="G41" s="396">
        <v>44372</v>
      </c>
      <c r="H41" s="396">
        <v>19507</v>
      </c>
    </row>
    <row r="42" spans="1:8" s="328" customFormat="1" ht="21.75" customHeight="1">
      <c r="A42" s="322">
        <v>33</v>
      </c>
      <c r="B42" s="323" t="s">
        <v>755</v>
      </c>
      <c r="C42" s="396">
        <v>339663</v>
      </c>
      <c r="D42" s="396">
        <v>242052</v>
      </c>
      <c r="E42" s="396">
        <v>97611</v>
      </c>
      <c r="F42" s="396">
        <v>291914</v>
      </c>
      <c r="G42" s="396">
        <v>211630</v>
      </c>
      <c r="H42" s="396">
        <v>80284</v>
      </c>
    </row>
    <row r="43" spans="1:8" s="328" customFormat="1" ht="21.75" customHeight="1">
      <c r="A43" s="322">
        <v>34</v>
      </c>
      <c r="B43" s="323" t="s">
        <v>756</v>
      </c>
      <c r="C43" s="396">
        <v>4922323</v>
      </c>
      <c r="D43" s="396">
        <v>3159527</v>
      </c>
      <c r="E43" s="396">
        <v>1762796</v>
      </c>
      <c r="F43" s="396">
        <v>4440094</v>
      </c>
      <c r="G43" s="396">
        <v>2880089</v>
      </c>
      <c r="H43" s="396">
        <v>1560005</v>
      </c>
    </row>
    <row r="44" spans="1:8" s="328" customFormat="1" ht="21.75" customHeight="1">
      <c r="A44" s="322">
        <v>35</v>
      </c>
      <c r="B44" s="323" t="s">
        <v>757</v>
      </c>
      <c r="C44" s="396">
        <v>1107990</v>
      </c>
      <c r="D44" s="396">
        <v>715151</v>
      </c>
      <c r="E44" s="396">
        <v>392839</v>
      </c>
      <c r="F44" s="396">
        <v>1011091</v>
      </c>
      <c r="G44" s="396">
        <v>655875</v>
      </c>
      <c r="H44" s="396">
        <v>355216</v>
      </c>
    </row>
    <row r="45" spans="1:8" s="328" customFormat="1" ht="21.75" customHeight="1">
      <c r="A45" s="322">
        <v>36</v>
      </c>
      <c r="B45" s="323" t="s">
        <v>758</v>
      </c>
      <c r="C45" s="396">
        <v>31927</v>
      </c>
      <c r="D45" s="396">
        <v>22542</v>
      </c>
      <c r="E45" s="396">
        <v>9385</v>
      </c>
      <c r="F45" s="396">
        <v>26966</v>
      </c>
      <c r="G45" s="396">
        <v>19343</v>
      </c>
      <c r="H45" s="396">
        <v>7623</v>
      </c>
    </row>
    <row r="46" spans="1:8" s="328" customFormat="1" ht="21.75" customHeight="1">
      <c r="A46" s="325">
        <v>37</v>
      </c>
      <c r="B46" s="323" t="s">
        <v>759</v>
      </c>
      <c r="C46" s="396">
        <v>63243</v>
      </c>
      <c r="D46" s="396">
        <v>43897</v>
      </c>
      <c r="E46" s="396">
        <v>19346</v>
      </c>
      <c r="F46" s="396">
        <v>55687</v>
      </c>
      <c r="G46" s="396">
        <v>39607</v>
      </c>
      <c r="H46" s="396">
        <v>16080</v>
      </c>
    </row>
    <row r="47" spans="1:8" s="328" customFormat="1" ht="21.75" customHeight="1">
      <c r="A47" s="325">
        <v>38</v>
      </c>
      <c r="B47" s="323" t="s">
        <v>760</v>
      </c>
      <c r="C47" s="396">
        <v>287825</v>
      </c>
      <c r="D47" s="396">
        <v>216056</v>
      </c>
      <c r="E47" s="396">
        <v>71769</v>
      </c>
      <c r="F47" s="396">
        <v>253570</v>
      </c>
      <c r="G47" s="396">
        <v>193618</v>
      </c>
      <c r="H47" s="396">
        <v>59952</v>
      </c>
    </row>
    <row r="48" spans="1:8" s="328" customFormat="1" ht="21.75" customHeight="1">
      <c r="A48" s="325">
        <v>39</v>
      </c>
      <c r="B48" s="323" t="s">
        <v>761</v>
      </c>
      <c r="C48" s="396">
        <v>82630</v>
      </c>
      <c r="D48" s="396">
        <v>53042</v>
      </c>
      <c r="E48" s="396">
        <v>29588</v>
      </c>
      <c r="F48" s="396">
        <v>75041</v>
      </c>
      <c r="G48" s="396">
        <v>48598</v>
      </c>
      <c r="H48" s="396">
        <v>26443</v>
      </c>
    </row>
    <row r="49" spans="1:8" s="328" customFormat="1" ht="21.75" customHeight="1">
      <c r="A49" s="325">
        <v>40</v>
      </c>
      <c r="B49" s="323" t="s">
        <v>762</v>
      </c>
      <c r="C49" s="396">
        <v>34042</v>
      </c>
      <c r="D49" s="396">
        <v>25415</v>
      </c>
      <c r="E49" s="396">
        <v>8627</v>
      </c>
      <c r="F49" s="396">
        <v>27978</v>
      </c>
      <c r="G49" s="396">
        <v>21820</v>
      </c>
      <c r="H49" s="396">
        <v>6158</v>
      </c>
    </row>
    <row r="50" spans="1:8" s="328" customFormat="1" ht="21.75" customHeight="1">
      <c r="A50" s="325">
        <v>41</v>
      </c>
      <c r="B50" s="323" t="s">
        <v>763</v>
      </c>
      <c r="C50" s="396">
        <v>640082</v>
      </c>
      <c r="D50" s="396">
        <v>457655</v>
      </c>
      <c r="E50" s="396">
        <v>182427</v>
      </c>
      <c r="F50" s="396">
        <v>588777</v>
      </c>
      <c r="G50" s="396">
        <v>424712</v>
      </c>
      <c r="H50" s="396">
        <v>164065</v>
      </c>
    </row>
    <row r="51" spans="1:8" s="328" customFormat="1" ht="21.75" customHeight="1">
      <c r="A51" s="325">
        <v>42</v>
      </c>
      <c r="B51" s="323" t="s">
        <v>764</v>
      </c>
      <c r="C51" s="396">
        <v>407709</v>
      </c>
      <c r="D51" s="396">
        <v>307810</v>
      </c>
      <c r="E51" s="396">
        <v>99899</v>
      </c>
      <c r="F51" s="396">
        <v>356378</v>
      </c>
      <c r="G51" s="396">
        <v>273140</v>
      </c>
      <c r="H51" s="396">
        <v>83238</v>
      </c>
    </row>
    <row r="52" spans="1:8" s="328" customFormat="1" ht="21.75" customHeight="1">
      <c r="A52" s="325">
        <v>43</v>
      </c>
      <c r="B52" s="323" t="s">
        <v>765</v>
      </c>
      <c r="C52" s="396">
        <v>109183</v>
      </c>
      <c r="D52" s="396">
        <v>79411</v>
      </c>
      <c r="E52" s="396">
        <v>29772</v>
      </c>
      <c r="F52" s="396">
        <v>94411</v>
      </c>
      <c r="G52" s="396">
        <v>69737</v>
      </c>
      <c r="H52" s="396">
        <v>24674</v>
      </c>
    </row>
    <row r="53" spans="1:8" s="328" customFormat="1" ht="21.75" customHeight="1">
      <c r="A53" s="325">
        <v>44</v>
      </c>
      <c r="B53" s="323" t="s">
        <v>766</v>
      </c>
      <c r="C53" s="396">
        <v>136170</v>
      </c>
      <c r="D53" s="396">
        <v>101149</v>
      </c>
      <c r="E53" s="396">
        <v>35021</v>
      </c>
      <c r="F53" s="396">
        <v>118181</v>
      </c>
      <c r="G53" s="396">
        <v>88747</v>
      </c>
      <c r="H53" s="396">
        <v>29434</v>
      </c>
    </row>
    <row r="54" spans="1:8" s="328" customFormat="1" ht="21.75" customHeight="1">
      <c r="A54" s="325">
        <v>45</v>
      </c>
      <c r="B54" s="327" t="s">
        <v>767</v>
      </c>
      <c r="C54" s="396">
        <v>315376</v>
      </c>
      <c r="D54" s="396">
        <v>213754</v>
      </c>
      <c r="E54" s="396">
        <v>101622</v>
      </c>
      <c r="F54" s="396">
        <v>272445</v>
      </c>
      <c r="G54" s="396">
        <v>186524</v>
      </c>
      <c r="H54" s="396">
        <v>85921</v>
      </c>
    </row>
    <row r="55" spans="1:8" s="328" customFormat="1" ht="21.75" customHeight="1">
      <c r="A55" s="325">
        <v>46</v>
      </c>
      <c r="B55" s="327" t="s">
        <v>768</v>
      </c>
      <c r="C55" s="396">
        <v>196539</v>
      </c>
      <c r="D55" s="396">
        <v>155190</v>
      </c>
      <c r="E55" s="396">
        <v>41349</v>
      </c>
      <c r="F55" s="396">
        <v>169378</v>
      </c>
      <c r="G55" s="396">
        <v>136687</v>
      </c>
      <c r="H55" s="396">
        <v>32691</v>
      </c>
    </row>
    <row r="56" spans="1:8" s="328" customFormat="1" ht="21.75" customHeight="1">
      <c r="A56" s="325">
        <v>47</v>
      </c>
      <c r="B56" s="327" t="s">
        <v>769</v>
      </c>
      <c r="C56" s="396">
        <v>119796</v>
      </c>
      <c r="D56" s="396">
        <v>91758</v>
      </c>
      <c r="E56" s="396">
        <v>28038</v>
      </c>
      <c r="F56" s="396">
        <v>101844</v>
      </c>
      <c r="G56" s="396">
        <v>80653</v>
      </c>
      <c r="H56" s="396">
        <v>21191</v>
      </c>
    </row>
    <row r="57" spans="1:8" s="328" customFormat="1" ht="21.75" customHeight="1">
      <c r="A57" s="325">
        <v>48</v>
      </c>
      <c r="B57" s="327" t="s">
        <v>770</v>
      </c>
      <c r="C57" s="396">
        <v>283567</v>
      </c>
      <c r="D57" s="396">
        <v>194678</v>
      </c>
      <c r="E57" s="396">
        <v>88889</v>
      </c>
      <c r="F57" s="396">
        <v>262323</v>
      </c>
      <c r="G57" s="396">
        <v>181092</v>
      </c>
      <c r="H57" s="396">
        <v>81231</v>
      </c>
    </row>
    <row r="58" spans="1:8" s="328" customFormat="1" ht="21.75" customHeight="1">
      <c r="A58" s="325">
        <v>49</v>
      </c>
      <c r="B58" s="327" t="s">
        <v>771</v>
      </c>
      <c r="C58" s="396">
        <v>42933</v>
      </c>
      <c r="D58" s="396">
        <v>31752</v>
      </c>
      <c r="E58" s="396">
        <v>11181</v>
      </c>
      <c r="F58" s="396">
        <v>33795</v>
      </c>
      <c r="G58" s="396">
        <v>26124</v>
      </c>
      <c r="H58" s="396">
        <v>7671</v>
      </c>
    </row>
    <row r="59" spans="1:8" s="328" customFormat="1" ht="21.75" customHeight="1">
      <c r="A59" s="325">
        <v>50</v>
      </c>
      <c r="B59" s="327" t="s">
        <v>772</v>
      </c>
      <c r="C59" s="396">
        <v>54799</v>
      </c>
      <c r="D59" s="396">
        <v>39558</v>
      </c>
      <c r="E59" s="396">
        <v>15241</v>
      </c>
      <c r="F59" s="396">
        <v>46650</v>
      </c>
      <c r="G59" s="396">
        <v>34229</v>
      </c>
      <c r="H59" s="396">
        <v>12421</v>
      </c>
    </row>
    <row r="60" spans="1:8" s="328" customFormat="1" ht="21.75" customHeight="1">
      <c r="A60" s="325">
        <v>51</v>
      </c>
      <c r="B60" s="327" t="s">
        <v>773</v>
      </c>
      <c r="C60" s="396">
        <v>49955</v>
      </c>
      <c r="D60" s="396">
        <v>36967</v>
      </c>
      <c r="E60" s="396">
        <v>12988</v>
      </c>
      <c r="F60" s="396">
        <v>41363</v>
      </c>
      <c r="G60" s="396">
        <v>31242</v>
      </c>
      <c r="H60" s="396">
        <v>10121</v>
      </c>
    </row>
    <row r="61" spans="1:8" s="328" customFormat="1" ht="21.75" customHeight="1">
      <c r="A61" s="325">
        <v>52</v>
      </c>
      <c r="B61" s="327" t="s">
        <v>774</v>
      </c>
      <c r="C61" s="396">
        <v>114416</v>
      </c>
      <c r="D61" s="396">
        <v>73987</v>
      </c>
      <c r="E61" s="396">
        <v>40429</v>
      </c>
      <c r="F61" s="396">
        <v>93724</v>
      </c>
      <c r="G61" s="396">
        <v>60409</v>
      </c>
      <c r="H61" s="396">
        <v>33315</v>
      </c>
    </row>
    <row r="62" spans="1:8" s="328" customFormat="1" ht="21.75" customHeight="1">
      <c r="A62" s="325">
        <v>53</v>
      </c>
      <c r="B62" s="327" t="s">
        <v>775</v>
      </c>
      <c r="C62" s="396">
        <v>68964</v>
      </c>
      <c r="D62" s="396">
        <v>50449</v>
      </c>
      <c r="E62" s="396">
        <v>18515</v>
      </c>
      <c r="F62" s="396">
        <v>58052</v>
      </c>
      <c r="G62" s="396">
        <v>42995</v>
      </c>
      <c r="H62" s="396">
        <v>15057</v>
      </c>
    </row>
    <row r="63" spans="1:8" s="328" customFormat="1" ht="21.75" customHeight="1">
      <c r="A63" s="322">
        <v>54</v>
      </c>
      <c r="B63" s="323" t="s">
        <v>776</v>
      </c>
      <c r="C63" s="396">
        <v>236527</v>
      </c>
      <c r="D63" s="396">
        <v>164546</v>
      </c>
      <c r="E63" s="396">
        <v>71981</v>
      </c>
      <c r="F63" s="396">
        <v>205339</v>
      </c>
      <c r="G63" s="396">
        <v>144428</v>
      </c>
      <c r="H63" s="396">
        <v>60911</v>
      </c>
    </row>
    <row r="64" spans="1:8" s="328" customFormat="1" ht="21.75" customHeight="1">
      <c r="A64" s="322">
        <v>55</v>
      </c>
      <c r="B64" s="323" t="s">
        <v>777</v>
      </c>
      <c r="C64" s="396">
        <v>220735</v>
      </c>
      <c r="D64" s="396">
        <v>147260</v>
      </c>
      <c r="E64" s="396">
        <v>73475</v>
      </c>
      <c r="F64" s="396">
        <v>189387</v>
      </c>
      <c r="G64" s="396">
        <v>127177</v>
      </c>
      <c r="H64" s="396">
        <v>62210</v>
      </c>
    </row>
    <row r="65" spans="1:8" s="328" customFormat="1" ht="21.75" customHeight="1">
      <c r="A65" s="322">
        <v>56</v>
      </c>
      <c r="B65" s="323" t="s">
        <v>778</v>
      </c>
      <c r="C65" s="396">
        <v>38466</v>
      </c>
      <c r="D65" s="396">
        <v>29891</v>
      </c>
      <c r="E65" s="396">
        <v>8575</v>
      </c>
      <c r="F65" s="396">
        <v>32439</v>
      </c>
      <c r="G65" s="396">
        <v>26328</v>
      </c>
      <c r="H65" s="396">
        <v>6111</v>
      </c>
    </row>
    <row r="66" spans="1:8" s="328" customFormat="1" ht="21.75" customHeight="1">
      <c r="A66" s="322">
        <v>57</v>
      </c>
      <c r="B66" s="323" t="s">
        <v>779</v>
      </c>
      <c r="C66" s="396">
        <v>33346</v>
      </c>
      <c r="D66" s="396">
        <v>21760</v>
      </c>
      <c r="E66" s="396">
        <v>11586</v>
      </c>
      <c r="F66" s="396">
        <v>28660</v>
      </c>
      <c r="G66" s="396">
        <v>18927</v>
      </c>
      <c r="H66" s="396">
        <v>9733</v>
      </c>
    </row>
    <row r="67" spans="1:8" s="328" customFormat="1" ht="21.75" customHeight="1">
      <c r="A67" s="322">
        <v>58</v>
      </c>
      <c r="B67" s="323" t="s">
        <v>780</v>
      </c>
      <c r="C67" s="396">
        <v>98592</v>
      </c>
      <c r="D67" s="396">
        <v>74323</v>
      </c>
      <c r="E67" s="396">
        <v>24269</v>
      </c>
      <c r="F67" s="396">
        <v>86116</v>
      </c>
      <c r="G67" s="396">
        <v>65996</v>
      </c>
      <c r="H67" s="396">
        <v>20120</v>
      </c>
    </row>
    <row r="68" spans="1:8" s="328" customFormat="1" ht="21.75" customHeight="1">
      <c r="A68" s="322">
        <v>59</v>
      </c>
      <c r="B68" s="323" t="s">
        <v>781</v>
      </c>
      <c r="C68" s="396">
        <v>341686</v>
      </c>
      <c r="D68" s="396">
        <v>231361</v>
      </c>
      <c r="E68" s="396">
        <v>110325</v>
      </c>
      <c r="F68" s="396">
        <v>317716</v>
      </c>
      <c r="G68" s="396">
        <v>215875</v>
      </c>
      <c r="H68" s="396">
        <v>101841</v>
      </c>
    </row>
    <row r="69" spans="1:8" s="328" customFormat="1" ht="21.75" customHeight="1">
      <c r="A69" s="322">
        <v>60</v>
      </c>
      <c r="B69" s="323" t="s">
        <v>782</v>
      </c>
      <c r="C69" s="396">
        <v>82763</v>
      </c>
      <c r="D69" s="396">
        <v>57303</v>
      </c>
      <c r="E69" s="396">
        <v>25460</v>
      </c>
      <c r="F69" s="396">
        <v>67765</v>
      </c>
      <c r="G69" s="396">
        <v>47693</v>
      </c>
      <c r="H69" s="396">
        <v>20072</v>
      </c>
    </row>
    <row r="70" spans="1:8" s="328" customFormat="1" ht="21.75" customHeight="1">
      <c r="A70" s="322">
        <v>61</v>
      </c>
      <c r="B70" s="323" t="s">
        <v>783</v>
      </c>
      <c r="C70" s="396">
        <v>142731</v>
      </c>
      <c r="D70" s="396">
        <v>98797</v>
      </c>
      <c r="E70" s="396">
        <v>43934</v>
      </c>
      <c r="F70" s="396">
        <v>125531</v>
      </c>
      <c r="G70" s="396">
        <v>87729</v>
      </c>
      <c r="H70" s="396">
        <v>37802</v>
      </c>
    </row>
    <row r="71" spans="1:8" s="328" customFormat="1" ht="21.75" customHeight="1">
      <c r="A71" s="322">
        <v>62</v>
      </c>
      <c r="B71" s="323" t="s">
        <v>784</v>
      </c>
      <c r="C71" s="396">
        <v>11171</v>
      </c>
      <c r="D71" s="396">
        <v>8307</v>
      </c>
      <c r="E71" s="396">
        <v>2864</v>
      </c>
      <c r="F71" s="396">
        <v>10587</v>
      </c>
      <c r="G71" s="396">
        <v>7954</v>
      </c>
      <c r="H71" s="396">
        <v>2633</v>
      </c>
    </row>
    <row r="72" spans="1:8" s="328" customFormat="1" ht="21.75" customHeight="1">
      <c r="A72" s="322">
        <v>63</v>
      </c>
      <c r="B72" s="323" t="s">
        <v>785</v>
      </c>
      <c r="C72" s="396">
        <v>214536</v>
      </c>
      <c r="D72" s="396">
        <v>156490</v>
      </c>
      <c r="E72" s="396">
        <v>58046</v>
      </c>
      <c r="F72" s="396">
        <v>165497</v>
      </c>
      <c r="G72" s="396">
        <v>125565</v>
      </c>
      <c r="H72" s="396">
        <v>39932</v>
      </c>
    </row>
    <row r="73" spans="1:8" s="328" customFormat="1" ht="21.75" customHeight="1">
      <c r="A73" s="322">
        <v>64</v>
      </c>
      <c r="B73" s="323" t="s">
        <v>786</v>
      </c>
      <c r="C73" s="396">
        <v>84118</v>
      </c>
      <c r="D73" s="396">
        <v>56244</v>
      </c>
      <c r="E73" s="396">
        <v>27874</v>
      </c>
      <c r="F73" s="396">
        <v>73958</v>
      </c>
      <c r="G73" s="396">
        <v>50263</v>
      </c>
      <c r="H73" s="396">
        <v>23695</v>
      </c>
    </row>
    <row r="74" spans="1:8" s="328" customFormat="1" ht="21.75" customHeight="1">
      <c r="A74" s="322">
        <v>65</v>
      </c>
      <c r="B74" s="323" t="s">
        <v>787</v>
      </c>
      <c r="C74" s="396">
        <v>134072</v>
      </c>
      <c r="D74" s="396">
        <v>96391</v>
      </c>
      <c r="E74" s="396">
        <v>37681</v>
      </c>
      <c r="F74" s="396">
        <v>109780</v>
      </c>
      <c r="G74" s="396">
        <v>82862</v>
      </c>
      <c r="H74" s="396">
        <v>26918</v>
      </c>
    </row>
    <row r="75" spans="1:8" s="328" customFormat="1" ht="21.75" customHeight="1">
      <c r="A75" s="322">
        <v>66</v>
      </c>
      <c r="B75" s="323" t="s">
        <v>788</v>
      </c>
      <c r="C75" s="396">
        <v>55943</v>
      </c>
      <c r="D75" s="396">
        <v>42176</v>
      </c>
      <c r="E75" s="396">
        <v>13767</v>
      </c>
      <c r="F75" s="396">
        <v>46598</v>
      </c>
      <c r="G75" s="396">
        <v>35846</v>
      </c>
      <c r="H75" s="396">
        <v>10752</v>
      </c>
    </row>
    <row r="76" spans="1:8" s="328" customFormat="1" ht="21.75" customHeight="1">
      <c r="A76" s="322">
        <v>67</v>
      </c>
      <c r="B76" s="323" t="s">
        <v>789</v>
      </c>
      <c r="C76" s="396">
        <v>108515</v>
      </c>
      <c r="D76" s="396">
        <v>79228</v>
      </c>
      <c r="E76" s="396">
        <v>29287</v>
      </c>
      <c r="F76" s="396">
        <v>94185</v>
      </c>
      <c r="G76" s="396">
        <v>69867</v>
      </c>
      <c r="H76" s="396">
        <v>24318</v>
      </c>
    </row>
    <row r="77" spans="1:8" s="328" customFormat="1" ht="21.75" customHeight="1">
      <c r="A77" s="325">
        <v>68</v>
      </c>
      <c r="B77" s="323" t="s">
        <v>790</v>
      </c>
      <c r="C77" s="396">
        <v>70364</v>
      </c>
      <c r="D77" s="396">
        <v>53696</v>
      </c>
      <c r="E77" s="396">
        <v>16668</v>
      </c>
      <c r="F77" s="396">
        <v>60024</v>
      </c>
      <c r="G77" s="396">
        <v>46409</v>
      </c>
      <c r="H77" s="396">
        <v>13615</v>
      </c>
    </row>
    <row r="78" spans="1:8" s="328" customFormat="1" ht="21.75" customHeight="1">
      <c r="A78" s="325">
        <v>69</v>
      </c>
      <c r="B78" s="323" t="s">
        <v>791</v>
      </c>
      <c r="C78" s="396">
        <v>12068</v>
      </c>
      <c r="D78" s="396">
        <v>9278</v>
      </c>
      <c r="E78" s="396">
        <v>2790</v>
      </c>
      <c r="F78" s="396">
        <v>10514</v>
      </c>
      <c r="G78" s="396">
        <v>8169</v>
      </c>
      <c r="H78" s="396">
        <v>2345</v>
      </c>
    </row>
    <row r="79" spans="1:8" s="328" customFormat="1" ht="21.75" customHeight="1">
      <c r="A79" s="325">
        <v>70</v>
      </c>
      <c r="B79" s="323" t="s">
        <v>792</v>
      </c>
      <c r="C79" s="396">
        <v>51209</v>
      </c>
      <c r="D79" s="396">
        <v>35343</v>
      </c>
      <c r="E79" s="396">
        <v>15866</v>
      </c>
      <c r="F79" s="396">
        <v>46046</v>
      </c>
      <c r="G79" s="396">
        <v>31811</v>
      </c>
      <c r="H79" s="396">
        <v>14235</v>
      </c>
    </row>
    <row r="80" spans="1:8" s="328" customFormat="1" ht="21.75" customHeight="1">
      <c r="A80" s="325">
        <v>71</v>
      </c>
      <c r="B80" s="323" t="s">
        <v>793</v>
      </c>
      <c r="C80" s="396">
        <v>47803</v>
      </c>
      <c r="D80" s="396">
        <v>35383</v>
      </c>
      <c r="E80" s="396">
        <v>12420</v>
      </c>
      <c r="F80" s="396">
        <v>39977</v>
      </c>
      <c r="G80" s="396">
        <v>30284</v>
      </c>
      <c r="H80" s="396">
        <v>9693</v>
      </c>
    </row>
    <row r="81" spans="1:19" s="328" customFormat="1" ht="21.75" customHeight="1">
      <c r="A81" s="325">
        <v>72</v>
      </c>
      <c r="B81" s="323" t="s">
        <v>794</v>
      </c>
      <c r="C81" s="396">
        <v>100068</v>
      </c>
      <c r="D81" s="396">
        <v>73846</v>
      </c>
      <c r="E81" s="396">
        <v>26222</v>
      </c>
      <c r="F81" s="396">
        <v>86963</v>
      </c>
      <c r="G81" s="396">
        <v>65321</v>
      </c>
      <c r="H81" s="396">
        <v>21642</v>
      </c>
    </row>
    <row r="82" spans="1:19" s="328" customFormat="1" ht="21.75" customHeight="1">
      <c r="A82" s="325">
        <v>73</v>
      </c>
      <c r="B82" s="323" t="s">
        <v>795</v>
      </c>
      <c r="C82" s="396">
        <v>68363</v>
      </c>
      <c r="D82" s="396">
        <v>53007</v>
      </c>
      <c r="E82" s="396">
        <v>15356</v>
      </c>
      <c r="F82" s="396">
        <v>54980</v>
      </c>
      <c r="G82" s="396">
        <v>44349</v>
      </c>
      <c r="H82" s="396">
        <v>10631</v>
      </c>
    </row>
    <row r="83" spans="1:19" s="328" customFormat="1" ht="21.75" customHeight="1">
      <c r="A83" s="325">
        <v>74</v>
      </c>
      <c r="B83" s="323" t="s">
        <v>796</v>
      </c>
      <c r="C83" s="396">
        <v>36079</v>
      </c>
      <c r="D83" s="396">
        <v>24054</v>
      </c>
      <c r="E83" s="396">
        <v>12025</v>
      </c>
      <c r="F83" s="396">
        <v>30851</v>
      </c>
      <c r="G83" s="396">
        <v>20840</v>
      </c>
      <c r="H83" s="396">
        <v>10011</v>
      </c>
    </row>
    <row r="84" spans="1:19" s="328" customFormat="1" ht="21.75" customHeight="1">
      <c r="A84" s="325">
        <v>75</v>
      </c>
      <c r="B84" s="323" t="s">
        <v>797</v>
      </c>
      <c r="C84" s="396">
        <v>12551</v>
      </c>
      <c r="D84" s="396">
        <v>8801</v>
      </c>
      <c r="E84" s="396">
        <v>3750</v>
      </c>
      <c r="F84" s="396">
        <v>9993</v>
      </c>
      <c r="G84" s="396">
        <v>7291</v>
      </c>
      <c r="H84" s="396">
        <v>2702</v>
      </c>
    </row>
    <row r="85" spans="1:19" s="328" customFormat="1" ht="21.75" customHeight="1">
      <c r="A85" s="325">
        <v>76</v>
      </c>
      <c r="B85" s="327" t="s">
        <v>798</v>
      </c>
      <c r="C85" s="396">
        <v>23212</v>
      </c>
      <c r="D85" s="396">
        <v>16817</v>
      </c>
      <c r="E85" s="396">
        <v>6395</v>
      </c>
      <c r="F85" s="396">
        <v>19162</v>
      </c>
      <c r="G85" s="396">
        <v>14382</v>
      </c>
      <c r="H85" s="396">
        <v>4780</v>
      </c>
    </row>
    <row r="86" spans="1:19" s="328" customFormat="1" ht="21.75" customHeight="1">
      <c r="A86" s="325">
        <v>77</v>
      </c>
      <c r="B86" s="327" t="s">
        <v>799</v>
      </c>
      <c r="C86" s="396">
        <v>79120</v>
      </c>
      <c r="D86" s="396">
        <v>59576</v>
      </c>
      <c r="E86" s="396">
        <v>19544</v>
      </c>
      <c r="F86" s="396">
        <v>73509</v>
      </c>
      <c r="G86" s="396">
        <v>56100</v>
      </c>
      <c r="H86" s="396">
        <v>17409</v>
      </c>
    </row>
    <row r="87" spans="1:19" s="328" customFormat="1" ht="21.75" customHeight="1">
      <c r="A87" s="325">
        <v>78</v>
      </c>
      <c r="B87" s="327" t="s">
        <v>800</v>
      </c>
      <c r="C87" s="396">
        <v>43189</v>
      </c>
      <c r="D87" s="396">
        <v>31033</v>
      </c>
      <c r="E87" s="396">
        <v>12156</v>
      </c>
      <c r="F87" s="396">
        <v>37224</v>
      </c>
      <c r="G87" s="396">
        <v>27153</v>
      </c>
      <c r="H87" s="396">
        <v>10071</v>
      </c>
    </row>
    <row r="88" spans="1:19" s="328" customFormat="1" ht="21.75" customHeight="1">
      <c r="A88" s="325">
        <v>79</v>
      </c>
      <c r="B88" s="327" t="s">
        <v>801</v>
      </c>
      <c r="C88" s="396">
        <v>23681</v>
      </c>
      <c r="D88" s="396">
        <v>17545</v>
      </c>
      <c r="E88" s="396">
        <v>6136</v>
      </c>
      <c r="F88" s="396">
        <v>18593</v>
      </c>
      <c r="G88" s="396">
        <v>14009</v>
      </c>
      <c r="H88" s="396">
        <v>4584</v>
      </c>
    </row>
    <row r="89" spans="1:19" s="328" customFormat="1" ht="21.75" customHeight="1">
      <c r="A89" s="325">
        <v>80</v>
      </c>
      <c r="B89" s="327" t="s">
        <v>802</v>
      </c>
      <c r="C89" s="396">
        <v>74753</v>
      </c>
      <c r="D89" s="396">
        <v>55653</v>
      </c>
      <c r="E89" s="396">
        <v>19100</v>
      </c>
      <c r="F89" s="396">
        <v>59870</v>
      </c>
      <c r="G89" s="396">
        <v>45911</v>
      </c>
      <c r="H89" s="396">
        <v>13959</v>
      </c>
    </row>
    <row r="90" spans="1:19" s="328" customFormat="1" ht="21.75" customHeight="1">
      <c r="A90" s="325">
        <v>81</v>
      </c>
      <c r="B90" s="327" t="s">
        <v>803</v>
      </c>
      <c r="C90" s="396">
        <v>91926</v>
      </c>
      <c r="D90" s="396">
        <v>60859</v>
      </c>
      <c r="E90" s="396">
        <v>31067</v>
      </c>
      <c r="F90" s="396">
        <v>80693</v>
      </c>
      <c r="G90" s="396">
        <v>53670</v>
      </c>
      <c r="H90" s="396">
        <v>27023</v>
      </c>
    </row>
    <row r="91" spans="1:19" s="328" customFormat="1" ht="27.75" customHeight="1">
      <c r="A91" s="736" t="s">
        <v>578</v>
      </c>
      <c r="B91" s="736"/>
      <c r="C91" s="397">
        <v>18528385</v>
      </c>
      <c r="D91" s="397">
        <v>12589476</v>
      </c>
      <c r="E91" s="397">
        <v>5938909</v>
      </c>
      <c r="F91" s="397">
        <v>16275150</v>
      </c>
      <c r="G91" s="397">
        <v>11222520</v>
      </c>
      <c r="H91" s="397">
        <v>5052630</v>
      </c>
    </row>
    <row r="92" spans="1:19" ht="19.5" customHeight="1">
      <c r="A92" s="734" t="s">
        <v>825</v>
      </c>
      <c r="B92" s="734"/>
      <c r="C92" s="734"/>
      <c r="D92" s="734"/>
      <c r="E92" s="734"/>
      <c r="F92" s="734"/>
      <c r="G92" s="734"/>
      <c r="H92" s="734"/>
      <c r="I92" s="244"/>
      <c r="J92" s="244"/>
      <c r="K92" s="244"/>
      <c r="L92" s="244"/>
      <c r="M92" s="244" t="s">
        <v>123</v>
      </c>
      <c r="N92" s="244"/>
      <c r="O92" s="244"/>
      <c r="P92" s="244"/>
      <c r="Q92" s="244"/>
      <c r="R92" s="244"/>
      <c r="S92" s="244"/>
    </row>
    <row r="93" spans="1:19" ht="14.25" customHeight="1">
      <c r="A93" s="732" t="s">
        <v>826</v>
      </c>
      <c r="B93" s="732"/>
      <c r="C93" s="732"/>
      <c r="D93" s="732"/>
      <c r="E93" s="732"/>
      <c r="F93" s="732"/>
      <c r="G93" s="732"/>
      <c r="H93" s="732"/>
      <c r="I93" s="244"/>
      <c r="J93" s="244"/>
      <c r="K93" s="244"/>
      <c r="L93" s="244"/>
      <c r="M93" s="244"/>
      <c r="N93" s="244"/>
      <c r="O93" s="244"/>
      <c r="P93" s="244"/>
      <c r="Q93" s="244"/>
      <c r="R93" s="244"/>
      <c r="S93" s="244"/>
    </row>
  </sheetData>
  <mergeCells count="8">
    <mergeCell ref="G6:H6"/>
    <mergeCell ref="A92:H92"/>
    <mergeCell ref="A93:H93"/>
    <mergeCell ref="A7:A9"/>
    <mergeCell ref="B7:B9"/>
    <mergeCell ref="C7:E7"/>
    <mergeCell ref="F7:H7"/>
    <mergeCell ref="A91:B91"/>
  </mergeCells>
  <printOptions horizontalCentered="1"/>
  <pageMargins left="0.23622047244094491" right="0.23622047244094491" top="0" bottom="0" header="0.31496062992125984" footer="0.31496062992125984"/>
  <pageSetup paperSize="9" scale="75" fitToHeight="0" orientation="portrait" r:id="rId1"/>
  <rowBreaks count="1" manualBreakCount="1">
    <brk id="49"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3">
    <tabColor theme="4" tint="0.39997558519241921"/>
  </sheetPr>
  <dimension ref="A1:Q89"/>
  <sheetViews>
    <sheetView showGridLines="0" topLeftCell="A67" zoomScaleNormal="100" workbookViewId="0">
      <selection activeCell="T86" sqref="T86"/>
    </sheetView>
  </sheetViews>
  <sheetFormatPr defaultColWidth="9.28515625" defaultRowHeight="14.25"/>
  <cols>
    <col min="1" max="1" width="5.42578125" style="590" customWidth="1"/>
    <col min="2" max="2" width="22.7109375" style="590" customWidth="1"/>
    <col min="3" max="8" width="10.7109375" style="591" customWidth="1"/>
    <col min="9" max="11" width="10.7109375" style="592" customWidth="1"/>
    <col min="12" max="14" width="9.28515625" style="592"/>
    <col min="15" max="16384" width="9.28515625" style="590"/>
  </cols>
  <sheetData>
    <row r="1" spans="1:17" ht="19.149999999999999" customHeight="1"/>
    <row r="2" spans="1:17" ht="30" customHeight="1">
      <c r="A2" s="738" t="s">
        <v>931</v>
      </c>
      <c r="B2" s="738"/>
      <c r="C2" s="738"/>
      <c r="D2" s="738"/>
      <c r="E2" s="738"/>
      <c r="F2" s="738"/>
      <c r="G2" s="738"/>
      <c r="H2" s="738"/>
      <c r="I2" s="738"/>
      <c r="J2" s="738"/>
      <c r="K2" s="738"/>
    </row>
    <row r="3" spans="1:17" s="599" customFormat="1" ht="15" customHeight="1">
      <c r="A3" s="593" t="s">
        <v>932</v>
      </c>
      <c r="B3" s="594"/>
      <c r="C3" s="393"/>
      <c r="D3" s="595"/>
      <c r="E3" s="595"/>
      <c r="F3" s="595"/>
      <c r="G3" s="595"/>
      <c r="H3" s="595"/>
      <c r="I3" s="596"/>
      <c r="J3" s="597"/>
      <c r="K3" s="597"/>
      <c r="L3" s="598"/>
      <c r="M3" s="598"/>
      <c r="N3" s="598"/>
    </row>
    <row r="4" spans="1:17" s="600" customFormat="1" ht="65.25" customHeight="1">
      <c r="A4" s="730" t="s">
        <v>838</v>
      </c>
      <c r="B4" s="726" t="s">
        <v>839</v>
      </c>
      <c r="C4" s="735">
        <v>2017</v>
      </c>
      <c r="D4" s="735"/>
      <c r="E4" s="735"/>
      <c r="F4" s="735">
        <v>2018</v>
      </c>
      <c r="G4" s="735"/>
      <c r="H4" s="735"/>
      <c r="I4" s="735">
        <v>2019</v>
      </c>
      <c r="J4" s="735"/>
      <c r="K4" s="735"/>
      <c r="L4" s="735">
        <v>2020</v>
      </c>
      <c r="M4" s="735"/>
      <c r="N4" s="735"/>
      <c r="O4" s="737" t="s">
        <v>933</v>
      </c>
      <c r="P4" s="737"/>
      <c r="Q4" s="737"/>
    </row>
    <row r="5" spans="1:17" ht="14.25" customHeight="1">
      <c r="A5" s="730"/>
      <c r="B5" s="726"/>
      <c r="C5" s="589" t="s">
        <v>117</v>
      </c>
      <c r="D5" s="588" t="s">
        <v>96</v>
      </c>
      <c r="E5" s="588" t="s">
        <v>95</v>
      </c>
      <c r="F5" s="589" t="s">
        <v>117</v>
      </c>
      <c r="G5" s="588" t="s">
        <v>96</v>
      </c>
      <c r="H5" s="588" t="s">
        <v>95</v>
      </c>
      <c r="I5" s="589" t="s">
        <v>117</v>
      </c>
      <c r="J5" s="588" t="s">
        <v>96</v>
      </c>
      <c r="K5" s="588" t="s">
        <v>95</v>
      </c>
      <c r="L5" s="589" t="s">
        <v>117</v>
      </c>
      <c r="M5" s="588" t="s">
        <v>96</v>
      </c>
      <c r="N5" s="588" t="s">
        <v>95</v>
      </c>
      <c r="O5" s="589" t="s">
        <v>117</v>
      </c>
      <c r="P5" s="588" t="s">
        <v>96</v>
      </c>
      <c r="Q5" s="588" t="s">
        <v>95</v>
      </c>
    </row>
    <row r="6" spans="1:17" ht="18" customHeight="1">
      <c r="A6" s="730"/>
      <c r="B6" s="726"/>
      <c r="C6" s="374" t="s">
        <v>145</v>
      </c>
      <c r="D6" s="375" t="s">
        <v>139</v>
      </c>
      <c r="E6" s="375" t="s">
        <v>24</v>
      </c>
      <c r="F6" s="374" t="s">
        <v>145</v>
      </c>
      <c r="G6" s="375" t="s">
        <v>139</v>
      </c>
      <c r="H6" s="375" t="s">
        <v>24</v>
      </c>
      <c r="I6" s="374" t="s">
        <v>145</v>
      </c>
      <c r="J6" s="375" t="s">
        <v>139</v>
      </c>
      <c r="K6" s="375" t="s">
        <v>24</v>
      </c>
      <c r="L6" s="374" t="s">
        <v>145</v>
      </c>
      <c r="M6" s="375" t="s">
        <v>139</v>
      </c>
      <c r="N6" s="375" t="s">
        <v>24</v>
      </c>
      <c r="O6" s="374" t="s">
        <v>145</v>
      </c>
      <c r="P6" s="375" t="s">
        <v>139</v>
      </c>
      <c r="Q6" s="375" t="s">
        <v>24</v>
      </c>
    </row>
    <row r="7" spans="1:17" ht="21.75" customHeight="1">
      <c r="A7" s="376" t="s">
        <v>28</v>
      </c>
      <c r="B7" s="377" t="s">
        <v>841</v>
      </c>
      <c r="C7" s="396">
        <f>SUM(D7:E7)</f>
        <v>13629</v>
      </c>
      <c r="D7" s="396">
        <v>12323</v>
      </c>
      <c r="E7" s="396">
        <v>1306</v>
      </c>
      <c r="F7" s="396">
        <f>+G7+H7</f>
        <v>12319</v>
      </c>
      <c r="G7" s="396">
        <v>11051</v>
      </c>
      <c r="H7" s="396">
        <v>1268</v>
      </c>
      <c r="I7" s="396">
        <f>+J7+K7</f>
        <v>12868</v>
      </c>
      <c r="J7" s="396">
        <v>11515</v>
      </c>
      <c r="K7" s="396">
        <v>1353</v>
      </c>
      <c r="L7" s="396">
        <f>+M7+N7</f>
        <v>13736</v>
      </c>
      <c r="M7" s="396">
        <v>12528</v>
      </c>
      <c r="N7" s="396">
        <v>1208</v>
      </c>
      <c r="O7" s="396">
        <v>15300</v>
      </c>
      <c r="P7" s="396">
        <v>14036</v>
      </c>
      <c r="Q7" s="396">
        <v>1264</v>
      </c>
    </row>
    <row r="8" spans="1:17" ht="21.75" customHeight="1">
      <c r="A8" s="322" t="s">
        <v>29</v>
      </c>
      <c r="B8" s="323" t="s">
        <v>842</v>
      </c>
      <c r="C8" s="396">
        <f t="shared" ref="C8:C71" si="0">SUM(D8:E8)</f>
        <v>976</v>
      </c>
      <c r="D8" s="396">
        <v>938</v>
      </c>
      <c r="E8" s="396">
        <v>38</v>
      </c>
      <c r="F8" s="396">
        <f t="shared" ref="F8:F71" si="1">+G8+H8</f>
        <v>986</v>
      </c>
      <c r="G8" s="396">
        <v>951</v>
      </c>
      <c r="H8" s="396">
        <v>35</v>
      </c>
      <c r="I8" s="396">
        <f t="shared" ref="I8:I71" si="2">+J8+K8</f>
        <v>993</v>
      </c>
      <c r="J8" s="396">
        <v>962</v>
      </c>
      <c r="K8" s="396">
        <v>31</v>
      </c>
      <c r="L8" s="396">
        <f t="shared" ref="L8:L71" si="3">+M8+N8</f>
        <v>1250</v>
      </c>
      <c r="M8" s="396">
        <v>1228</v>
      </c>
      <c r="N8" s="396">
        <v>22</v>
      </c>
      <c r="O8" s="396">
        <v>1575</v>
      </c>
      <c r="P8" s="396">
        <v>1545</v>
      </c>
      <c r="Q8" s="396">
        <v>30</v>
      </c>
    </row>
    <row r="9" spans="1:17" ht="21.75" customHeight="1">
      <c r="A9" s="322" t="s">
        <v>30</v>
      </c>
      <c r="B9" s="323" t="s">
        <v>843</v>
      </c>
      <c r="C9" s="396">
        <f t="shared" si="0"/>
        <v>3075</v>
      </c>
      <c r="D9" s="396">
        <v>2937</v>
      </c>
      <c r="E9" s="396">
        <v>138</v>
      </c>
      <c r="F9" s="396">
        <f t="shared" si="1"/>
        <v>2886</v>
      </c>
      <c r="G9" s="396">
        <v>2747</v>
      </c>
      <c r="H9" s="396">
        <v>139</v>
      </c>
      <c r="I9" s="396">
        <f t="shared" si="2"/>
        <v>3001</v>
      </c>
      <c r="J9" s="396">
        <v>2864</v>
      </c>
      <c r="K9" s="396">
        <v>137</v>
      </c>
      <c r="L9" s="396">
        <f t="shared" si="3"/>
        <v>3176</v>
      </c>
      <c r="M9" s="396">
        <v>3036</v>
      </c>
      <c r="N9" s="396">
        <v>140</v>
      </c>
      <c r="O9" s="396">
        <v>3568</v>
      </c>
      <c r="P9" s="396">
        <v>3426</v>
      </c>
      <c r="Q9" s="396">
        <v>142</v>
      </c>
    </row>
    <row r="10" spans="1:17" ht="21.75" customHeight="1">
      <c r="A10" s="322" t="s">
        <v>31</v>
      </c>
      <c r="B10" s="323" t="s">
        <v>844</v>
      </c>
      <c r="C10" s="396">
        <f t="shared" si="0"/>
        <v>366</v>
      </c>
      <c r="D10" s="396">
        <v>357</v>
      </c>
      <c r="E10" s="396">
        <v>9</v>
      </c>
      <c r="F10" s="396">
        <f t="shared" si="1"/>
        <v>314</v>
      </c>
      <c r="G10" s="396">
        <v>304</v>
      </c>
      <c r="H10" s="396">
        <v>10</v>
      </c>
      <c r="I10" s="396">
        <f t="shared" si="2"/>
        <v>286</v>
      </c>
      <c r="J10" s="396">
        <v>278</v>
      </c>
      <c r="K10" s="396">
        <v>8</v>
      </c>
      <c r="L10" s="396">
        <f t="shared" si="3"/>
        <v>283</v>
      </c>
      <c r="M10" s="396">
        <v>275</v>
      </c>
      <c r="N10" s="396">
        <v>8</v>
      </c>
      <c r="O10" s="396">
        <v>388</v>
      </c>
      <c r="P10" s="396">
        <v>376</v>
      </c>
      <c r="Q10" s="396">
        <v>12</v>
      </c>
    </row>
    <row r="11" spans="1:17" ht="21.75" customHeight="1">
      <c r="A11" s="322" t="s">
        <v>25</v>
      </c>
      <c r="B11" s="323" t="s">
        <v>845</v>
      </c>
      <c r="C11" s="396">
        <f t="shared" si="0"/>
        <v>1780</v>
      </c>
      <c r="D11" s="396">
        <v>1687</v>
      </c>
      <c r="E11" s="396">
        <v>93</v>
      </c>
      <c r="F11" s="396">
        <f t="shared" si="1"/>
        <v>1784</v>
      </c>
      <c r="G11" s="396">
        <v>1686</v>
      </c>
      <c r="H11" s="396">
        <v>98</v>
      </c>
      <c r="I11" s="396">
        <f t="shared" si="2"/>
        <v>1968</v>
      </c>
      <c r="J11" s="396">
        <v>1871</v>
      </c>
      <c r="K11" s="396">
        <v>97</v>
      </c>
      <c r="L11" s="396">
        <f t="shared" si="3"/>
        <v>1998</v>
      </c>
      <c r="M11" s="396">
        <v>1908</v>
      </c>
      <c r="N11" s="396">
        <v>90</v>
      </c>
      <c r="O11" s="396">
        <v>2327</v>
      </c>
      <c r="P11" s="396">
        <v>2240</v>
      </c>
      <c r="Q11" s="396">
        <v>87</v>
      </c>
    </row>
    <row r="12" spans="1:17" ht="21.75" customHeight="1">
      <c r="A12" s="322" t="s">
        <v>26</v>
      </c>
      <c r="B12" s="323" t="s">
        <v>846</v>
      </c>
      <c r="C12" s="396">
        <f t="shared" si="0"/>
        <v>71312</v>
      </c>
      <c r="D12" s="396">
        <v>63895</v>
      </c>
      <c r="E12" s="396">
        <v>7417</v>
      </c>
      <c r="F12" s="396">
        <f t="shared" si="1"/>
        <v>68187</v>
      </c>
      <c r="G12" s="396">
        <v>60906</v>
      </c>
      <c r="H12" s="396">
        <v>7281</v>
      </c>
      <c r="I12" s="396">
        <f t="shared" si="2"/>
        <v>66540</v>
      </c>
      <c r="J12" s="396">
        <v>59410</v>
      </c>
      <c r="K12" s="396">
        <v>7130</v>
      </c>
      <c r="L12" s="396">
        <f t="shared" si="3"/>
        <v>66273</v>
      </c>
      <c r="M12" s="396">
        <v>59579</v>
      </c>
      <c r="N12" s="396">
        <v>6694</v>
      </c>
      <c r="O12" s="396">
        <v>70760</v>
      </c>
      <c r="P12" s="396">
        <v>64050</v>
      </c>
      <c r="Q12" s="396">
        <v>6710</v>
      </c>
    </row>
    <row r="13" spans="1:17" ht="21.75" customHeight="1">
      <c r="A13" s="322" t="s">
        <v>27</v>
      </c>
      <c r="B13" s="323" t="s">
        <v>847</v>
      </c>
      <c r="C13" s="396">
        <f t="shared" si="0"/>
        <v>21300</v>
      </c>
      <c r="D13" s="396">
        <v>18671</v>
      </c>
      <c r="E13" s="396">
        <v>2629</v>
      </c>
      <c r="F13" s="396">
        <f t="shared" si="1"/>
        <v>21753</v>
      </c>
      <c r="G13" s="396">
        <v>19001</v>
      </c>
      <c r="H13" s="396">
        <v>2752</v>
      </c>
      <c r="I13" s="396">
        <f t="shared" si="2"/>
        <v>23243</v>
      </c>
      <c r="J13" s="396">
        <v>20266</v>
      </c>
      <c r="K13" s="396">
        <v>2977</v>
      </c>
      <c r="L13" s="396">
        <f t="shared" si="3"/>
        <v>23515</v>
      </c>
      <c r="M13" s="396">
        <v>20722</v>
      </c>
      <c r="N13" s="396">
        <v>2793</v>
      </c>
      <c r="O13" s="396">
        <v>32874</v>
      </c>
      <c r="P13" s="396">
        <v>28962</v>
      </c>
      <c r="Q13" s="396">
        <v>3912</v>
      </c>
    </row>
    <row r="14" spans="1:17" ht="21.75" customHeight="1">
      <c r="A14" s="322" t="s">
        <v>112</v>
      </c>
      <c r="B14" s="323" t="s">
        <v>848</v>
      </c>
      <c r="C14" s="396">
        <f t="shared" si="0"/>
        <v>965</v>
      </c>
      <c r="D14" s="396">
        <v>937</v>
      </c>
      <c r="E14" s="396">
        <v>28</v>
      </c>
      <c r="F14" s="396">
        <f t="shared" si="1"/>
        <v>989</v>
      </c>
      <c r="G14" s="396">
        <v>948</v>
      </c>
      <c r="H14" s="396">
        <v>41</v>
      </c>
      <c r="I14" s="396">
        <f t="shared" si="2"/>
        <v>1213</v>
      </c>
      <c r="J14" s="396">
        <v>1166</v>
      </c>
      <c r="K14" s="396">
        <v>47</v>
      </c>
      <c r="L14" s="396">
        <f t="shared" si="3"/>
        <v>1358</v>
      </c>
      <c r="M14" s="396">
        <v>1318</v>
      </c>
      <c r="N14" s="396">
        <v>40</v>
      </c>
      <c r="O14" s="396">
        <v>1596</v>
      </c>
      <c r="P14" s="396">
        <v>1565</v>
      </c>
      <c r="Q14" s="396">
        <v>31</v>
      </c>
    </row>
    <row r="15" spans="1:17" ht="21.75" customHeight="1">
      <c r="A15" s="322" t="s">
        <v>113</v>
      </c>
      <c r="B15" s="323" t="s">
        <v>849</v>
      </c>
      <c r="C15" s="396">
        <f t="shared" si="0"/>
        <v>8403</v>
      </c>
      <c r="D15" s="396">
        <v>7572</v>
      </c>
      <c r="E15" s="396">
        <v>831</v>
      </c>
      <c r="F15" s="396">
        <f t="shared" si="1"/>
        <v>7597</v>
      </c>
      <c r="G15" s="396">
        <v>6817</v>
      </c>
      <c r="H15" s="396">
        <v>780</v>
      </c>
      <c r="I15" s="396">
        <f t="shared" si="2"/>
        <v>7816</v>
      </c>
      <c r="J15" s="396">
        <v>6976</v>
      </c>
      <c r="K15" s="396">
        <v>840</v>
      </c>
      <c r="L15" s="396">
        <f t="shared" si="3"/>
        <v>8497</v>
      </c>
      <c r="M15" s="396">
        <v>7719</v>
      </c>
      <c r="N15" s="396">
        <v>778</v>
      </c>
      <c r="O15" s="396">
        <v>10389</v>
      </c>
      <c r="P15" s="396">
        <v>9446</v>
      </c>
      <c r="Q15" s="396">
        <v>943</v>
      </c>
    </row>
    <row r="16" spans="1:17" ht="21.75" customHeight="1">
      <c r="A16" s="322">
        <v>10</v>
      </c>
      <c r="B16" s="323" t="s">
        <v>850</v>
      </c>
      <c r="C16" s="396">
        <f t="shared" si="0"/>
        <v>9579</v>
      </c>
      <c r="D16" s="396">
        <v>8823</v>
      </c>
      <c r="E16" s="396">
        <v>756</v>
      </c>
      <c r="F16" s="396">
        <f t="shared" si="1"/>
        <v>9423</v>
      </c>
      <c r="G16" s="396">
        <v>8670</v>
      </c>
      <c r="H16" s="396">
        <v>753</v>
      </c>
      <c r="I16" s="396">
        <f t="shared" si="2"/>
        <v>9708</v>
      </c>
      <c r="J16" s="396">
        <v>8903</v>
      </c>
      <c r="K16" s="396">
        <v>805</v>
      </c>
      <c r="L16" s="396">
        <f t="shared" si="3"/>
        <v>10988</v>
      </c>
      <c r="M16" s="396">
        <v>10213</v>
      </c>
      <c r="N16" s="396">
        <v>775</v>
      </c>
      <c r="O16" s="396">
        <v>12780</v>
      </c>
      <c r="P16" s="396">
        <v>11913</v>
      </c>
      <c r="Q16" s="396">
        <v>867</v>
      </c>
    </row>
    <row r="17" spans="1:17" ht="21.75" customHeight="1">
      <c r="A17" s="325">
        <v>11</v>
      </c>
      <c r="B17" s="323" t="s">
        <v>851</v>
      </c>
      <c r="C17" s="396">
        <f t="shared" si="0"/>
        <v>4012</v>
      </c>
      <c r="D17" s="396">
        <v>3866</v>
      </c>
      <c r="E17" s="396">
        <v>146</v>
      </c>
      <c r="F17" s="396">
        <f t="shared" si="1"/>
        <v>3906</v>
      </c>
      <c r="G17" s="396">
        <v>3753</v>
      </c>
      <c r="H17" s="396">
        <v>153</v>
      </c>
      <c r="I17" s="396">
        <f t="shared" si="2"/>
        <v>3871</v>
      </c>
      <c r="J17" s="396">
        <v>3714</v>
      </c>
      <c r="K17" s="396">
        <v>157</v>
      </c>
      <c r="L17" s="396">
        <f t="shared" si="3"/>
        <v>4001</v>
      </c>
      <c r="M17" s="396">
        <v>3855</v>
      </c>
      <c r="N17" s="396">
        <v>146</v>
      </c>
      <c r="O17" s="396">
        <v>4387</v>
      </c>
      <c r="P17" s="396">
        <v>4232</v>
      </c>
      <c r="Q17" s="396">
        <v>155</v>
      </c>
    </row>
    <row r="18" spans="1:17" ht="21.75" customHeight="1">
      <c r="A18" s="325">
        <v>12</v>
      </c>
      <c r="B18" s="323" t="s">
        <v>852</v>
      </c>
      <c r="C18" s="396">
        <f t="shared" si="0"/>
        <v>456</v>
      </c>
      <c r="D18" s="396">
        <v>446</v>
      </c>
      <c r="E18" s="396">
        <v>10</v>
      </c>
      <c r="F18" s="396">
        <f t="shared" si="1"/>
        <v>503</v>
      </c>
      <c r="G18" s="396">
        <v>494</v>
      </c>
      <c r="H18" s="396">
        <v>9</v>
      </c>
      <c r="I18" s="396">
        <f t="shared" si="2"/>
        <v>409</v>
      </c>
      <c r="J18" s="396">
        <v>396</v>
      </c>
      <c r="K18" s="396">
        <v>13</v>
      </c>
      <c r="L18" s="396">
        <f t="shared" si="3"/>
        <v>427</v>
      </c>
      <c r="M18" s="396">
        <v>410</v>
      </c>
      <c r="N18" s="396">
        <v>17</v>
      </c>
      <c r="O18" s="396">
        <v>562</v>
      </c>
      <c r="P18" s="396">
        <v>555</v>
      </c>
      <c r="Q18" s="396">
        <v>7</v>
      </c>
    </row>
    <row r="19" spans="1:17" ht="21.75" customHeight="1">
      <c r="A19" s="325">
        <v>13</v>
      </c>
      <c r="B19" s="323" t="s">
        <v>853</v>
      </c>
      <c r="C19" s="396">
        <f t="shared" si="0"/>
        <v>152</v>
      </c>
      <c r="D19" s="396">
        <v>142</v>
      </c>
      <c r="E19" s="396">
        <v>10</v>
      </c>
      <c r="F19" s="396">
        <f t="shared" si="1"/>
        <v>142</v>
      </c>
      <c r="G19" s="396">
        <v>133</v>
      </c>
      <c r="H19" s="396">
        <v>9</v>
      </c>
      <c r="I19" s="396">
        <f t="shared" si="2"/>
        <v>133</v>
      </c>
      <c r="J19" s="396">
        <v>122</v>
      </c>
      <c r="K19" s="396">
        <v>11</v>
      </c>
      <c r="L19" s="396">
        <f t="shared" si="3"/>
        <v>172</v>
      </c>
      <c r="M19" s="396">
        <v>162</v>
      </c>
      <c r="N19" s="396">
        <v>10</v>
      </c>
      <c r="O19" s="396">
        <v>303</v>
      </c>
      <c r="P19" s="396">
        <v>295</v>
      </c>
      <c r="Q19" s="396">
        <v>8</v>
      </c>
    </row>
    <row r="20" spans="1:17" ht="21.75" customHeight="1">
      <c r="A20" s="325">
        <v>14</v>
      </c>
      <c r="B20" s="323" t="s">
        <v>854</v>
      </c>
      <c r="C20" s="396">
        <f t="shared" si="0"/>
        <v>3702</v>
      </c>
      <c r="D20" s="396">
        <v>3508</v>
      </c>
      <c r="E20" s="396">
        <v>194</v>
      </c>
      <c r="F20" s="396">
        <f t="shared" si="1"/>
        <v>3333</v>
      </c>
      <c r="G20" s="396">
        <v>3141</v>
      </c>
      <c r="H20" s="396">
        <v>192</v>
      </c>
      <c r="I20" s="396">
        <f t="shared" si="2"/>
        <v>3530</v>
      </c>
      <c r="J20" s="396">
        <v>3320</v>
      </c>
      <c r="K20" s="396">
        <v>210</v>
      </c>
      <c r="L20" s="396">
        <f t="shared" si="3"/>
        <v>3887</v>
      </c>
      <c r="M20" s="396">
        <v>3701</v>
      </c>
      <c r="N20" s="396">
        <v>186</v>
      </c>
      <c r="O20" s="396">
        <v>4146</v>
      </c>
      <c r="P20" s="396">
        <v>3946</v>
      </c>
      <c r="Q20" s="396">
        <v>200</v>
      </c>
    </row>
    <row r="21" spans="1:17" ht="21.75" customHeight="1">
      <c r="A21" s="325">
        <v>15</v>
      </c>
      <c r="B21" s="323" t="s">
        <v>855</v>
      </c>
      <c r="C21" s="396">
        <f t="shared" si="0"/>
        <v>2028</v>
      </c>
      <c r="D21" s="396">
        <v>1948</v>
      </c>
      <c r="E21" s="396">
        <v>80</v>
      </c>
      <c r="F21" s="396">
        <f t="shared" si="1"/>
        <v>1745</v>
      </c>
      <c r="G21" s="396">
        <v>1670</v>
      </c>
      <c r="H21" s="396">
        <v>75</v>
      </c>
      <c r="I21" s="396">
        <f t="shared" si="2"/>
        <v>1842</v>
      </c>
      <c r="J21" s="396">
        <v>1757</v>
      </c>
      <c r="K21" s="396">
        <v>85</v>
      </c>
      <c r="L21" s="396">
        <f t="shared" si="3"/>
        <v>1992</v>
      </c>
      <c r="M21" s="396">
        <v>1901</v>
      </c>
      <c r="N21" s="396">
        <v>91</v>
      </c>
      <c r="O21" s="396">
        <v>2303</v>
      </c>
      <c r="P21" s="396">
        <v>2214</v>
      </c>
      <c r="Q21" s="396">
        <v>89</v>
      </c>
    </row>
    <row r="22" spans="1:17" ht="21.75" customHeight="1">
      <c r="A22" s="325">
        <v>16</v>
      </c>
      <c r="B22" s="323" t="s">
        <v>856</v>
      </c>
      <c r="C22" s="396">
        <f t="shared" si="0"/>
        <v>43504</v>
      </c>
      <c r="D22" s="396">
        <v>39293</v>
      </c>
      <c r="E22" s="396">
        <v>4211</v>
      </c>
      <c r="F22" s="396">
        <f t="shared" si="1"/>
        <v>41429</v>
      </c>
      <c r="G22" s="396">
        <v>37047</v>
      </c>
      <c r="H22" s="396">
        <v>4382</v>
      </c>
      <c r="I22" s="396">
        <f t="shared" si="2"/>
        <v>42655</v>
      </c>
      <c r="J22" s="396">
        <v>38003</v>
      </c>
      <c r="K22" s="396">
        <v>4652</v>
      </c>
      <c r="L22" s="396">
        <f t="shared" si="3"/>
        <v>44829</v>
      </c>
      <c r="M22" s="396">
        <v>40184</v>
      </c>
      <c r="N22" s="396">
        <v>4645</v>
      </c>
      <c r="O22" s="396">
        <v>49393</v>
      </c>
      <c r="P22" s="396">
        <v>44359</v>
      </c>
      <c r="Q22" s="396">
        <v>5034</v>
      </c>
    </row>
    <row r="23" spans="1:17" ht="21.75" customHeight="1">
      <c r="A23" s="325">
        <v>17</v>
      </c>
      <c r="B23" s="323" t="s">
        <v>857</v>
      </c>
      <c r="C23" s="396">
        <f t="shared" si="0"/>
        <v>5212</v>
      </c>
      <c r="D23" s="396">
        <v>4763</v>
      </c>
      <c r="E23" s="396">
        <v>449</v>
      </c>
      <c r="F23" s="396">
        <f t="shared" si="1"/>
        <v>5109</v>
      </c>
      <c r="G23" s="396">
        <v>4677</v>
      </c>
      <c r="H23" s="396">
        <v>432</v>
      </c>
      <c r="I23" s="396">
        <f t="shared" si="2"/>
        <v>5770</v>
      </c>
      <c r="J23" s="396">
        <v>5299</v>
      </c>
      <c r="K23" s="396">
        <v>471</v>
      </c>
      <c r="L23" s="396">
        <f t="shared" si="3"/>
        <v>6010</v>
      </c>
      <c r="M23" s="396">
        <v>5567</v>
      </c>
      <c r="N23" s="396">
        <v>443</v>
      </c>
      <c r="O23" s="396">
        <v>6733</v>
      </c>
      <c r="P23" s="396">
        <v>6243</v>
      </c>
      <c r="Q23" s="396">
        <v>490</v>
      </c>
    </row>
    <row r="24" spans="1:17" ht="21.75" customHeight="1">
      <c r="A24" s="325">
        <v>18</v>
      </c>
      <c r="B24" s="323" t="s">
        <v>858</v>
      </c>
      <c r="C24" s="396">
        <f t="shared" si="0"/>
        <v>1011</v>
      </c>
      <c r="D24" s="396">
        <v>971</v>
      </c>
      <c r="E24" s="396">
        <v>40</v>
      </c>
      <c r="F24" s="396">
        <f t="shared" si="1"/>
        <v>1018</v>
      </c>
      <c r="G24" s="396">
        <v>981</v>
      </c>
      <c r="H24" s="396">
        <v>37</v>
      </c>
      <c r="I24" s="396">
        <f t="shared" si="2"/>
        <v>996</v>
      </c>
      <c r="J24" s="396">
        <v>959</v>
      </c>
      <c r="K24" s="396">
        <v>37</v>
      </c>
      <c r="L24" s="396">
        <f t="shared" si="3"/>
        <v>1187</v>
      </c>
      <c r="M24" s="396">
        <v>1148</v>
      </c>
      <c r="N24" s="396">
        <v>39</v>
      </c>
      <c r="O24" s="396">
        <v>1396</v>
      </c>
      <c r="P24" s="396">
        <v>1346</v>
      </c>
      <c r="Q24" s="396">
        <v>50</v>
      </c>
    </row>
    <row r="25" spans="1:17" ht="21.75" customHeight="1">
      <c r="A25" s="325">
        <v>19</v>
      </c>
      <c r="B25" s="327" t="s">
        <v>859</v>
      </c>
      <c r="C25" s="396">
        <f t="shared" si="0"/>
        <v>3009</v>
      </c>
      <c r="D25" s="396">
        <v>2873</v>
      </c>
      <c r="E25" s="396">
        <v>136</v>
      </c>
      <c r="F25" s="396">
        <f t="shared" si="1"/>
        <v>2820</v>
      </c>
      <c r="G25" s="396">
        <v>2690</v>
      </c>
      <c r="H25" s="396">
        <v>130</v>
      </c>
      <c r="I25" s="396">
        <f t="shared" si="2"/>
        <v>2959</v>
      </c>
      <c r="J25" s="396">
        <v>2819</v>
      </c>
      <c r="K25" s="396">
        <v>140</v>
      </c>
      <c r="L25" s="396">
        <f t="shared" si="3"/>
        <v>3234</v>
      </c>
      <c r="M25" s="396">
        <v>3117</v>
      </c>
      <c r="N25" s="396">
        <v>117</v>
      </c>
      <c r="O25" s="396">
        <v>4111</v>
      </c>
      <c r="P25" s="396">
        <v>4002</v>
      </c>
      <c r="Q25" s="396">
        <v>109</v>
      </c>
    </row>
    <row r="26" spans="1:17" ht="21.75" customHeight="1">
      <c r="A26" s="325">
        <v>20</v>
      </c>
      <c r="B26" s="327" t="s">
        <v>860</v>
      </c>
      <c r="C26" s="396">
        <f t="shared" si="0"/>
        <v>10899</v>
      </c>
      <c r="D26" s="396">
        <v>9806</v>
      </c>
      <c r="E26" s="396">
        <v>1093</v>
      </c>
      <c r="F26" s="396">
        <f t="shared" si="1"/>
        <v>10312</v>
      </c>
      <c r="G26" s="396">
        <v>9146</v>
      </c>
      <c r="H26" s="396">
        <v>1166</v>
      </c>
      <c r="I26" s="396">
        <f t="shared" si="2"/>
        <v>10205</v>
      </c>
      <c r="J26" s="396">
        <v>8934</v>
      </c>
      <c r="K26" s="396">
        <v>1271</v>
      </c>
      <c r="L26" s="396">
        <f t="shared" si="3"/>
        <v>11420</v>
      </c>
      <c r="M26" s="396">
        <v>10095</v>
      </c>
      <c r="N26" s="396">
        <v>1325</v>
      </c>
      <c r="O26" s="396">
        <v>13113</v>
      </c>
      <c r="P26" s="396">
        <v>11614</v>
      </c>
      <c r="Q26" s="396">
        <v>1499</v>
      </c>
    </row>
    <row r="27" spans="1:17" ht="21.75" customHeight="1">
      <c r="A27" s="325">
        <v>21</v>
      </c>
      <c r="B27" s="327" t="s">
        <v>861</v>
      </c>
      <c r="C27" s="396">
        <f t="shared" si="0"/>
        <v>1892</v>
      </c>
      <c r="D27" s="396">
        <v>1707</v>
      </c>
      <c r="E27" s="396">
        <v>185</v>
      </c>
      <c r="F27" s="396">
        <f t="shared" si="1"/>
        <v>1965</v>
      </c>
      <c r="G27" s="396">
        <v>1775</v>
      </c>
      <c r="H27" s="396">
        <v>190</v>
      </c>
      <c r="I27" s="396">
        <f t="shared" si="2"/>
        <v>2122</v>
      </c>
      <c r="J27" s="396">
        <v>1915</v>
      </c>
      <c r="K27" s="396">
        <v>207</v>
      </c>
      <c r="L27" s="396">
        <f t="shared" si="3"/>
        <v>2407</v>
      </c>
      <c r="M27" s="396">
        <v>2220</v>
      </c>
      <c r="N27" s="396">
        <v>187</v>
      </c>
      <c r="O27" s="396">
        <v>2971</v>
      </c>
      <c r="P27" s="396">
        <v>2797</v>
      </c>
      <c r="Q27" s="396">
        <v>174</v>
      </c>
    </row>
    <row r="28" spans="1:17" ht="21.75" customHeight="1">
      <c r="A28" s="325">
        <v>22</v>
      </c>
      <c r="B28" s="327" t="s">
        <v>862</v>
      </c>
      <c r="C28" s="396">
        <f t="shared" si="0"/>
        <v>3160</v>
      </c>
      <c r="D28" s="396">
        <v>2712</v>
      </c>
      <c r="E28" s="396">
        <v>448</v>
      </c>
      <c r="F28" s="396">
        <f t="shared" si="1"/>
        <v>2950</v>
      </c>
      <c r="G28" s="396">
        <v>2520</v>
      </c>
      <c r="H28" s="396">
        <v>430</v>
      </c>
      <c r="I28" s="396">
        <f t="shared" si="2"/>
        <v>3248</v>
      </c>
      <c r="J28" s="396">
        <v>2760</v>
      </c>
      <c r="K28" s="396">
        <v>488</v>
      </c>
      <c r="L28" s="396">
        <f t="shared" si="3"/>
        <v>3387</v>
      </c>
      <c r="M28" s="396">
        <v>2947</v>
      </c>
      <c r="N28" s="396">
        <v>440</v>
      </c>
      <c r="O28" s="396">
        <v>3856</v>
      </c>
      <c r="P28" s="396">
        <v>3401</v>
      </c>
      <c r="Q28" s="396">
        <v>455</v>
      </c>
    </row>
    <row r="29" spans="1:17" ht="21.75" customHeight="1">
      <c r="A29" s="325">
        <v>23</v>
      </c>
      <c r="B29" s="327" t="s">
        <v>863</v>
      </c>
      <c r="C29" s="396">
        <f t="shared" si="0"/>
        <v>1869</v>
      </c>
      <c r="D29" s="396">
        <v>1777</v>
      </c>
      <c r="E29" s="396">
        <v>92</v>
      </c>
      <c r="F29" s="396">
        <f t="shared" si="1"/>
        <v>1684</v>
      </c>
      <c r="G29" s="396">
        <v>1587</v>
      </c>
      <c r="H29" s="396">
        <v>97</v>
      </c>
      <c r="I29" s="396">
        <f t="shared" si="2"/>
        <v>1846</v>
      </c>
      <c r="J29" s="396">
        <v>1750</v>
      </c>
      <c r="K29" s="396">
        <v>96</v>
      </c>
      <c r="L29" s="396">
        <f t="shared" si="3"/>
        <v>2720</v>
      </c>
      <c r="M29" s="396">
        <v>2629</v>
      </c>
      <c r="N29" s="396">
        <v>91</v>
      </c>
      <c r="O29" s="396">
        <v>2796</v>
      </c>
      <c r="P29" s="396">
        <v>2731</v>
      </c>
      <c r="Q29" s="396">
        <v>65</v>
      </c>
    </row>
    <row r="30" spans="1:17" ht="21.75" customHeight="1">
      <c r="A30" s="325">
        <v>24</v>
      </c>
      <c r="B30" s="327" t="s">
        <v>864</v>
      </c>
      <c r="C30" s="396">
        <f t="shared" si="0"/>
        <v>990</v>
      </c>
      <c r="D30" s="396">
        <v>966</v>
      </c>
      <c r="E30" s="396">
        <v>24</v>
      </c>
      <c r="F30" s="396">
        <f t="shared" si="1"/>
        <v>839</v>
      </c>
      <c r="G30" s="396">
        <v>816</v>
      </c>
      <c r="H30" s="396">
        <v>23</v>
      </c>
      <c r="I30" s="396">
        <f t="shared" si="2"/>
        <v>933</v>
      </c>
      <c r="J30" s="396">
        <v>907</v>
      </c>
      <c r="K30" s="396">
        <v>26</v>
      </c>
      <c r="L30" s="396">
        <f t="shared" si="3"/>
        <v>938</v>
      </c>
      <c r="M30" s="396">
        <v>919</v>
      </c>
      <c r="N30" s="396">
        <v>19</v>
      </c>
      <c r="O30" s="396">
        <v>1081</v>
      </c>
      <c r="P30" s="396">
        <v>1063</v>
      </c>
      <c r="Q30" s="396">
        <v>18</v>
      </c>
    </row>
    <row r="31" spans="1:17" ht="21.75" customHeight="1">
      <c r="A31" s="325">
        <v>25</v>
      </c>
      <c r="B31" s="327" t="s">
        <v>865</v>
      </c>
      <c r="C31" s="396">
        <f t="shared" si="0"/>
        <v>1990</v>
      </c>
      <c r="D31" s="396">
        <v>1911</v>
      </c>
      <c r="E31" s="396">
        <v>79</v>
      </c>
      <c r="F31" s="396">
        <f t="shared" si="1"/>
        <v>1817</v>
      </c>
      <c r="G31" s="396">
        <v>1745</v>
      </c>
      <c r="H31" s="396">
        <v>72</v>
      </c>
      <c r="I31" s="396">
        <f t="shared" si="2"/>
        <v>1704</v>
      </c>
      <c r="J31" s="396">
        <v>1645</v>
      </c>
      <c r="K31" s="396">
        <v>59</v>
      </c>
      <c r="L31" s="396">
        <f t="shared" si="3"/>
        <v>1868</v>
      </c>
      <c r="M31" s="396">
        <v>1808</v>
      </c>
      <c r="N31" s="396">
        <v>60</v>
      </c>
      <c r="O31" s="396">
        <v>2544</v>
      </c>
      <c r="P31" s="396">
        <v>2497</v>
      </c>
      <c r="Q31" s="396">
        <v>47</v>
      </c>
    </row>
    <row r="32" spans="1:17" ht="21.75" customHeight="1">
      <c r="A32" s="325">
        <v>26</v>
      </c>
      <c r="B32" s="327" t="s">
        <v>866</v>
      </c>
      <c r="C32" s="396">
        <f t="shared" si="0"/>
        <v>12697</v>
      </c>
      <c r="D32" s="396">
        <v>11897</v>
      </c>
      <c r="E32" s="396">
        <v>800</v>
      </c>
      <c r="F32" s="396">
        <f t="shared" si="1"/>
        <v>11855</v>
      </c>
      <c r="G32" s="396">
        <v>11049</v>
      </c>
      <c r="H32" s="396">
        <v>806</v>
      </c>
      <c r="I32" s="396">
        <f t="shared" si="2"/>
        <v>12382</v>
      </c>
      <c r="J32" s="396">
        <v>11519</v>
      </c>
      <c r="K32" s="396">
        <v>863</v>
      </c>
      <c r="L32" s="396">
        <f t="shared" si="3"/>
        <v>12702</v>
      </c>
      <c r="M32" s="396">
        <v>11873</v>
      </c>
      <c r="N32" s="396">
        <v>829</v>
      </c>
      <c r="O32" s="396">
        <v>13918</v>
      </c>
      <c r="P32" s="396">
        <v>13044</v>
      </c>
      <c r="Q32" s="396">
        <v>874</v>
      </c>
    </row>
    <row r="33" spans="1:17" ht="21.75" customHeight="1">
      <c r="A33" s="325">
        <v>27</v>
      </c>
      <c r="B33" s="327" t="s">
        <v>867</v>
      </c>
      <c r="C33" s="396">
        <f t="shared" si="0"/>
        <v>9166</v>
      </c>
      <c r="D33" s="396">
        <v>8664</v>
      </c>
      <c r="E33" s="396">
        <v>502</v>
      </c>
      <c r="F33" s="396">
        <f t="shared" si="1"/>
        <v>8904</v>
      </c>
      <c r="G33" s="396">
        <v>8404</v>
      </c>
      <c r="H33" s="396">
        <v>500</v>
      </c>
      <c r="I33" s="396">
        <f t="shared" si="2"/>
        <v>9286</v>
      </c>
      <c r="J33" s="396">
        <v>8790</v>
      </c>
      <c r="K33" s="396">
        <v>496</v>
      </c>
      <c r="L33" s="396">
        <f t="shared" si="3"/>
        <v>10681</v>
      </c>
      <c r="M33" s="396">
        <v>10197</v>
      </c>
      <c r="N33" s="396">
        <v>484</v>
      </c>
      <c r="O33" s="396">
        <v>12310</v>
      </c>
      <c r="P33" s="396">
        <v>11829</v>
      </c>
      <c r="Q33" s="396">
        <v>481</v>
      </c>
    </row>
    <row r="34" spans="1:17" ht="21.75" customHeight="1">
      <c r="A34" s="322">
        <v>28</v>
      </c>
      <c r="B34" s="323" t="s">
        <v>868</v>
      </c>
      <c r="C34" s="396">
        <f t="shared" si="0"/>
        <v>1380</v>
      </c>
      <c r="D34" s="396">
        <v>1250</v>
      </c>
      <c r="E34" s="396">
        <v>130</v>
      </c>
      <c r="F34" s="396">
        <f t="shared" si="1"/>
        <v>1413</v>
      </c>
      <c r="G34" s="396">
        <v>1274</v>
      </c>
      <c r="H34" s="396">
        <v>139</v>
      </c>
      <c r="I34" s="396">
        <f t="shared" si="2"/>
        <v>1551</v>
      </c>
      <c r="J34" s="396">
        <v>1371</v>
      </c>
      <c r="K34" s="396">
        <v>180</v>
      </c>
      <c r="L34" s="396">
        <f t="shared" si="3"/>
        <v>1757</v>
      </c>
      <c r="M34" s="396">
        <v>1573</v>
      </c>
      <c r="N34" s="396">
        <v>184</v>
      </c>
      <c r="O34" s="396">
        <v>2143</v>
      </c>
      <c r="P34" s="396">
        <v>1965</v>
      </c>
      <c r="Q34" s="396">
        <v>178</v>
      </c>
    </row>
    <row r="35" spans="1:17" ht="21.75" customHeight="1">
      <c r="A35" s="322">
        <v>29</v>
      </c>
      <c r="B35" s="323" t="s">
        <v>869</v>
      </c>
      <c r="C35" s="396">
        <f t="shared" si="0"/>
        <v>457</v>
      </c>
      <c r="D35" s="396">
        <v>448</v>
      </c>
      <c r="E35" s="396">
        <v>9</v>
      </c>
      <c r="F35" s="396">
        <f t="shared" si="1"/>
        <v>435</v>
      </c>
      <c r="G35" s="396">
        <v>430</v>
      </c>
      <c r="H35" s="396">
        <v>5</v>
      </c>
      <c r="I35" s="396">
        <f t="shared" si="2"/>
        <v>455</v>
      </c>
      <c r="J35" s="396">
        <v>450</v>
      </c>
      <c r="K35" s="396">
        <v>5</v>
      </c>
      <c r="L35" s="396">
        <f t="shared" si="3"/>
        <v>507</v>
      </c>
      <c r="M35" s="396">
        <v>501</v>
      </c>
      <c r="N35" s="396">
        <v>6</v>
      </c>
      <c r="O35" s="396">
        <v>629</v>
      </c>
      <c r="P35" s="396">
        <v>626</v>
      </c>
      <c r="Q35" s="396">
        <v>3</v>
      </c>
    </row>
    <row r="36" spans="1:17" ht="21.75" customHeight="1">
      <c r="A36" s="322">
        <v>30</v>
      </c>
      <c r="B36" s="323" t="s">
        <v>870</v>
      </c>
      <c r="C36" s="396">
        <f t="shared" si="0"/>
        <v>104</v>
      </c>
      <c r="D36" s="396">
        <v>102</v>
      </c>
      <c r="E36" s="396">
        <v>2</v>
      </c>
      <c r="F36" s="396">
        <f t="shared" si="1"/>
        <v>113</v>
      </c>
      <c r="G36" s="396">
        <v>112</v>
      </c>
      <c r="H36" s="396">
        <v>1</v>
      </c>
      <c r="I36" s="396">
        <f t="shared" si="2"/>
        <v>122</v>
      </c>
      <c r="J36" s="396">
        <v>119</v>
      </c>
      <c r="K36" s="396">
        <v>3</v>
      </c>
      <c r="L36" s="396">
        <f t="shared" si="3"/>
        <v>135</v>
      </c>
      <c r="M36" s="396">
        <v>134</v>
      </c>
      <c r="N36" s="396">
        <v>1</v>
      </c>
      <c r="O36" s="396">
        <v>262</v>
      </c>
      <c r="P36" s="396">
        <v>261</v>
      </c>
      <c r="Q36" s="396">
        <v>1</v>
      </c>
    </row>
    <row r="37" spans="1:17" ht="21.75" customHeight="1">
      <c r="A37" s="322">
        <v>31</v>
      </c>
      <c r="B37" s="323" t="s">
        <v>871</v>
      </c>
      <c r="C37" s="396">
        <f t="shared" si="0"/>
        <v>6795</v>
      </c>
      <c r="D37" s="396">
        <v>6397</v>
      </c>
      <c r="E37" s="396">
        <v>398</v>
      </c>
      <c r="F37" s="396">
        <f t="shared" si="1"/>
        <v>6448</v>
      </c>
      <c r="G37" s="396">
        <v>6055</v>
      </c>
      <c r="H37" s="396">
        <v>393</v>
      </c>
      <c r="I37" s="396">
        <f t="shared" si="2"/>
        <v>6512</v>
      </c>
      <c r="J37" s="396">
        <v>6137</v>
      </c>
      <c r="K37" s="396">
        <v>375</v>
      </c>
      <c r="L37" s="396">
        <f t="shared" si="3"/>
        <v>7169</v>
      </c>
      <c r="M37" s="396">
        <v>6830</v>
      </c>
      <c r="N37" s="396">
        <v>339</v>
      </c>
      <c r="O37" s="396">
        <v>8478</v>
      </c>
      <c r="P37" s="396">
        <v>8140</v>
      </c>
      <c r="Q37" s="396">
        <v>338</v>
      </c>
    </row>
    <row r="38" spans="1:17" ht="21.75" customHeight="1">
      <c r="A38" s="322">
        <v>32</v>
      </c>
      <c r="B38" s="323" t="s">
        <v>872</v>
      </c>
      <c r="C38" s="396">
        <f t="shared" si="0"/>
        <v>3061</v>
      </c>
      <c r="D38" s="396">
        <v>2906</v>
      </c>
      <c r="E38" s="396">
        <v>155</v>
      </c>
      <c r="F38" s="396">
        <f t="shared" si="1"/>
        <v>2720</v>
      </c>
      <c r="G38" s="396">
        <v>2574</v>
      </c>
      <c r="H38" s="396">
        <v>146</v>
      </c>
      <c r="I38" s="396">
        <f t="shared" si="2"/>
        <v>2881</v>
      </c>
      <c r="J38" s="396">
        <v>2717</v>
      </c>
      <c r="K38" s="396">
        <v>164</v>
      </c>
      <c r="L38" s="396">
        <f t="shared" si="3"/>
        <v>2983</v>
      </c>
      <c r="M38" s="396">
        <v>2837</v>
      </c>
      <c r="N38" s="396">
        <v>146</v>
      </c>
      <c r="O38" s="396">
        <v>3438</v>
      </c>
      <c r="P38" s="396">
        <v>3293</v>
      </c>
      <c r="Q38" s="396">
        <v>145</v>
      </c>
    </row>
    <row r="39" spans="1:17" ht="21.75" customHeight="1">
      <c r="A39" s="322">
        <v>33</v>
      </c>
      <c r="B39" s="323" t="s">
        <v>873</v>
      </c>
      <c r="C39" s="396">
        <f t="shared" si="0"/>
        <v>10790</v>
      </c>
      <c r="D39" s="396">
        <v>9718</v>
      </c>
      <c r="E39" s="396">
        <v>1072</v>
      </c>
      <c r="F39" s="396">
        <f t="shared" si="1"/>
        <v>10123</v>
      </c>
      <c r="G39" s="396">
        <v>9008</v>
      </c>
      <c r="H39" s="396">
        <v>1115</v>
      </c>
      <c r="I39" s="396">
        <f t="shared" si="2"/>
        <v>10703</v>
      </c>
      <c r="J39" s="396">
        <v>9558</v>
      </c>
      <c r="K39" s="396">
        <v>1145</v>
      </c>
      <c r="L39" s="396">
        <f t="shared" si="3"/>
        <v>12113</v>
      </c>
      <c r="M39" s="396">
        <v>11036</v>
      </c>
      <c r="N39" s="396">
        <v>1077</v>
      </c>
      <c r="O39" s="396">
        <v>13412</v>
      </c>
      <c r="P39" s="396">
        <v>12300</v>
      </c>
      <c r="Q39" s="396">
        <v>1112</v>
      </c>
    </row>
    <row r="40" spans="1:17" s="601" customFormat="1" ht="21.75" customHeight="1">
      <c r="A40" s="322">
        <v>34</v>
      </c>
      <c r="B40" s="323" t="s">
        <v>874</v>
      </c>
      <c r="C40" s="396">
        <f t="shared" si="0"/>
        <v>219215</v>
      </c>
      <c r="D40" s="396">
        <v>185167</v>
      </c>
      <c r="E40" s="396">
        <v>34048</v>
      </c>
      <c r="F40" s="396">
        <f t="shared" si="1"/>
        <v>212645</v>
      </c>
      <c r="G40" s="396">
        <v>178457</v>
      </c>
      <c r="H40" s="396">
        <v>34188</v>
      </c>
      <c r="I40" s="396">
        <f t="shared" si="2"/>
        <v>223406</v>
      </c>
      <c r="J40" s="396">
        <v>188121</v>
      </c>
      <c r="K40" s="396">
        <v>35285</v>
      </c>
      <c r="L40" s="396">
        <f t="shared" si="3"/>
        <v>225870</v>
      </c>
      <c r="M40" s="396">
        <v>191507</v>
      </c>
      <c r="N40" s="396">
        <v>34363</v>
      </c>
      <c r="O40" s="396">
        <v>243366</v>
      </c>
      <c r="P40" s="396">
        <v>207715</v>
      </c>
      <c r="Q40" s="396">
        <v>35651</v>
      </c>
    </row>
    <row r="41" spans="1:17" ht="21.75" customHeight="1">
      <c r="A41" s="322">
        <v>35</v>
      </c>
      <c r="B41" s="323" t="s">
        <v>875</v>
      </c>
      <c r="C41" s="396">
        <f t="shared" si="0"/>
        <v>57815</v>
      </c>
      <c r="D41" s="396">
        <v>50226</v>
      </c>
      <c r="E41" s="396">
        <v>7589</v>
      </c>
      <c r="F41" s="396">
        <f t="shared" si="1"/>
        <v>56011</v>
      </c>
      <c r="G41" s="396">
        <v>48294</v>
      </c>
      <c r="H41" s="396">
        <v>7717</v>
      </c>
      <c r="I41" s="396">
        <f t="shared" si="2"/>
        <v>57727</v>
      </c>
      <c r="J41" s="396">
        <v>49467</v>
      </c>
      <c r="K41" s="396">
        <v>8260</v>
      </c>
      <c r="L41" s="396">
        <f t="shared" si="3"/>
        <v>60210</v>
      </c>
      <c r="M41" s="396">
        <v>52204</v>
      </c>
      <c r="N41" s="396">
        <v>8006</v>
      </c>
      <c r="O41" s="396">
        <v>67352</v>
      </c>
      <c r="P41" s="396">
        <v>58467</v>
      </c>
      <c r="Q41" s="396">
        <v>8885</v>
      </c>
    </row>
    <row r="42" spans="1:17" ht="21.75" customHeight="1">
      <c r="A42" s="322">
        <v>36</v>
      </c>
      <c r="B42" s="323" t="s">
        <v>876</v>
      </c>
      <c r="C42" s="396">
        <f t="shared" si="0"/>
        <v>549</v>
      </c>
      <c r="D42" s="396">
        <v>528</v>
      </c>
      <c r="E42" s="396">
        <v>21</v>
      </c>
      <c r="F42" s="396">
        <f t="shared" si="1"/>
        <v>421</v>
      </c>
      <c r="G42" s="396">
        <v>402</v>
      </c>
      <c r="H42" s="396">
        <v>19</v>
      </c>
      <c r="I42" s="396">
        <f t="shared" si="2"/>
        <v>408</v>
      </c>
      <c r="J42" s="396">
        <v>379</v>
      </c>
      <c r="K42" s="396">
        <v>29</v>
      </c>
      <c r="L42" s="396">
        <f t="shared" si="3"/>
        <v>349</v>
      </c>
      <c r="M42" s="396">
        <v>331</v>
      </c>
      <c r="N42" s="396">
        <v>18</v>
      </c>
      <c r="O42" s="396">
        <v>433</v>
      </c>
      <c r="P42" s="396">
        <v>414</v>
      </c>
      <c r="Q42" s="396">
        <v>19</v>
      </c>
    </row>
    <row r="43" spans="1:17" ht="21.75" customHeight="1">
      <c r="A43" s="325">
        <v>37</v>
      </c>
      <c r="B43" s="323" t="s">
        <v>877</v>
      </c>
      <c r="C43" s="396">
        <f t="shared" si="0"/>
        <v>1854</v>
      </c>
      <c r="D43" s="396">
        <v>1760</v>
      </c>
      <c r="E43" s="396">
        <v>94</v>
      </c>
      <c r="F43" s="396">
        <f t="shared" si="1"/>
        <v>1799</v>
      </c>
      <c r="G43" s="396">
        <v>1705</v>
      </c>
      <c r="H43" s="396">
        <v>94</v>
      </c>
      <c r="I43" s="396">
        <f t="shared" si="2"/>
        <v>1810</v>
      </c>
      <c r="J43" s="396">
        <v>1711</v>
      </c>
      <c r="K43" s="396">
        <v>99</v>
      </c>
      <c r="L43" s="396">
        <f t="shared" si="3"/>
        <v>2038</v>
      </c>
      <c r="M43" s="396">
        <v>1942</v>
      </c>
      <c r="N43" s="396">
        <v>96</v>
      </c>
      <c r="O43" s="396">
        <v>2355</v>
      </c>
      <c r="P43" s="396">
        <v>2252</v>
      </c>
      <c r="Q43" s="396">
        <v>103</v>
      </c>
    </row>
    <row r="44" spans="1:17" ht="21.75" customHeight="1">
      <c r="A44" s="325">
        <v>38</v>
      </c>
      <c r="B44" s="323" t="s">
        <v>878</v>
      </c>
      <c r="C44" s="396">
        <f t="shared" si="0"/>
        <v>10995</v>
      </c>
      <c r="D44" s="396">
        <v>10627</v>
      </c>
      <c r="E44" s="396">
        <v>368</v>
      </c>
      <c r="F44" s="396">
        <f t="shared" si="1"/>
        <v>10932</v>
      </c>
      <c r="G44" s="396">
        <v>10569</v>
      </c>
      <c r="H44" s="396">
        <v>363</v>
      </c>
      <c r="I44" s="396">
        <f t="shared" si="2"/>
        <v>11544</v>
      </c>
      <c r="J44" s="396">
        <v>11183</v>
      </c>
      <c r="K44" s="396">
        <v>361</v>
      </c>
      <c r="L44" s="396">
        <f t="shared" si="3"/>
        <v>12440</v>
      </c>
      <c r="M44" s="396">
        <v>12120</v>
      </c>
      <c r="N44" s="396">
        <v>320</v>
      </c>
      <c r="O44" s="396">
        <v>14661</v>
      </c>
      <c r="P44" s="396">
        <v>14289</v>
      </c>
      <c r="Q44" s="396">
        <v>372</v>
      </c>
    </row>
    <row r="45" spans="1:17" ht="21.75" customHeight="1">
      <c r="A45" s="325">
        <v>39</v>
      </c>
      <c r="B45" s="323" t="s">
        <v>879</v>
      </c>
      <c r="C45" s="396">
        <f t="shared" si="0"/>
        <v>3881</v>
      </c>
      <c r="D45" s="396">
        <v>3496</v>
      </c>
      <c r="E45" s="396">
        <v>385</v>
      </c>
      <c r="F45" s="396">
        <f t="shared" si="1"/>
        <v>3917</v>
      </c>
      <c r="G45" s="396">
        <v>3554</v>
      </c>
      <c r="H45" s="396">
        <v>363</v>
      </c>
      <c r="I45" s="396">
        <f t="shared" si="2"/>
        <v>4326</v>
      </c>
      <c r="J45" s="396">
        <v>3911</v>
      </c>
      <c r="K45" s="396">
        <v>415</v>
      </c>
      <c r="L45" s="396">
        <f t="shared" si="3"/>
        <v>4583</v>
      </c>
      <c r="M45" s="396">
        <v>4152</v>
      </c>
      <c r="N45" s="396">
        <v>431</v>
      </c>
      <c r="O45" s="396">
        <v>5101</v>
      </c>
      <c r="P45" s="396">
        <v>4613</v>
      </c>
      <c r="Q45" s="396">
        <v>488</v>
      </c>
    </row>
    <row r="46" spans="1:17" ht="21.75" customHeight="1">
      <c r="A46" s="325">
        <v>40</v>
      </c>
      <c r="B46" s="323" t="s">
        <v>880</v>
      </c>
      <c r="C46" s="396">
        <f t="shared" si="0"/>
        <v>1024</v>
      </c>
      <c r="D46" s="396">
        <v>994</v>
      </c>
      <c r="E46" s="396">
        <v>30</v>
      </c>
      <c r="F46" s="396">
        <f t="shared" si="1"/>
        <v>985</v>
      </c>
      <c r="G46" s="396">
        <v>956</v>
      </c>
      <c r="H46" s="396">
        <v>29</v>
      </c>
      <c r="I46" s="396">
        <f t="shared" si="2"/>
        <v>923</v>
      </c>
      <c r="J46" s="396">
        <v>898</v>
      </c>
      <c r="K46" s="396">
        <v>25</v>
      </c>
      <c r="L46" s="396">
        <f t="shared" si="3"/>
        <v>987</v>
      </c>
      <c r="M46" s="396">
        <v>966</v>
      </c>
      <c r="N46" s="396">
        <v>21</v>
      </c>
      <c r="O46" s="396">
        <v>1189</v>
      </c>
      <c r="P46" s="396">
        <v>1162</v>
      </c>
      <c r="Q46" s="396">
        <v>27</v>
      </c>
    </row>
    <row r="47" spans="1:17" ht="21.75" customHeight="1">
      <c r="A47" s="325">
        <v>41</v>
      </c>
      <c r="B47" s="323" t="s">
        <v>881</v>
      </c>
      <c r="C47" s="396">
        <f t="shared" si="0"/>
        <v>32526</v>
      </c>
      <c r="D47" s="396">
        <v>30556</v>
      </c>
      <c r="E47" s="396">
        <v>1970</v>
      </c>
      <c r="F47" s="396">
        <f t="shared" si="1"/>
        <v>32809</v>
      </c>
      <c r="G47" s="396">
        <v>30852</v>
      </c>
      <c r="H47" s="396">
        <v>1957</v>
      </c>
      <c r="I47" s="396">
        <f t="shared" si="2"/>
        <v>33318</v>
      </c>
      <c r="J47" s="396">
        <v>31321</v>
      </c>
      <c r="K47" s="396">
        <v>1997</v>
      </c>
      <c r="L47" s="396">
        <f t="shared" si="3"/>
        <v>36528</v>
      </c>
      <c r="M47" s="396">
        <v>34505</v>
      </c>
      <c r="N47" s="396">
        <v>2023</v>
      </c>
      <c r="O47" s="396">
        <v>39643</v>
      </c>
      <c r="P47" s="396">
        <v>37473</v>
      </c>
      <c r="Q47" s="396">
        <v>2170</v>
      </c>
    </row>
    <row r="48" spans="1:17" ht="21.75" customHeight="1">
      <c r="A48" s="325">
        <v>42</v>
      </c>
      <c r="B48" s="323" t="s">
        <v>882</v>
      </c>
      <c r="C48" s="396">
        <f t="shared" si="0"/>
        <v>13264</v>
      </c>
      <c r="D48" s="396">
        <v>12746</v>
      </c>
      <c r="E48" s="396">
        <v>518</v>
      </c>
      <c r="F48" s="396">
        <f t="shared" si="1"/>
        <v>12197</v>
      </c>
      <c r="G48" s="396">
        <v>11690</v>
      </c>
      <c r="H48" s="396">
        <v>507</v>
      </c>
      <c r="I48" s="396">
        <f t="shared" si="2"/>
        <v>13214</v>
      </c>
      <c r="J48" s="396">
        <v>12694</v>
      </c>
      <c r="K48" s="396">
        <v>520</v>
      </c>
      <c r="L48" s="396">
        <f t="shared" si="3"/>
        <v>13569</v>
      </c>
      <c r="M48" s="396">
        <v>13039</v>
      </c>
      <c r="N48" s="396">
        <v>530</v>
      </c>
      <c r="O48" s="396">
        <v>15107</v>
      </c>
      <c r="P48" s="396">
        <v>14602</v>
      </c>
      <c r="Q48" s="396">
        <v>505</v>
      </c>
    </row>
    <row r="49" spans="1:17" ht="21.75" customHeight="1">
      <c r="A49" s="325">
        <v>43</v>
      </c>
      <c r="B49" s="323" t="s">
        <v>883</v>
      </c>
      <c r="C49" s="396">
        <f t="shared" si="0"/>
        <v>5697</v>
      </c>
      <c r="D49" s="396">
        <v>5539</v>
      </c>
      <c r="E49" s="396">
        <v>158</v>
      </c>
      <c r="F49" s="396">
        <f t="shared" si="1"/>
        <v>5206</v>
      </c>
      <c r="G49" s="396">
        <v>5036</v>
      </c>
      <c r="H49" s="396">
        <v>170</v>
      </c>
      <c r="I49" s="396">
        <f t="shared" si="2"/>
        <v>5321</v>
      </c>
      <c r="J49" s="396">
        <v>5150</v>
      </c>
      <c r="K49" s="396">
        <v>171</v>
      </c>
      <c r="L49" s="396">
        <f t="shared" si="3"/>
        <v>5711</v>
      </c>
      <c r="M49" s="396">
        <v>5556</v>
      </c>
      <c r="N49" s="396">
        <v>155</v>
      </c>
      <c r="O49" s="396">
        <v>6735</v>
      </c>
      <c r="P49" s="396">
        <v>6580</v>
      </c>
      <c r="Q49" s="396">
        <v>155</v>
      </c>
    </row>
    <row r="50" spans="1:17" ht="21.75" customHeight="1">
      <c r="A50" s="325">
        <v>44</v>
      </c>
      <c r="B50" s="323" t="s">
        <v>884</v>
      </c>
      <c r="C50" s="396">
        <f t="shared" si="0"/>
        <v>2399</v>
      </c>
      <c r="D50" s="396">
        <v>2235</v>
      </c>
      <c r="E50" s="396">
        <v>164</v>
      </c>
      <c r="F50" s="396">
        <f t="shared" si="1"/>
        <v>2290</v>
      </c>
      <c r="G50" s="396">
        <v>2127</v>
      </c>
      <c r="H50" s="396">
        <v>163</v>
      </c>
      <c r="I50" s="396">
        <f t="shared" si="2"/>
        <v>2404</v>
      </c>
      <c r="J50" s="396">
        <v>2232</v>
      </c>
      <c r="K50" s="396">
        <v>172</v>
      </c>
      <c r="L50" s="396">
        <f t="shared" si="3"/>
        <v>2839</v>
      </c>
      <c r="M50" s="396">
        <v>2672</v>
      </c>
      <c r="N50" s="396">
        <v>167</v>
      </c>
      <c r="O50" s="396">
        <v>3367</v>
      </c>
      <c r="P50" s="396">
        <v>3178</v>
      </c>
      <c r="Q50" s="396">
        <v>189</v>
      </c>
    </row>
    <row r="51" spans="1:17" ht="21.75" customHeight="1">
      <c r="A51" s="325">
        <v>45</v>
      </c>
      <c r="B51" s="327" t="s">
        <v>885</v>
      </c>
      <c r="C51" s="396">
        <f t="shared" si="0"/>
        <v>13077</v>
      </c>
      <c r="D51" s="396">
        <v>12001</v>
      </c>
      <c r="E51" s="396">
        <v>1076</v>
      </c>
      <c r="F51" s="396">
        <f t="shared" si="1"/>
        <v>12541</v>
      </c>
      <c r="G51" s="396">
        <v>11445</v>
      </c>
      <c r="H51" s="396">
        <v>1096</v>
      </c>
      <c r="I51" s="396">
        <f t="shared" si="2"/>
        <v>13006</v>
      </c>
      <c r="J51" s="396">
        <v>11840</v>
      </c>
      <c r="K51" s="396">
        <v>1166</v>
      </c>
      <c r="L51" s="396">
        <f t="shared" si="3"/>
        <v>13894</v>
      </c>
      <c r="M51" s="396">
        <v>12762</v>
      </c>
      <c r="N51" s="396">
        <v>1132</v>
      </c>
      <c r="O51" s="396">
        <v>15951</v>
      </c>
      <c r="P51" s="396">
        <v>14664</v>
      </c>
      <c r="Q51" s="396">
        <v>1287</v>
      </c>
    </row>
    <row r="52" spans="1:17" ht="21.75" customHeight="1">
      <c r="A52" s="325">
        <v>46</v>
      </c>
      <c r="B52" s="327" t="s">
        <v>886</v>
      </c>
      <c r="C52" s="396">
        <f t="shared" si="0"/>
        <v>4022</v>
      </c>
      <c r="D52" s="396">
        <v>3847</v>
      </c>
      <c r="E52" s="396">
        <v>175</v>
      </c>
      <c r="F52" s="396">
        <f t="shared" si="1"/>
        <v>4108</v>
      </c>
      <c r="G52" s="396">
        <v>3930</v>
      </c>
      <c r="H52" s="396">
        <v>178</v>
      </c>
      <c r="I52" s="396">
        <f t="shared" si="2"/>
        <v>4568</v>
      </c>
      <c r="J52" s="396">
        <v>4391</v>
      </c>
      <c r="K52" s="396">
        <v>177</v>
      </c>
      <c r="L52" s="396">
        <f t="shared" si="3"/>
        <v>5031</v>
      </c>
      <c r="M52" s="396">
        <v>4887</v>
      </c>
      <c r="N52" s="396">
        <v>144</v>
      </c>
      <c r="O52" s="396">
        <v>6148</v>
      </c>
      <c r="P52" s="396">
        <v>5986</v>
      </c>
      <c r="Q52" s="396">
        <v>162</v>
      </c>
    </row>
    <row r="53" spans="1:17" ht="21.75" customHeight="1">
      <c r="A53" s="325">
        <v>47</v>
      </c>
      <c r="B53" s="327" t="s">
        <v>887</v>
      </c>
      <c r="C53" s="396">
        <f t="shared" si="0"/>
        <v>882</v>
      </c>
      <c r="D53" s="396">
        <v>829</v>
      </c>
      <c r="E53" s="396">
        <v>53</v>
      </c>
      <c r="F53" s="396">
        <f t="shared" si="1"/>
        <v>750</v>
      </c>
      <c r="G53" s="396">
        <v>715</v>
      </c>
      <c r="H53" s="396">
        <v>35</v>
      </c>
      <c r="I53" s="396">
        <f t="shared" si="2"/>
        <v>1003</v>
      </c>
      <c r="J53" s="396">
        <v>972</v>
      </c>
      <c r="K53" s="396">
        <v>31</v>
      </c>
      <c r="L53" s="396">
        <f t="shared" si="3"/>
        <v>1096</v>
      </c>
      <c r="M53" s="396">
        <v>1061</v>
      </c>
      <c r="N53" s="396">
        <v>35</v>
      </c>
      <c r="O53" s="396">
        <v>1384</v>
      </c>
      <c r="P53" s="396">
        <v>1358</v>
      </c>
      <c r="Q53" s="396">
        <v>26</v>
      </c>
    </row>
    <row r="54" spans="1:17" ht="21.75" customHeight="1">
      <c r="A54" s="325">
        <v>48</v>
      </c>
      <c r="B54" s="327" t="s">
        <v>888</v>
      </c>
      <c r="C54" s="396">
        <f t="shared" si="0"/>
        <v>9189</v>
      </c>
      <c r="D54" s="396">
        <v>8153</v>
      </c>
      <c r="E54" s="396">
        <v>1036</v>
      </c>
      <c r="F54" s="396">
        <f t="shared" si="1"/>
        <v>9171</v>
      </c>
      <c r="G54" s="396">
        <v>8186</v>
      </c>
      <c r="H54" s="396">
        <v>985</v>
      </c>
      <c r="I54" s="396">
        <f t="shared" si="2"/>
        <v>9609</v>
      </c>
      <c r="J54" s="396">
        <v>8581</v>
      </c>
      <c r="K54" s="396">
        <v>1028</v>
      </c>
      <c r="L54" s="396">
        <f t="shared" si="3"/>
        <v>9897</v>
      </c>
      <c r="M54" s="396">
        <v>8901</v>
      </c>
      <c r="N54" s="396">
        <v>996</v>
      </c>
      <c r="O54" s="396">
        <v>13310</v>
      </c>
      <c r="P54" s="396">
        <v>11927</v>
      </c>
      <c r="Q54" s="396">
        <v>1383</v>
      </c>
    </row>
    <row r="55" spans="1:17" ht="21.75" customHeight="1">
      <c r="A55" s="325">
        <v>49</v>
      </c>
      <c r="B55" s="327" t="s">
        <v>889</v>
      </c>
      <c r="C55" s="396">
        <f t="shared" si="0"/>
        <v>169</v>
      </c>
      <c r="D55" s="396">
        <v>163</v>
      </c>
      <c r="E55" s="396">
        <v>6</v>
      </c>
      <c r="F55" s="396">
        <f t="shared" si="1"/>
        <v>349</v>
      </c>
      <c r="G55" s="396">
        <v>343</v>
      </c>
      <c r="H55" s="396">
        <v>6</v>
      </c>
      <c r="I55" s="396">
        <f t="shared" si="2"/>
        <v>363</v>
      </c>
      <c r="J55" s="396">
        <v>356</v>
      </c>
      <c r="K55" s="396">
        <v>7</v>
      </c>
      <c r="L55" s="396">
        <f t="shared" si="3"/>
        <v>319</v>
      </c>
      <c r="M55" s="396">
        <v>314</v>
      </c>
      <c r="N55" s="396">
        <v>5</v>
      </c>
      <c r="O55" s="396">
        <v>399</v>
      </c>
      <c r="P55" s="396">
        <v>392</v>
      </c>
      <c r="Q55" s="396">
        <v>7</v>
      </c>
    </row>
    <row r="56" spans="1:17" ht="21.75" customHeight="1">
      <c r="A56" s="325">
        <v>50</v>
      </c>
      <c r="B56" s="327" t="s">
        <v>890</v>
      </c>
      <c r="C56" s="396">
        <f t="shared" si="0"/>
        <v>1374</v>
      </c>
      <c r="D56" s="396">
        <v>1291</v>
      </c>
      <c r="E56" s="396">
        <v>83</v>
      </c>
      <c r="F56" s="396">
        <f t="shared" si="1"/>
        <v>1502</v>
      </c>
      <c r="G56" s="396">
        <v>1401</v>
      </c>
      <c r="H56" s="396">
        <v>101</v>
      </c>
      <c r="I56" s="396">
        <f t="shared" si="2"/>
        <v>1726</v>
      </c>
      <c r="J56" s="396">
        <v>1613</v>
      </c>
      <c r="K56" s="396">
        <v>113</v>
      </c>
      <c r="L56" s="396">
        <f t="shared" si="3"/>
        <v>1731</v>
      </c>
      <c r="M56" s="396">
        <v>1626</v>
      </c>
      <c r="N56" s="396">
        <v>105</v>
      </c>
      <c r="O56" s="396">
        <v>2113</v>
      </c>
      <c r="P56" s="396">
        <v>2010</v>
      </c>
      <c r="Q56" s="396">
        <v>103</v>
      </c>
    </row>
    <row r="57" spans="1:17" ht="21.75" customHeight="1">
      <c r="A57" s="325">
        <v>51</v>
      </c>
      <c r="B57" s="327" t="s">
        <v>891</v>
      </c>
      <c r="C57" s="396">
        <f t="shared" si="0"/>
        <v>1283</v>
      </c>
      <c r="D57" s="396">
        <v>1218</v>
      </c>
      <c r="E57" s="396">
        <v>65</v>
      </c>
      <c r="F57" s="396">
        <f t="shared" si="1"/>
        <v>1173</v>
      </c>
      <c r="G57" s="396">
        <v>1106</v>
      </c>
      <c r="H57" s="396">
        <v>67</v>
      </c>
      <c r="I57" s="396">
        <f t="shared" si="2"/>
        <v>1200</v>
      </c>
      <c r="J57" s="396">
        <v>1117</v>
      </c>
      <c r="K57" s="396">
        <v>83</v>
      </c>
      <c r="L57" s="396">
        <f t="shared" si="3"/>
        <v>1183</v>
      </c>
      <c r="M57" s="396">
        <v>1110</v>
      </c>
      <c r="N57" s="396">
        <v>73</v>
      </c>
      <c r="O57" s="396">
        <v>1560</v>
      </c>
      <c r="P57" s="396">
        <v>1478</v>
      </c>
      <c r="Q57" s="396">
        <v>82</v>
      </c>
    </row>
    <row r="58" spans="1:17" ht="21.75" customHeight="1">
      <c r="A58" s="325">
        <v>52</v>
      </c>
      <c r="B58" s="327" t="s">
        <v>892</v>
      </c>
      <c r="C58" s="396">
        <f t="shared" si="0"/>
        <v>2409</v>
      </c>
      <c r="D58" s="396">
        <v>2131</v>
      </c>
      <c r="E58" s="396">
        <v>278</v>
      </c>
      <c r="F58" s="396">
        <f t="shared" si="1"/>
        <v>2159</v>
      </c>
      <c r="G58" s="396">
        <v>1875</v>
      </c>
      <c r="H58" s="396">
        <v>284</v>
      </c>
      <c r="I58" s="396">
        <f t="shared" si="2"/>
        <v>2214</v>
      </c>
      <c r="J58" s="396">
        <v>1908</v>
      </c>
      <c r="K58" s="396">
        <v>306</v>
      </c>
      <c r="L58" s="396">
        <f t="shared" si="3"/>
        <v>2626</v>
      </c>
      <c r="M58" s="396">
        <v>2349</v>
      </c>
      <c r="N58" s="396">
        <v>277</v>
      </c>
      <c r="O58" s="396">
        <v>2989</v>
      </c>
      <c r="P58" s="396">
        <v>2725</v>
      </c>
      <c r="Q58" s="396">
        <v>264</v>
      </c>
    </row>
    <row r="59" spans="1:17" ht="21.75" customHeight="1">
      <c r="A59" s="325">
        <v>53</v>
      </c>
      <c r="B59" s="327" t="s">
        <v>893</v>
      </c>
      <c r="C59" s="396">
        <f t="shared" si="0"/>
        <v>1790</v>
      </c>
      <c r="D59" s="396">
        <v>1689</v>
      </c>
      <c r="E59" s="396">
        <v>101</v>
      </c>
      <c r="F59" s="396">
        <f t="shared" si="1"/>
        <v>1839</v>
      </c>
      <c r="G59" s="396">
        <v>1734</v>
      </c>
      <c r="H59" s="396">
        <v>105</v>
      </c>
      <c r="I59" s="396">
        <f t="shared" si="2"/>
        <v>1909</v>
      </c>
      <c r="J59" s="396">
        <v>1807</v>
      </c>
      <c r="K59" s="396">
        <v>102</v>
      </c>
      <c r="L59" s="396">
        <f t="shared" si="3"/>
        <v>2021</v>
      </c>
      <c r="M59" s="396">
        <v>1943</v>
      </c>
      <c r="N59" s="396">
        <v>78</v>
      </c>
      <c r="O59" s="396">
        <v>2735</v>
      </c>
      <c r="P59" s="396">
        <v>2674</v>
      </c>
      <c r="Q59" s="396">
        <v>61</v>
      </c>
    </row>
    <row r="60" spans="1:17" ht="21.75" customHeight="1">
      <c r="A60" s="322">
        <v>54</v>
      </c>
      <c r="B60" s="323" t="s">
        <v>894</v>
      </c>
      <c r="C60" s="396">
        <f t="shared" si="0"/>
        <v>8138</v>
      </c>
      <c r="D60" s="396">
        <v>7659</v>
      </c>
      <c r="E60" s="396">
        <v>479</v>
      </c>
      <c r="F60" s="396">
        <f t="shared" si="1"/>
        <v>7575</v>
      </c>
      <c r="G60" s="396">
        <v>7103</v>
      </c>
      <c r="H60" s="396">
        <v>472</v>
      </c>
      <c r="I60" s="396">
        <f t="shared" si="2"/>
        <v>8411</v>
      </c>
      <c r="J60" s="396">
        <v>7905</v>
      </c>
      <c r="K60" s="396">
        <v>506</v>
      </c>
      <c r="L60" s="396">
        <f t="shared" si="3"/>
        <v>8943</v>
      </c>
      <c r="M60" s="396">
        <v>8470</v>
      </c>
      <c r="N60" s="396">
        <v>473</v>
      </c>
      <c r="O60" s="396">
        <v>10378</v>
      </c>
      <c r="P60" s="396">
        <v>9899</v>
      </c>
      <c r="Q60" s="396">
        <v>479</v>
      </c>
    </row>
    <row r="61" spans="1:17" ht="21.75" customHeight="1">
      <c r="A61" s="322">
        <v>55</v>
      </c>
      <c r="B61" s="323" t="s">
        <v>895</v>
      </c>
      <c r="C61" s="396">
        <f t="shared" si="0"/>
        <v>6442</v>
      </c>
      <c r="D61" s="396">
        <v>5762</v>
      </c>
      <c r="E61" s="396">
        <v>680</v>
      </c>
      <c r="F61" s="396">
        <f t="shared" si="1"/>
        <v>6025</v>
      </c>
      <c r="G61" s="396">
        <v>5352</v>
      </c>
      <c r="H61" s="396">
        <v>673</v>
      </c>
      <c r="I61" s="396">
        <f t="shared" si="2"/>
        <v>6100</v>
      </c>
      <c r="J61" s="396">
        <v>5395</v>
      </c>
      <c r="K61" s="396">
        <v>705</v>
      </c>
      <c r="L61" s="396">
        <f t="shared" si="3"/>
        <v>6854</v>
      </c>
      <c r="M61" s="396">
        <v>6206</v>
      </c>
      <c r="N61" s="396">
        <v>648</v>
      </c>
      <c r="O61" s="396">
        <v>7911</v>
      </c>
      <c r="P61" s="396">
        <v>7309</v>
      </c>
      <c r="Q61" s="396">
        <v>602</v>
      </c>
    </row>
    <row r="62" spans="1:17" ht="21.75" customHeight="1">
      <c r="A62" s="322">
        <v>56</v>
      </c>
      <c r="B62" s="323" t="s">
        <v>896</v>
      </c>
      <c r="C62" s="396">
        <f t="shared" si="0"/>
        <v>412</v>
      </c>
      <c r="D62" s="396">
        <v>397</v>
      </c>
      <c r="E62" s="396">
        <v>15</v>
      </c>
      <c r="F62" s="396">
        <f t="shared" si="1"/>
        <v>415</v>
      </c>
      <c r="G62" s="396">
        <v>400</v>
      </c>
      <c r="H62" s="396">
        <v>15</v>
      </c>
      <c r="I62" s="396">
        <f t="shared" si="2"/>
        <v>517</v>
      </c>
      <c r="J62" s="396">
        <v>505</v>
      </c>
      <c r="K62" s="396">
        <v>12</v>
      </c>
      <c r="L62" s="396">
        <f t="shared" si="3"/>
        <v>369</v>
      </c>
      <c r="M62" s="396">
        <v>355</v>
      </c>
      <c r="N62" s="396">
        <v>14</v>
      </c>
      <c r="O62" s="396">
        <v>430</v>
      </c>
      <c r="P62" s="396">
        <v>421</v>
      </c>
      <c r="Q62" s="396">
        <v>9</v>
      </c>
    </row>
    <row r="63" spans="1:17" ht="21.75" customHeight="1">
      <c r="A63" s="322">
        <v>57</v>
      </c>
      <c r="B63" s="323" t="s">
        <v>897</v>
      </c>
      <c r="C63" s="396">
        <f t="shared" si="0"/>
        <v>814</v>
      </c>
      <c r="D63" s="396">
        <v>740</v>
      </c>
      <c r="E63" s="396">
        <v>74</v>
      </c>
      <c r="F63" s="396">
        <f t="shared" si="1"/>
        <v>731</v>
      </c>
      <c r="G63" s="396">
        <v>657</v>
      </c>
      <c r="H63" s="396">
        <v>74</v>
      </c>
      <c r="I63" s="396">
        <f t="shared" si="2"/>
        <v>733</v>
      </c>
      <c r="J63" s="396">
        <v>650</v>
      </c>
      <c r="K63" s="396">
        <v>83</v>
      </c>
      <c r="L63" s="396">
        <f t="shared" si="3"/>
        <v>900</v>
      </c>
      <c r="M63" s="396">
        <v>827</v>
      </c>
      <c r="N63" s="396">
        <v>73</v>
      </c>
      <c r="O63" s="396">
        <v>1137</v>
      </c>
      <c r="P63" s="396">
        <v>1044</v>
      </c>
      <c r="Q63" s="396">
        <v>93</v>
      </c>
    </row>
    <row r="64" spans="1:17" ht="21.75" customHeight="1">
      <c r="A64" s="322">
        <v>58</v>
      </c>
      <c r="B64" s="323" t="s">
        <v>898</v>
      </c>
      <c r="C64" s="396">
        <f t="shared" si="0"/>
        <v>2697</v>
      </c>
      <c r="D64" s="396">
        <v>2596</v>
      </c>
      <c r="E64" s="396">
        <v>101</v>
      </c>
      <c r="F64" s="396">
        <f t="shared" si="1"/>
        <v>2523</v>
      </c>
      <c r="G64" s="396">
        <v>2421</v>
      </c>
      <c r="H64" s="396">
        <v>102</v>
      </c>
      <c r="I64" s="396">
        <f t="shared" si="2"/>
        <v>2375</v>
      </c>
      <c r="J64" s="396">
        <v>2277</v>
      </c>
      <c r="K64" s="396">
        <v>98</v>
      </c>
      <c r="L64" s="396">
        <f t="shared" si="3"/>
        <v>2682</v>
      </c>
      <c r="M64" s="396">
        <v>2568</v>
      </c>
      <c r="N64" s="396">
        <v>114</v>
      </c>
      <c r="O64" s="396">
        <v>3694</v>
      </c>
      <c r="P64" s="396">
        <v>3584</v>
      </c>
      <c r="Q64" s="396">
        <v>110</v>
      </c>
    </row>
    <row r="65" spans="1:17" ht="21.75" customHeight="1">
      <c r="A65" s="322">
        <v>59</v>
      </c>
      <c r="B65" s="323" t="s">
        <v>899</v>
      </c>
      <c r="C65" s="396">
        <f t="shared" si="0"/>
        <v>16079</v>
      </c>
      <c r="D65" s="396">
        <v>14358</v>
      </c>
      <c r="E65" s="396">
        <v>1721</v>
      </c>
      <c r="F65" s="396">
        <f t="shared" si="1"/>
        <v>15914</v>
      </c>
      <c r="G65" s="396">
        <v>14242</v>
      </c>
      <c r="H65" s="396">
        <v>1672</v>
      </c>
      <c r="I65" s="396">
        <f t="shared" si="2"/>
        <v>16942</v>
      </c>
      <c r="J65" s="396">
        <v>15079</v>
      </c>
      <c r="K65" s="396">
        <v>1863</v>
      </c>
      <c r="L65" s="396">
        <f t="shared" si="3"/>
        <v>17959</v>
      </c>
      <c r="M65" s="396">
        <v>16188</v>
      </c>
      <c r="N65" s="396">
        <v>1771</v>
      </c>
      <c r="O65" s="396">
        <v>20241</v>
      </c>
      <c r="P65" s="396">
        <v>18273</v>
      </c>
      <c r="Q65" s="396">
        <v>1968</v>
      </c>
    </row>
    <row r="66" spans="1:17" ht="21.75" customHeight="1">
      <c r="A66" s="322">
        <v>60</v>
      </c>
      <c r="B66" s="323" t="s">
        <v>900</v>
      </c>
      <c r="C66" s="396">
        <f t="shared" si="0"/>
        <v>1969</v>
      </c>
      <c r="D66" s="396">
        <v>1887</v>
      </c>
      <c r="E66" s="396">
        <v>82</v>
      </c>
      <c r="F66" s="396">
        <f t="shared" si="1"/>
        <v>1888</v>
      </c>
      <c r="G66" s="396">
        <v>1799</v>
      </c>
      <c r="H66" s="396">
        <v>89</v>
      </c>
      <c r="I66" s="396">
        <f t="shared" si="2"/>
        <v>1863</v>
      </c>
      <c r="J66" s="396">
        <v>1776</v>
      </c>
      <c r="K66" s="396">
        <v>87</v>
      </c>
      <c r="L66" s="396">
        <f t="shared" si="3"/>
        <v>2200</v>
      </c>
      <c r="M66" s="396">
        <v>2130</v>
      </c>
      <c r="N66" s="396">
        <v>70</v>
      </c>
      <c r="O66" s="396">
        <v>2633</v>
      </c>
      <c r="P66" s="396">
        <v>2555</v>
      </c>
      <c r="Q66" s="396">
        <v>78</v>
      </c>
    </row>
    <row r="67" spans="1:17" ht="21.75" customHeight="1">
      <c r="A67" s="322">
        <v>61</v>
      </c>
      <c r="B67" s="323" t="s">
        <v>901</v>
      </c>
      <c r="C67" s="396">
        <f t="shared" si="0"/>
        <v>4639</v>
      </c>
      <c r="D67" s="396">
        <v>4327</v>
      </c>
      <c r="E67" s="396">
        <v>312</v>
      </c>
      <c r="F67" s="396">
        <f t="shared" si="1"/>
        <v>4663</v>
      </c>
      <c r="G67" s="396">
        <v>4360</v>
      </c>
      <c r="H67" s="396">
        <v>303</v>
      </c>
      <c r="I67" s="396">
        <f t="shared" si="2"/>
        <v>4765</v>
      </c>
      <c r="J67" s="396">
        <v>4453</v>
      </c>
      <c r="K67" s="396">
        <v>312</v>
      </c>
      <c r="L67" s="396">
        <f t="shared" si="3"/>
        <v>4915</v>
      </c>
      <c r="M67" s="396">
        <v>4616</v>
      </c>
      <c r="N67" s="396">
        <v>299</v>
      </c>
      <c r="O67" s="396">
        <v>5720</v>
      </c>
      <c r="P67" s="396">
        <v>5418</v>
      </c>
      <c r="Q67" s="396">
        <v>302</v>
      </c>
    </row>
    <row r="68" spans="1:17" ht="21.75" customHeight="1">
      <c r="A68" s="322">
        <v>62</v>
      </c>
      <c r="B68" s="323" t="s">
        <v>902</v>
      </c>
      <c r="C68" s="396">
        <f t="shared" si="0"/>
        <v>81</v>
      </c>
      <c r="D68" s="396">
        <v>73</v>
      </c>
      <c r="E68" s="396">
        <v>8</v>
      </c>
      <c r="F68" s="396">
        <f t="shared" si="1"/>
        <v>190</v>
      </c>
      <c r="G68" s="396">
        <v>140</v>
      </c>
      <c r="H68" s="396">
        <v>50</v>
      </c>
      <c r="I68" s="396">
        <f t="shared" si="2"/>
        <v>119</v>
      </c>
      <c r="J68" s="396">
        <v>111</v>
      </c>
      <c r="K68" s="396">
        <v>8</v>
      </c>
      <c r="L68" s="396">
        <f t="shared" si="3"/>
        <v>143</v>
      </c>
      <c r="M68" s="396">
        <v>136</v>
      </c>
      <c r="N68" s="396">
        <v>7</v>
      </c>
      <c r="O68" s="396">
        <v>195</v>
      </c>
      <c r="P68" s="396">
        <v>190</v>
      </c>
      <c r="Q68" s="396">
        <v>5</v>
      </c>
    </row>
    <row r="69" spans="1:17" ht="21.75" customHeight="1">
      <c r="A69" s="322">
        <v>63</v>
      </c>
      <c r="B69" s="323" t="s">
        <v>903</v>
      </c>
      <c r="C69" s="396">
        <f t="shared" si="0"/>
        <v>1224</v>
      </c>
      <c r="D69" s="396">
        <v>1155</v>
      </c>
      <c r="E69" s="396">
        <v>69</v>
      </c>
      <c r="F69" s="396">
        <f t="shared" si="1"/>
        <v>989</v>
      </c>
      <c r="G69" s="396">
        <v>921</v>
      </c>
      <c r="H69" s="396">
        <v>68</v>
      </c>
      <c r="I69" s="396">
        <f t="shared" si="2"/>
        <v>1094</v>
      </c>
      <c r="J69" s="396">
        <v>1030</v>
      </c>
      <c r="K69" s="396">
        <v>64</v>
      </c>
      <c r="L69" s="396">
        <f t="shared" si="3"/>
        <v>1272</v>
      </c>
      <c r="M69" s="396">
        <v>1207</v>
      </c>
      <c r="N69" s="396">
        <v>65</v>
      </c>
      <c r="O69" s="396">
        <v>1487</v>
      </c>
      <c r="P69" s="396">
        <v>1435</v>
      </c>
      <c r="Q69" s="396">
        <v>52</v>
      </c>
    </row>
    <row r="70" spans="1:17" ht="21.75" customHeight="1">
      <c r="A70" s="322">
        <v>64</v>
      </c>
      <c r="B70" s="323" t="s">
        <v>904</v>
      </c>
      <c r="C70" s="396">
        <f t="shared" si="0"/>
        <v>2529</v>
      </c>
      <c r="D70" s="396">
        <v>2398</v>
      </c>
      <c r="E70" s="396">
        <v>131</v>
      </c>
      <c r="F70" s="396">
        <f t="shared" si="1"/>
        <v>2441</v>
      </c>
      <c r="G70" s="396">
        <v>2299</v>
      </c>
      <c r="H70" s="396">
        <v>142</v>
      </c>
      <c r="I70" s="396">
        <f t="shared" si="2"/>
        <v>2807</v>
      </c>
      <c r="J70" s="396">
        <v>2642</v>
      </c>
      <c r="K70" s="396">
        <v>165</v>
      </c>
      <c r="L70" s="396">
        <f t="shared" si="3"/>
        <v>3129</v>
      </c>
      <c r="M70" s="396">
        <v>2987</v>
      </c>
      <c r="N70" s="396">
        <v>142</v>
      </c>
      <c r="O70" s="396">
        <v>3476</v>
      </c>
      <c r="P70" s="396">
        <v>3320</v>
      </c>
      <c r="Q70" s="396">
        <v>156</v>
      </c>
    </row>
    <row r="71" spans="1:17" ht="21.75" customHeight="1">
      <c r="A71" s="322">
        <v>65</v>
      </c>
      <c r="B71" s="323" t="s">
        <v>905</v>
      </c>
      <c r="C71" s="396">
        <f t="shared" si="0"/>
        <v>809</v>
      </c>
      <c r="D71" s="396">
        <v>750</v>
      </c>
      <c r="E71" s="396">
        <v>59</v>
      </c>
      <c r="F71" s="396">
        <f t="shared" si="1"/>
        <v>770</v>
      </c>
      <c r="G71" s="396">
        <v>715</v>
      </c>
      <c r="H71" s="396">
        <v>55</v>
      </c>
      <c r="I71" s="396">
        <f t="shared" si="2"/>
        <v>785</v>
      </c>
      <c r="J71" s="396">
        <v>725</v>
      </c>
      <c r="K71" s="396">
        <v>60</v>
      </c>
      <c r="L71" s="396">
        <f t="shared" si="3"/>
        <v>894</v>
      </c>
      <c r="M71" s="396">
        <v>842</v>
      </c>
      <c r="N71" s="396">
        <v>52</v>
      </c>
      <c r="O71" s="396">
        <v>1267</v>
      </c>
      <c r="P71" s="396">
        <v>1182</v>
      </c>
      <c r="Q71" s="396">
        <v>85</v>
      </c>
    </row>
    <row r="72" spans="1:17" ht="21.75" customHeight="1">
      <c r="A72" s="322">
        <v>66</v>
      </c>
      <c r="B72" s="323" t="s">
        <v>906</v>
      </c>
      <c r="C72" s="396">
        <f t="shared" ref="C72:C87" si="4">SUM(D72:E72)</f>
        <v>1171</v>
      </c>
      <c r="D72" s="396">
        <v>1148</v>
      </c>
      <c r="E72" s="396">
        <v>23</v>
      </c>
      <c r="F72" s="396">
        <f t="shared" ref="F72:F87" si="5">+G72+H72</f>
        <v>968</v>
      </c>
      <c r="G72" s="396">
        <v>939</v>
      </c>
      <c r="H72" s="396">
        <v>29</v>
      </c>
      <c r="I72" s="396">
        <f t="shared" ref="I72:I87" si="6">+J72+K72</f>
        <v>1073</v>
      </c>
      <c r="J72" s="396">
        <v>1050</v>
      </c>
      <c r="K72" s="396">
        <v>23</v>
      </c>
      <c r="L72" s="396">
        <f t="shared" ref="L72:L87" si="7">+M72+N72</f>
        <v>1246</v>
      </c>
      <c r="M72" s="396">
        <v>1221</v>
      </c>
      <c r="N72" s="396">
        <v>25</v>
      </c>
      <c r="O72" s="396">
        <v>1532</v>
      </c>
      <c r="P72" s="396">
        <v>1509</v>
      </c>
      <c r="Q72" s="396">
        <v>23</v>
      </c>
    </row>
    <row r="73" spans="1:17" ht="21.75" customHeight="1">
      <c r="A73" s="322">
        <v>67</v>
      </c>
      <c r="B73" s="323" t="s">
        <v>907</v>
      </c>
      <c r="C73" s="396">
        <f t="shared" si="4"/>
        <v>3834</v>
      </c>
      <c r="D73" s="396">
        <v>3644</v>
      </c>
      <c r="E73" s="396">
        <v>190</v>
      </c>
      <c r="F73" s="396">
        <f t="shared" si="5"/>
        <v>3531</v>
      </c>
      <c r="G73" s="396">
        <v>3338</v>
      </c>
      <c r="H73" s="396">
        <v>193</v>
      </c>
      <c r="I73" s="396">
        <f t="shared" si="6"/>
        <v>3729</v>
      </c>
      <c r="J73" s="396">
        <v>3518</v>
      </c>
      <c r="K73" s="396">
        <v>211</v>
      </c>
      <c r="L73" s="396">
        <f t="shared" si="7"/>
        <v>4115</v>
      </c>
      <c r="M73" s="396">
        <v>3935</v>
      </c>
      <c r="N73" s="396">
        <v>180</v>
      </c>
      <c r="O73" s="396">
        <v>4731</v>
      </c>
      <c r="P73" s="396">
        <v>4547</v>
      </c>
      <c r="Q73" s="396">
        <v>184</v>
      </c>
    </row>
    <row r="74" spans="1:17" ht="21.75" customHeight="1">
      <c r="A74" s="325">
        <v>68</v>
      </c>
      <c r="B74" s="323" t="s">
        <v>908</v>
      </c>
      <c r="C74" s="396">
        <f t="shared" si="4"/>
        <v>1561</v>
      </c>
      <c r="D74" s="396">
        <v>1512</v>
      </c>
      <c r="E74" s="396">
        <v>49</v>
      </c>
      <c r="F74" s="396">
        <f t="shared" si="5"/>
        <v>1545</v>
      </c>
      <c r="G74" s="396">
        <v>1499</v>
      </c>
      <c r="H74" s="396">
        <v>46</v>
      </c>
      <c r="I74" s="396">
        <f t="shared" si="6"/>
        <v>1637</v>
      </c>
      <c r="J74" s="396">
        <v>1594</v>
      </c>
      <c r="K74" s="396">
        <v>43</v>
      </c>
      <c r="L74" s="396">
        <f t="shared" si="7"/>
        <v>1813</v>
      </c>
      <c r="M74" s="396">
        <v>1771</v>
      </c>
      <c r="N74" s="396">
        <v>42</v>
      </c>
      <c r="O74" s="396">
        <v>2129</v>
      </c>
      <c r="P74" s="396">
        <v>2084</v>
      </c>
      <c r="Q74" s="396">
        <v>45</v>
      </c>
    </row>
    <row r="75" spans="1:17" ht="21.75" customHeight="1">
      <c r="A75" s="325">
        <v>69</v>
      </c>
      <c r="B75" s="323" t="s">
        <v>909</v>
      </c>
      <c r="C75" s="396">
        <f t="shared" si="4"/>
        <v>214</v>
      </c>
      <c r="D75" s="396">
        <v>211</v>
      </c>
      <c r="E75" s="396">
        <v>3</v>
      </c>
      <c r="F75" s="396">
        <f t="shared" si="5"/>
        <v>161</v>
      </c>
      <c r="G75" s="396">
        <v>156</v>
      </c>
      <c r="H75" s="396">
        <v>5</v>
      </c>
      <c r="I75" s="396">
        <f t="shared" si="6"/>
        <v>173</v>
      </c>
      <c r="J75" s="396">
        <v>168</v>
      </c>
      <c r="K75" s="396">
        <v>5</v>
      </c>
      <c r="L75" s="396">
        <f t="shared" si="7"/>
        <v>165</v>
      </c>
      <c r="M75" s="396">
        <v>163</v>
      </c>
      <c r="N75" s="396">
        <v>2</v>
      </c>
      <c r="O75" s="396">
        <v>306</v>
      </c>
      <c r="P75" s="396">
        <v>304</v>
      </c>
      <c r="Q75" s="396">
        <v>2</v>
      </c>
    </row>
    <row r="76" spans="1:17" ht="21.75" customHeight="1">
      <c r="A76" s="325">
        <v>70</v>
      </c>
      <c r="B76" s="323" t="s">
        <v>910</v>
      </c>
      <c r="C76" s="396">
        <f t="shared" si="4"/>
        <v>1635</v>
      </c>
      <c r="D76" s="396">
        <v>1537</v>
      </c>
      <c r="E76" s="396">
        <v>98</v>
      </c>
      <c r="F76" s="396">
        <f t="shared" si="5"/>
        <v>1436</v>
      </c>
      <c r="G76" s="396">
        <v>1317</v>
      </c>
      <c r="H76" s="396">
        <v>119</v>
      </c>
      <c r="I76" s="396">
        <f t="shared" si="6"/>
        <v>1460</v>
      </c>
      <c r="J76" s="396">
        <v>1342</v>
      </c>
      <c r="K76" s="396">
        <v>118</v>
      </c>
      <c r="L76" s="396">
        <f t="shared" si="7"/>
        <v>1745</v>
      </c>
      <c r="M76" s="396">
        <v>1633</v>
      </c>
      <c r="N76" s="396">
        <v>112</v>
      </c>
      <c r="O76" s="396">
        <v>2096</v>
      </c>
      <c r="P76" s="396">
        <v>1972</v>
      </c>
      <c r="Q76" s="396">
        <v>124</v>
      </c>
    </row>
    <row r="77" spans="1:17" ht="21.75" customHeight="1">
      <c r="A77" s="325">
        <v>71</v>
      </c>
      <c r="B77" s="323" t="s">
        <v>911</v>
      </c>
      <c r="C77" s="396">
        <f t="shared" si="4"/>
        <v>1759</v>
      </c>
      <c r="D77" s="396">
        <v>1701</v>
      </c>
      <c r="E77" s="396">
        <v>58</v>
      </c>
      <c r="F77" s="396">
        <f t="shared" si="5"/>
        <v>1570</v>
      </c>
      <c r="G77" s="396">
        <v>1515</v>
      </c>
      <c r="H77" s="396">
        <v>55</v>
      </c>
      <c r="I77" s="396">
        <f t="shared" si="6"/>
        <v>1593</v>
      </c>
      <c r="J77" s="396">
        <v>1541</v>
      </c>
      <c r="K77" s="396">
        <v>52</v>
      </c>
      <c r="L77" s="396">
        <f t="shared" si="7"/>
        <v>1619</v>
      </c>
      <c r="M77" s="396">
        <v>1564</v>
      </c>
      <c r="N77" s="396">
        <v>55</v>
      </c>
      <c r="O77" s="396">
        <v>1978</v>
      </c>
      <c r="P77" s="396">
        <v>1928</v>
      </c>
      <c r="Q77" s="396">
        <v>50</v>
      </c>
    </row>
    <row r="78" spans="1:17" ht="21.75" customHeight="1">
      <c r="A78" s="325">
        <v>72</v>
      </c>
      <c r="B78" s="323" t="s">
        <v>912</v>
      </c>
      <c r="C78" s="396">
        <f t="shared" si="4"/>
        <v>541</v>
      </c>
      <c r="D78" s="396">
        <v>516</v>
      </c>
      <c r="E78" s="396">
        <v>25</v>
      </c>
      <c r="F78" s="396">
        <f t="shared" si="5"/>
        <v>585</v>
      </c>
      <c r="G78" s="396">
        <v>552</v>
      </c>
      <c r="H78" s="396">
        <v>33</v>
      </c>
      <c r="I78" s="396">
        <f t="shared" si="6"/>
        <v>672</v>
      </c>
      <c r="J78" s="396">
        <v>637</v>
      </c>
      <c r="K78" s="396">
        <v>35</v>
      </c>
      <c r="L78" s="396">
        <f t="shared" si="7"/>
        <v>785</v>
      </c>
      <c r="M78" s="396">
        <v>755</v>
      </c>
      <c r="N78" s="396">
        <v>30</v>
      </c>
      <c r="O78" s="396">
        <v>1020</v>
      </c>
      <c r="P78" s="396">
        <v>981</v>
      </c>
      <c r="Q78" s="396">
        <v>39</v>
      </c>
    </row>
    <row r="79" spans="1:17" ht="21.75" customHeight="1">
      <c r="A79" s="325">
        <v>73</v>
      </c>
      <c r="B79" s="323" t="s">
        <v>913</v>
      </c>
      <c r="C79" s="396">
        <f t="shared" si="4"/>
        <v>441</v>
      </c>
      <c r="D79" s="396">
        <v>434</v>
      </c>
      <c r="E79" s="396">
        <v>7</v>
      </c>
      <c r="F79" s="396">
        <f t="shared" si="5"/>
        <v>401</v>
      </c>
      <c r="G79" s="396">
        <v>395</v>
      </c>
      <c r="H79" s="396">
        <v>6</v>
      </c>
      <c r="I79" s="396">
        <f t="shared" si="6"/>
        <v>470</v>
      </c>
      <c r="J79" s="396">
        <v>465</v>
      </c>
      <c r="K79" s="396">
        <v>5</v>
      </c>
      <c r="L79" s="396">
        <f t="shared" si="7"/>
        <v>458</v>
      </c>
      <c r="M79" s="396">
        <v>456</v>
      </c>
      <c r="N79" s="396">
        <v>2</v>
      </c>
      <c r="O79" s="396">
        <v>617</v>
      </c>
      <c r="P79" s="396">
        <v>614</v>
      </c>
      <c r="Q79" s="396">
        <v>3</v>
      </c>
    </row>
    <row r="80" spans="1:17" ht="21.75" customHeight="1">
      <c r="A80" s="325">
        <v>74</v>
      </c>
      <c r="B80" s="323" t="s">
        <v>914</v>
      </c>
      <c r="C80" s="396">
        <f t="shared" si="4"/>
        <v>1926</v>
      </c>
      <c r="D80" s="396">
        <v>1838</v>
      </c>
      <c r="E80" s="396">
        <v>88</v>
      </c>
      <c r="F80" s="396">
        <f t="shared" si="5"/>
        <v>1532</v>
      </c>
      <c r="G80" s="396">
        <v>1457</v>
      </c>
      <c r="H80" s="396">
        <v>75</v>
      </c>
      <c r="I80" s="396">
        <f t="shared" si="6"/>
        <v>1616</v>
      </c>
      <c r="J80" s="396">
        <v>1520</v>
      </c>
      <c r="K80" s="396">
        <v>96</v>
      </c>
      <c r="L80" s="396">
        <f t="shared" si="7"/>
        <v>1834</v>
      </c>
      <c r="M80" s="396">
        <v>1739</v>
      </c>
      <c r="N80" s="396">
        <v>95</v>
      </c>
      <c r="O80" s="396">
        <v>2125</v>
      </c>
      <c r="P80" s="396">
        <v>2033</v>
      </c>
      <c r="Q80" s="396">
        <v>92</v>
      </c>
    </row>
    <row r="81" spans="1:17" ht="21.75" customHeight="1">
      <c r="A81" s="325">
        <v>75</v>
      </c>
      <c r="B81" s="323" t="s">
        <v>915</v>
      </c>
      <c r="C81" s="396">
        <f t="shared" si="4"/>
        <v>474</v>
      </c>
      <c r="D81" s="396">
        <v>460</v>
      </c>
      <c r="E81" s="396">
        <v>14</v>
      </c>
      <c r="F81" s="396">
        <f t="shared" si="5"/>
        <v>387</v>
      </c>
      <c r="G81" s="396">
        <v>379</v>
      </c>
      <c r="H81" s="396">
        <v>8</v>
      </c>
      <c r="I81" s="396">
        <f t="shared" si="6"/>
        <v>120</v>
      </c>
      <c r="J81" s="396">
        <v>116</v>
      </c>
      <c r="K81" s="396">
        <v>4</v>
      </c>
      <c r="L81" s="396">
        <f t="shared" si="7"/>
        <v>70</v>
      </c>
      <c r="M81" s="396">
        <v>68</v>
      </c>
      <c r="N81" s="396">
        <v>2</v>
      </c>
      <c r="O81" s="396">
        <v>155</v>
      </c>
      <c r="P81" s="396">
        <v>150</v>
      </c>
      <c r="Q81" s="396">
        <v>5</v>
      </c>
    </row>
    <row r="82" spans="1:17" ht="21.75" customHeight="1">
      <c r="A82" s="325">
        <v>76</v>
      </c>
      <c r="B82" s="327" t="s">
        <v>916</v>
      </c>
      <c r="C82" s="396">
        <f t="shared" si="4"/>
        <v>403</v>
      </c>
      <c r="D82" s="396">
        <v>393</v>
      </c>
      <c r="E82" s="396">
        <v>10</v>
      </c>
      <c r="F82" s="396">
        <f t="shared" si="5"/>
        <v>362</v>
      </c>
      <c r="G82" s="396">
        <v>354</v>
      </c>
      <c r="H82" s="396">
        <v>8</v>
      </c>
      <c r="I82" s="396">
        <f t="shared" si="6"/>
        <v>419</v>
      </c>
      <c r="J82" s="396">
        <v>410</v>
      </c>
      <c r="K82" s="396">
        <v>9</v>
      </c>
      <c r="L82" s="396">
        <f t="shared" si="7"/>
        <v>465</v>
      </c>
      <c r="M82" s="396">
        <v>454</v>
      </c>
      <c r="N82" s="396">
        <v>11</v>
      </c>
      <c r="O82" s="396">
        <v>667</v>
      </c>
      <c r="P82" s="396">
        <v>652</v>
      </c>
      <c r="Q82" s="396">
        <v>15</v>
      </c>
    </row>
    <row r="83" spans="1:17" ht="21.75" customHeight="1">
      <c r="A83" s="325">
        <v>77</v>
      </c>
      <c r="B83" s="327" t="s">
        <v>917</v>
      </c>
      <c r="C83" s="396">
        <f t="shared" si="4"/>
        <v>3196</v>
      </c>
      <c r="D83" s="396">
        <v>2917</v>
      </c>
      <c r="E83" s="396">
        <v>279</v>
      </c>
      <c r="F83" s="396">
        <f t="shared" si="5"/>
        <v>3150</v>
      </c>
      <c r="G83" s="396">
        <v>2869</v>
      </c>
      <c r="H83" s="396">
        <v>281</v>
      </c>
      <c r="I83" s="396">
        <f t="shared" si="6"/>
        <v>3427</v>
      </c>
      <c r="J83" s="396">
        <v>3135</v>
      </c>
      <c r="K83" s="396">
        <v>292</v>
      </c>
      <c r="L83" s="396">
        <f t="shared" si="7"/>
        <v>3833</v>
      </c>
      <c r="M83" s="396">
        <v>3574</v>
      </c>
      <c r="N83" s="396">
        <v>259</v>
      </c>
      <c r="O83" s="396">
        <v>4338</v>
      </c>
      <c r="P83" s="396">
        <v>4053</v>
      </c>
      <c r="Q83" s="396">
        <v>285</v>
      </c>
    </row>
    <row r="84" spans="1:17" ht="21.75" customHeight="1">
      <c r="A84" s="325">
        <v>78</v>
      </c>
      <c r="B84" s="327" t="s">
        <v>918</v>
      </c>
      <c r="C84" s="396">
        <f t="shared" si="4"/>
        <v>2559</v>
      </c>
      <c r="D84" s="396">
        <v>2466</v>
      </c>
      <c r="E84" s="396">
        <v>93</v>
      </c>
      <c r="F84" s="396">
        <f t="shared" si="5"/>
        <v>2341</v>
      </c>
      <c r="G84" s="396">
        <v>2238</v>
      </c>
      <c r="H84" s="396">
        <v>103</v>
      </c>
      <c r="I84" s="396">
        <f t="shared" si="6"/>
        <v>2408</v>
      </c>
      <c r="J84" s="396">
        <v>2284</v>
      </c>
      <c r="K84" s="396">
        <v>124</v>
      </c>
      <c r="L84" s="396">
        <f t="shared" si="7"/>
        <v>2364</v>
      </c>
      <c r="M84" s="396">
        <v>2255</v>
      </c>
      <c r="N84" s="396">
        <v>109</v>
      </c>
      <c r="O84" s="396">
        <v>2619</v>
      </c>
      <c r="P84" s="396">
        <v>2501</v>
      </c>
      <c r="Q84" s="396">
        <v>118</v>
      </c>
    </row>
    <row r="85" spans="1:17" ht="21.75" customHeight="1">
      <c r="A85" s="325">
        <v>79</v>
      </c>
      <c r="B85" s="327" t="s">
        <v>919</v>
      </c>
      <c r="C85" s="396">
        <f t="shared" si="4"/>
        <v>312</v>
      </c>
      <c r="D85" s="396">
        <v>294</v>
      </c>
      <c r="E85" s="396">
        <v>18</v>
      </c>
      <c r="F85" s="396">
        <f t="shared" si="5"/>
        <v>291</v>
      </c>
      <c r="G85" s="396">
        <v>278</v>
      </c>
      <c r="H85" s="396">
        <v>13</v>
      </c>
      <c r="I85" s="396">
        <f t="shared" si="6"/>
        <v>294</v>
      </c>
      <c r="J85" s="396">
        <v>275</v>
      </c>
      <c r="K85" s="396">
        <v>19</v>
      </c>
      <c r="L85" s="396">
        <f t="shared" si="7"/>
        <v>298</v>
      </c>
      <c r="M85" s="396">
        <v>280</v>
      </c>
      <c r="N85" s="396">
        <v>18</v>
      </c>
      <c r="O85" s="396">
        <v>435</v>
      </c>
      <c r="P85" s="396">
        <v>420</v>
      </c>
      <c r="Q85" s="396">
        <v>15</v>
      </c>
    </row>
    <row r="86" spans="1:17" ht="21.75" customHeight="1">
      <c r="A86" s="325">
        <v>80</v>
      </c>
      <c r="B86" s="327" t="s">
        <v>920</v>
      </c>
      <c r="C86" s="396">
        <f t="shared" si="4"/>
        <v>1826</v>
      </c>
      <c r="D86" s="396">
        <v>1714</v>
      </c>
      <c r="E86" s="396">
        <v>112</v>
      </c>
      <c r="F86" s="396">
        <f t="shared" si="5"/>
        <v>1820</v>
      </c>
      <c r="G86" s="396">
        <v>1688</v>
      </c>
      <c r="H86" s="396">
        <v>132</v>
      </c>
      <c r="I86" s="396">
        <f t="shared" si="6"/>
        <v>1806</v>
      </c>
      <c r="J86" s="396">
        <v>1658</v>
      </c>
      <c r="K86" s="396">
        <v>148</v>
      </c>
      <c r="L86" s="396">
        <f t="shared" si="7"/>
        <v>2039</v>
      </c>
      <c r="M86" s="396">
        <v>1888</v>
      </c>
      <c r="N86" s="396">
        <v>151</v>
      </c>
      <c r="O86" s="396">
        <v>2298</v>
      </c>
      <c r="P86" s="396">
        <v>2174</v>
      </c>
      <c r="Q86" s="396">
        <v>124</v>
      </c>
    </row>
    <row r="87" spans="1:17" ht="21.75" customHeight="1">
      <c r="A87" s="325">
        <v>81</v>
      </c>
      <c r="B87" s="327" t="s">
        <v>921</v>
      </c>
      <c r="C87" s="396">
        <f t="shared" si="4"/>
        <v>2751</v>
      </c>
      <c r="D87" s="396">
        <v>2489</v>
      </c>
      <c r="E87" s="396">
        <v>262</v>
      </c>
      <c r="F87" s="396">
        <f t="shared" si="5"/>
        <v>2696</v>
      </c>
      <c r="G87" s="396">
        <v>2441</v>
      </c>
      <c r="H87" s="396">
        <v>255</v>
      </c>
      <c r="I87" s="396">
        <f t="shared" si="6"/>
        <v>2777</v>
      </c>
      <c r="J87" s="396">
        <v>2517</v>
      </c>
      <c r="K87" s="396">
        <v>260</v>
      </c>
      <c r="L87" s="396">
        <f t="shared" si="7"/>
        <v>3135</v>
      </c>
      <c r="M87" s="396">
        <v>2891</v>
      </c>
      <c r="N87" s="396">
        <v>244</v>
      </c>
      <c r="O87" s="396">
        <v>3661</v>
      </c>
      <c r="P87" s="396">
        <v>3401</v>
      </c>
      <c r="Q87" s="396">
        <v>260</v>
      </c>
    </row>
    <row r="88" spans="1:17" ht="27.75" customHeight="1">
      <c r="A88" s="736" t="s">
        <v>578</v>
      </c>
      <c r="B88" s="736"/>
      <c r="C88" s="397">
        <f t="shared" ref="C88:L88" si="8">SUM(C7:C87)</f>
        <v>713571</v>
      </c>
      <c r="D88" s="397">
        <f t="shared" si="8"/>
        <v>636783</v>
      </c>
      <c r="E88" s="397">
        <f t="shared" si="8"/>
        <v>76788</v>
      </c>
      <c r="F88" s="397">
        <f t="shared" si="8"/>
        <v>687525</v>
      </c>
      <c r="G88" s="397">
        <f>SUM(G7:G87)</f>
        <v>610363</v>
      </c>
      <c r="H88" s="397">
        <f>SUM(H7:H87)</f>
        <v>77162</v>
      </c>
      <c r="I88" s="397">
        <f t="shared" si="8"/>
        <v>713935</v>
      </c>
      <c r="J88" s="397">
        <f>SUM(J7:J87)</f>
        <v>633602</v>
      </c>
      <c r="K88" s="397">
        <f>SUM(K7:K87)</f>
        <v>80333</v>
      </c>
      <c r="L88" s="397">
        <f t="shared" si="8"/>
        <v>746766</v>
      </c>
      <c r="M88" s="397">
        <f>SUM(M7:M87)</f>
        <v>669296</v>
      </c>
      <c r="N88" s="397">
        <f>SUM(N7:N87)</f>
        <v>77470</v>
      </c>
      <c r="O88" s="397">
        <v>841016</v>
      </c>
      <c r="P88" s="397">
        <v>758224</v>
      </c>
      <c r="Q88" s="397">
        <v>82792</v>
      </c>
    </row>
    <row r="89" spans="1:17" s="601" customFormat="1">
      <c r="A89" s="602" t="s">
        <v>934</v>
      </c>
      <c r="B89" s="603"/>
      <c r="C89" s="604"/>
      <c r="D89" s="604"/>
      <c r="E89" s="604"/>
      <c r="F89" s="604"/>
      <c r="G89" s="604"/>
      <c r="H89" s="605"/>
      <c r="I89" s="605"/>
      <c r="J89" s="605"/>
      <c r="K89" s="604"/>
      <c r="L89" s="604"/>
      <c r="M89" s="604"/>
      <c r="N89" s="604"/>
    </row>
  </sheetData>
  <mergeCells count="9">
    <mergeCell ref="O4:Q4"/>
    <mergeCell ref="A88:B88"/>
    <mergeCell ref="A2:K2"/>
    <mergeCell ref="L4:N4"/>
    <mergeCell ref="A4:A6"/>
    <mergeCell ref="B4:B6"/>
    <mergeCell ref="C4:E4"/>
    <mergeCell ref="F4:H4"/>
    <mergeCell ref="I4:K4"/>
  </mergeCells>
  <printOptions horizontalCentered="1"/>
  <pageMargins left="0.23622047244094491" right="0.23622047244094491" top="0" bottom="0" header="0.31496062992125984" footer="0.31496062992125984"/>
  <pageSetup paperSize="9" scale="66" fitToHeight="0" orientation="portrait" r:id="rId1"/>
  <colBreaks count="1" manualBreakCount="1">
    <brk id="11"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theme="4" tint="0.39997558519241921"/>
    <pageSetUpPr fitToPage="1"/>
  </sheetPr>
  <dimension ref="A1:Z93"/>
  <sheetViews>
    <sheetView showGridLines="0" topLeftCell="H85" zoomScale="93" zoomScaleNormal="93" zoomScaleSheetLayoutView="100" workbookViewId="0">
      <selection activeCell="AE92" sqref="AE92"/>
    </sheetView>
  </sheetViews>
  <sheetFormatPr defaultRowHeight="15.75"/>
  <cols>
    <col min="1" max="1" width="6.42578125" style="3" customWidth="1"/>
    <col min="2" max="2" width="18.5703125" style="3" bestFit="1" customWidth="1"/>
    <col min="3" max="3" width="12.42578125" style="73" bestFit="1" customWidth="1"/>
    <col min="4" max="4" width="11" style="73" bestFit="1" customWidth="1"/>
    <col min="5" max="5" width="11.5703125" style="11" bestFit="1" customWidth="1"/>
    <col min="6" max="6" width="12.28515625" style="11" bestFit="1" customWidth="1"/>
    <col min="7" max="7" width="8.7109375" style="11" bestFit="1" customWidth="1"/>
    <col min="8" max="8" width="9.85546875" style="60" bestFit="1" customWidth="1"/>
    <col min="9" max="9" width="11" style="3" bestFit="1" customWidth="1"/>
    <col min="10" max="10" width="11.42578125" style="3" bestFit="1" customWidth="1"/>
    <col min="11" max="12" width="11.5703125" style="3" bestFit="1" customWidth="1"/>
    <col min="13" max="13" width="11.7109375" style="3" bestFit="1" customWidth="1"/>
    <col min="14" max="15" width="12.5703125" style="3" bestFit="1" customWidth="1"/>
    <col min="16" max="16" width="10.85546875" style="3" bestFit="1" customWidth="1"/>
    <col min="17" max="17" width="11.140625" style="3" bestFit="1" customWidth="1"/>
    <col min="18" max="18" width="11.7109375" style="3" bestFit="1" customWidth="1"/>
    <col min="19" max="19" width="11.5703125" style="3" bestFit="1" customWidth="1"/>
    <col min="20" max="20" width="12.42578125" style="3" bestFit="1" customWidth="1"/>
    <col min="21" max="22" width="12.5703125" style="3" bestFit="1" customWidth="1"/>
    <col min="23" max="23" width="12.7109375" style="3" customWidth="1"/>
    <col min="24" max="24" width="18.28515625" style="3" customWidth="1"/>
    <col min="25" max="25" width="13.140625" style="3" customWidth="1"/>
    <col min="26" max="26" width="14.5703125" style="3" customWidth="1"/>
    <col min="27" max="27" width="9.140625" style="3" customWidth="1"/>
    <col min="28" max="16384" width="9.140625" style="3"/>
  </cols>
  <sheetData>
    <row r="1" spans="1:26" ht="19.149999999999999" customHeight="1"/>
    <row r="2" spans="1:26" ht="19.149999999999999" customHeight="1"/>
    <row r="3" spans="1:26" ht="19.149999999999999" customHeight="1"/>
    <row r="4" spans="1:26" ht="27" customHeight="1">
      <c r="A4" s="60" t="s">
        <v>184</v>
      </c>
      <c r="B4" s="71"/>
      <c r="C4" s="70"/>
      <c r="D4" s="70"/>
      <c r="E4" s="71"/>
      <c r="F4" s="71"/>
      <c r="G4" s="71"/>
      <c r="H4" s="71"/>
      <c r="I4" s="74"/>
      <c r="J4" s="74"/>
      <c r="K4" s="74"/>
      <c r="L4" s="74"/>
      <c r="M4" s="74"/>
      <c r="N4" s="74"/>
      <c r="O4" s="74"/>
      <c r="P4" s="74"/>
      <c r="Q4" s="74"/>
      <c r="R4" s="74"/>
      <c r="S4" s="74"/>
      <c r="T4" s="74"/>
      <c r="U4" s="74"/>
      <c r="V4" s="74"/>
      <c r="W4" s="71"/>
      <c r="X4" s="71"/>
    </row>
    <row r="5" spans="1:26" s="100" customFormat="1" ht="15" customHeight="1">
      <c r="A5" s="116" t="s">
        <v>454</v>
      </c>
      <c r="B5" s="112"/>
      <c r="C5" s="180"/>
      <c r="D5" s="180"/>
      <c r="E5" s="139"/>
      <c r="F5" s="139"/>
      <c r="G5" s="139"/>
      <c r="H5" s="139"/>
      <c r="I5" s="181"/>
      <c r="J5" s="182"/>
      <c r="K5" s="182"/>
      <c r="L5" s="182"/>
      <c r="M5" s="182"/>
      <c r="N5" s="182"/>
      <c r="O5" s="182"/>
      <c r="P5" s="182"/>
      <c r="Q5" s="182"/>
      <c r="R5" s="182"/>
      <c r="S5" s="182"/>
      <c r="T5" s="182"/>
      <c r="U5" s="182"/>
      <c r="V5" s="182"/>
      <c r="W5" s="183"/>
      <c r="X5" s="190" t="s">
        <v>123</v>
      </c>
      <c r="Y5" s="725" t="s">
        <v>938</v>
      </c>
      <c r="Z5" s="725"/>
    </row>
    <row r="6" spans="1:26" s="13" customFormat="1" ht="30" customHeight="1">
      <c r="A6" s="740" t="s">
        <v>804</v>
      </c>
      <c r="B6" s="735" t="s">
        <v>807</v>
      </c>
      <c r="C6" s="735" t="s">
        <v>456</v>
      </c>
      <c r="D6" s="735"/>
      <c r="E6" s="735"/>
      <c r="F6" s="735"/>
      <c r="G6" s="735"/>
      <c r="H6" s="735"/>
      <c r="I6" s="742" t="s">
        <v>457</v>
      </c>
      <c r="J6" s="742"/>
      <c r="K6" s="742"/>
      <c r="L6" s="742"/>
      <c r="M6" s="742"/>
      <c r="N6" s="742"/>
      <c r="O6" s="742"/>
      <c r="P6" s="742" t="s">
        <v>562</v>
      </c>
      <c r="Q6" s="742"/>
      <c r="R6" s="742"/>
      <c r="S6" s="742"/>
      <c r="T6" s="742"/>
      <c r="U6" s="742"/>
      <c r="V6" s="742"/>
      <c r="W6" s="735" t="s">
        <v>576</v>
      </c>
      <c r="X6" s="735" t="s">
        <v>577</v>
      </c>
      <c r="Y6" s="735" t="s">
        <v>469</v>
      </c>
      <c r="Z6" s="735" t="s">
        <v>470</v>
      </c>
    </row>
    <row r="7" spans="1:26" s="13" customFormat="1" ht="30" customHeight="1">
      <c r="A7" s="741"/>
      <c r="B7" s="735"/>
      <c r="C7" s="735"/>
      <c r="D7" s="735"/>
      <c r="E7" s="735"/>
      <c r="F7" s="735"/>
      <c r="G7" s="735"/>
      <c r="H7" s="735"/>
      <c r="I7" s="742"/>
      <c r="J7" s="742"/>
      <c r="K7" s="742"/>
      <c r="L7" s="742"/>
      <c r="M7" s="742"/>
      <c r="N7" s="742"/>
      <c r="O7" s="742"/>
      <c r="P7" s="742"/>
      <c r="Q7" s="742"/>
      <c r="R7" s="742"/>
      <c r="S7" s="742"/>
      <c r="T7" s="742"/>
      <c r="U7" s="742"/>
      <c r="V7" s="742"/>
      <c r="W7" s="735"/>
      <c r="X7" s="735"/>
      <c r="Y7" s="735"/>
      <c r="Z7" s="735"/>
    </row>
    <row r="8" spans="1:26" s="13" customFormat="1" ht="55.15" customHeight="1">
      <c r="A8" s="741"/>
      <c r="B8" s="735"/>
      <c r="C8" s="742" t="s">
        <v>458</v>
      </c>
      <c r="D8" s="742" t="s">
        <v>563</v>
      </c>
      <c r="E8" s="735" t="s">
        <v>459</v>
      </c>
      <c r="F8" s="735"/>
      <c r="G8" s="735"/>
      <c r="H8" s="742" t="s">
        <v>460</v>
      </c>
      <c r="I8" s="726" t="s">
        <v>571</v>
      </c>
      <c r="J8" s="726"/>
      <c r="K8" s="726"/>
      <c r="L8" s="726"/>
      <c r="M8" s="726" t="s">
        <v>572</v>
      </c>
      <c r="N8" s="726"/>
      <c r="O8" s="726"/>
      <c r="P8" s="726" t="s">
        <v>571</v>
      </c>
      <c r="Q8" s="726"/>
      <c r="R8" s="726"/>
      <c r="S8" s="726"/>
      <c r="T8" s="726" t="s">
        <v>572</v>
      </c>
      <c r="U8" s="726"/>
      <c r="V8" s="726"/>
      <c r="W8" s="735"/>
      <c r="X8" s="735"/>
      <c r="Y8" s="735"/>
      <c r="Z8" s="735"/>
    </row>
    <row r="9" spans="1:26" s="13" customFormat="1" ht="165" customHeight="1">
      <c r="A9" s="741"/>
      <c r="B9" s="735"/>
      <c r="C9" s="742"/>
      <c r="D9" s="742"/>
      <c r="E9" s="342" t="s">
        <v>564</v>
      </c>
      <c r="F9" s="342" t="s">
        <v>565</v>
      </c>
      <c r="G9" s="342" t="s">
        <v>566</v>
      </c>
      <c r="H9" s="742"/>
      <c r="I9" s="343" t="s">
        <v>461</v>
      </c>
      <c r="J9" s="343" t="s">
        <v>567</v>
      </c>
      <c r="K9" s="344" t="s">
        <v>462</v>
      </c>
      <c r="L9" s="344" t="s">
        <v>463</v>
      </c>
      <c r="M9" s="343" t="s">
        <v>568</v>
      </c>
      <c r="N9" s="344" t="s">
        <v>573</v>
      </c>
      <c r="O9" s="344" t="s">
        <v>464</v>
      </c>
      <c r="P9" s="343" t="s">
        <v>569</v>
      </c>
      <c r="Q9" s="343" t="s">
        <v>465</v>
      </c>
      <c r="R9" s="344" t="s">
        <v>466</v>
      </c>
      <c r="S9" s="344" t="s">
        <v>467</v>
      </c>
      <c r="T9" s="343" t="s">
        <v>468</v>
      </c>
      <c r="U9" s="344" t="s">
        <v>574</v>
      </c>
      <c r="V9" s="344" t="s">
        <v>575</v>
      </c>
      <c r="W9" s="735"/>
      <c r="X9" s="735"/>
      <c r="Y9" s="735"/>
      <c r="Z9" s="735"/>
    </row>
    <row r="10" spans="1:26" s="359" customFormat="1" ht="19.149999999999999" customHeight="1">
      <c r="A10" s="349" t="s">
        <v>28</v>
      </c>
      <c r="B10" s="350" t="s">
        <v>723</v>
      </c>
      <c r="C10" s="351">
        <v>75021</v>
      </c>
      <c r="D10" s="351">
        <v>72083</v>
      </c>
      <c r="E10" s="352">
        <v>59727</v>
      </c>
      <c r="F10" s="353">
        <v>11856</v>
      </c>
      <c r="G10" s="353">
        <v>500</v>
      </c>
      <c r="H10" s="354">
        <v>2938</v>
      </c>
      <c r="I10" s="355">
        <v>481</v>
      </c>
      <c r="J10" s="355">
        <v>28425</v>
      </c>
      <c r="K10" s="355">
        <v>17942</v>
      </c>
      <c r="L10" s="355">
        <v>23060</v>
      </c>
      <c r="M10" s="356">
        <v>4</v>
      </c>
      <c r="N10" s="355">
        <v>10</v>
      </c>
      <c r="O10" s="355">
        <v>33</v>
      </c>
      <c r="P10" s="355">
        <v>121</v>
      </c>
      <c r="Q10" s="355">
        <v>7771</v>
      </c>
      <c r="R10" s="355">
        <v>3484</v>
      </c>
      <c r="S10" s="355">
        <v>4505</v>
      </c>
      <c r="T10" s="355">
        <v>2</v>
      </c>
      <c r="U10" s="355">
        <v>1</v>
      </c>
      <c r="V10" s="355">
        <v>3</v>
      </c>
      <c r="W10" s="357">
        <v>58241</v>
      </c>
      <c r="X10" s="357">
        <v>64405</v>
      </c>
      <c r="Y10" s="358">
        <v>377740</v>
      </c>
      <c r="Z10" s="358">
        <v>58687</v>
      </c>
    </row>
    <row r="11" spans="1:26" s="359" customFormat="1" ht="19.149999999999999" customHeight="1">
      <c r="A11" s="322" t="s">
        <v>29</v>
      </c>
      <c r="B11" s="323" t="s">
        <v>724</v>
      </c>
      <c r="C11" s="351">
        <v>17981</v>
      </c>
      <c r="D11" s="351">
        <v>17736</v>
      </c>
      <c r="E11" s="352">
        <v>14077</v>
      </c>
      <c r="F11" s="353">
        <v>3219</v>
      </c>
      <c r="G11" s="353">
        <v>440</v>
      </c>
      <c r="H11" s="354">
        <v>245</v>
      </c>
      <c r="I11" s="355">
        <v>91</v>
      </c>
      <c r="J11" s="355">
        <v>5763</v>
      </c>
      <c r="K11" s="355">
        <v>3106</v>
      </c>
      <c r="L11" s="355">
        <v>4099</v>
      </c>
      <c r="M11" s="356">
        <v>4</v>
      </c>
      <c r="N11" s="355">
        <v>3</v>
      </c>
      <c r="O11" s="355">
        <v>10</v>
      </c>
      <c r="P11" s="355">
        <v>49</v>
      </c>
      <c r="Q11" s="355">
        <v>8337</v>
      </c>
      <c r="R11" s="355">
        <v>2894</v>
      </c>
      <c r="S11" s="355">
        <v>3679</v>
      </c>
      <c r="T11" s="355">
        <v>1</v>
      </c>
      <c r="U11" s="355">
        <v>0</v>
      </c>
      <c r="V11" s="355">
        <v>0</v>
      </c>
      <c r="W11" s="307">
        <v>20248</v>
      </c>
      <c r="X11" s="307">
        <v>22033</v>
      </c>
      <c r="Y11" s="333">
        <v>95692</v>
      </c>
      <c r="Z11" s="333">
        <v>32133</v>
      </c>
    </row>
    <row r="12" spans="1:26" s="359" customFormat="1" ht="19.149999999999999" customHeight="1">
      <c r="A12" s="322" t="s">
        <v>30</v>
      </c>
      <c r="B12" s="323" t="s">
        <v>725</v>
      </c>
      <c r="C12" s="351">
        <v>37177</v>
      </c>
      <c r="D12" s="351">
        <v>36694</v>
      </c>
      <c r="E12" s="352">
        <v>20433</v>
      </c>
      <c r="F12" s="353">
        <v>15760</v>
      </c>
      <c r="G12" s="353">
        <v>501</v>
      </c>
      <c r="H12" s="354">
        <v>483</v>
      </c>
      <c r="I12" s="355">
        <v>155</v>
      </c>
      <c r="J12" s="355">
        <v>12130</v>
      </c>
      <c r="K12" s="355">
        <v>7897</v>
      </c>
      <c r="L12" s="355">
        <v>9091</v>
      </c>
      <c r="M12" s="356">
        <v>2</v>
      </c>
      <c r="N12" s="355">
        <v>0</v>
      </c>
      <c r="O12" s="355">
        <v>0</v>
      </c>
      <c r="P12" s="355">
        <v>140</v>
      </c>
      <c r="Q12" s="355">
        <v>12111</v>
      </c>
      <c r="R12" s="355">
        <v>5571</v>
      </c>
      <c r="S12" s="355">
        <v>6244</v>
      </c>
      <c r="T12" s="355">
        <v>0</v>
      </c>
      <c r="U12" s="355">
        <v>1</v>
      </c>
      <c r="V12" s="355">
        <v>3</v>
      </c>
      <c r="W12" s="307">
        <v>38007</v>
      </c>
      <c r="X12" s="307">
        <v>39876</v>
      </c>
      <c r="Y12" s="333">
        <v>126626</v>
      </c>
      <c r="Z12" s="333">
        <v>82125</v>
      </c>
    </row>
    <row r="13" spans="1:26" s="359" customFormat="1" ht="19.149999999999999" customHeight="1">
      <c r="A13" s="322" t="s">
        <v>31</v>
      </c>
      <c r="B13" s="323" t="s">
        <v>726</v>
      </c>
      <c r="C13" s="351">
        <v>11520</v>
      </c>
      <c r="D13" s="351">
        <v>11365</v>
      </c>
      <c r="E13" s="352">
        <v>7943</v>
      </c>
      <c r="F13" s="353">
        <v>2901</v>
      </c>
      <c r="G13" s="353">
        <v>521</v>
      </c>
      <c r="H13" s="354">
        <v>155</v>
      </c>
      <c r="I13" s="355">
        <v>42</v>
      </c>
      <c r="J13" s="355">
        <v>3499</v>
      </c>
      <c r="K13" s="355">
        <v>2234</v>
      </c>
      <c r="L13" s="355">
        <v>3060</v>
      </c>
      <c r="M13" s="356">
        <v>0</v>
      </c>
      <c r="N13" s="355">
        <v>1</v>
      </c>
      <c r="O13" s="355">
        <v>6</v>
      </c>
      <c r="P13" s="355">
        <v>32</v>
      </c>
      <c r="Q13" s="355">
        <v>1519</v>
      </c>
      <c r="R13" s="355">
        <v>525</v>
      </c>
      <c r="S13" s="355">
        <v>782</v>
      </c>
      <c r="T13" s="355">
        <v>0</v>
      </c>
      <c r="U13" s="355">
        <v>0</v>
      </c>
      <c r="V13" s="355">
        <v>0</v>
      </c>
      <c r="W13" s="307">
        <v>7852</v>
      </c>
      <c r="X13" s="307">
        <v>8940</v>
      </c>
      <c r="Y13" s="333">
        <v>72826</v>
      </c>
      <c r="Z13" s="333">
        <v>13203</v>
      </c>
    </row>
    <row r="14" spans="1:26" s="359" customFormat="1" ht="19.149999999999999" customHeight="1">
      <c r="A14" s="322" t="s">
        <v>25</v>
      </c>
      <c r="B14" s="323" t="s">
        <v>727</v>
      </c>
      <c r="C14" s="351">
        <v>13314</v>
      </c>
      <c r="D14" s="351">
        <v>13014</v>
      </c>
      <c r="E14" s="352">
        <v>8639</v>
      </c>
      <c r="F14" s="353">
        <v>4106</v>
      </c>
      <c r="G14" s="353">
        <v>269</v>
      </c>
      <c r="H14" s="354">
        <v>300</v>
      </c>
      <c r="I14" s="355">
        <v>105</v>
      </c>
      <c r="J14" s="355">
        <v>7646</v>
      </c>
      <c r="K14" s="355">
        <v>4929</v>
      </c>
      <c r="L14" s="355">
        <v>5555</v>
      </c>
      <c r="M14" s="356">
        <v>1</v>
      </c>
      <c r="N14" s="355">
        <v>2</v>
      </c>
      <c r="O14" s="355">
        <v>4</v>
      </c>
      <c r="P14" s="355">
        <v>62</v>
      </c>
      <c r="Q14" s="355">
        <v>7396</v>
      </c>
      <c r="R14" s="355">
        <v>3568</v>
      </c>
      <c r="S14" s="355">
        <v>3859</v>
      </c>
      <c r="T14" s="355">
        <v>1</v>
      </c>
      <c r="U14" s="355">
        <v>4</v>
      </c>
      <c r="V14" s="355">
        <v>5</v>
      </c>
      <c r="W14" s="307">
        <v>23714</v>
      </c>
      <c r="X14" s="307">
        <v>24634</v>
      </c>
      <c r="Y14" s="333">
        <v>57999</v>
      </c>
      <c r="Z14" s="333">
        <v>33032</v>
      </c>
    </row>
    <row r="15" spans="1:26" s="359" customFormat="1" ht="19.149999999999999" customHeight="1">
      <c r="A15" s="322" t="s">
        <v>26</v>
      </c>
      <c r="B15" s="323" t="s">
        <v>728</v>
      </c>
      <c r="C15" s="351">
        <v>184476</v>
      </c>
      <c r="D15" s="351">
        <v>173065</v>
      </c>
      <c r="E15" s="352">
        <v>160442</v>
      </c>
      <c r="F15" s="353">
        <v>11993</v>
      </c>
      <c r="G15" s="353">
        <v>630</v>
      </c>
      <c r="H15" s="354">
        <v>11411</v>
      </c>
      <c r="I15" s="355">
        <v>893</v>
      </c>
      <c r="J15" s="355">
        <v>80770</v>
      </c>
      <c r="K15" s="355">
        <v>35179</v>
      </c>
      <c r="L15" s="355">
        <v>41600</v>
      </c>
      <c r="M15" s="356">
        <v>16</v>
      </c>
      <c r="N15" s="355">
        <v>23</v>
      </c>
      <c r="O15" s="355">
        <v>62</v>
      </c>
      <c r="P15" s="355">
        <v>113</v>
      </c>
      <c r="Q15" s="355">
        <v>10985</v>
      </c>
      <c r="R15" s="355">
        <v>6850</v>
      </c>
      <c r="S15" s="355">
        <v>7802</v>
      </c>
      <c r="T15" s="355">
        <v>0</v>
      </c>
      <c r="U15" s="355">
        <v>0</v>
      </c>
      <c r="V15" s="355">
        <v>0</v>
      </c>
      <c r="W15" s="307">
        <v>134829</v>
      </c>
      <c r="X15" s="307">
        <v>142241</v>
      </c>
      <c r="Y15" s="333">
        <v>682368</v>
      </c>
      <c r="Z15" s="333">
        <v>69452</v>
      </c>
    </row>
    <row r="16" spans="1:26" s="359" customFormat="1" ht="19.149999999999999" customHeight="1">
      <c r="A16" s="322" t="s">
        <v>27</v>
      </c>
      <c r="B16" s="323" t="s">
        <v>729</v>
      </c>
      <c r="C16" s="351">
        <v>142092</v>
      </c>
      <c r="D16" s="351">
        <v>137390</v>
      </c>
      <c r="E16" s="352">
        <v>108533</v>
      </c>
      <c r="F16" s="353">
        <v>28333</v>
      </c>
      <c r="G16" s="353">
        <v>524</v>
      </c>
      <c r="H16" s="354">
        <v>4702</v>
      </c>
      <c r="I16" s="355">
        <v>496</v>
      </c>
      <c r="J16" s="355">
        <v>44960</v>
      </c>
      <c r="K16" s="355">
        <v>15739</v>
      </c>
      <c r="L16" s="355">
        <v>18812</v>
      </c>
      <c r="M16" s="356">
        <v>6</v>
      </c>
      <c r="N16" s="355">
        <v>11</v>
      </c>
      <c r="O16" s="355">
        <v>27</v>
      </c>
      <c r="P16" s="355">
        <v>218</v>
      </c>
      <c r="Q16" s="355">
        <v>17764</v>
      </c>
      <c r="R16" s="355">
        <v>5264</v>
      </c>
      <c r="S16" s="355">
        <v>6197</v>
      </c>
      <c r="T16" s="355">
        <v>2</v>
      </c>
      <c r="U16" s="355">
        <v>4</v>
      </c>
      <c r="V16" s="355">
        <v>6</v>
      </c>
      <c r="W16" s="307">
        <v>84464</v>
      </c>
      <c r="X16" s="307">
        <v>88488</v>
      </c>
      <c r="Y16" s="333">
        <v>410461</v>
      </c>
      <c r="Z16" s="333">
        <v>133707</v>
      </c>
    </row>
    <row r="17" spans="1:26" s="359" customFormat="1" ht="19.149999999999999" customHeight="1">
      <c r="A17" s="322" t="s">
        <v>112</v>
      </c>
      <c r="B17" s="323" t="s">
        <v>730</v>
      </c>
      <c r="C17" s="351">
        <v>5432</v>
      </c>
      <c r="D17" s="351">
        <v>5312</v>
      </c>
      <c r="E17" s="352">
        <v>4461</v>
      </c>
      <c r="F17" s="353">
        <v>714</v>
      </c>
      <c r="G17" s="353">
        <v>137</v>
      </c>
      <c r="H17" s="354">
        <v>120</v>
      </c>
      <c r="I17" s="355">
        <v>39</v>
      </c>
      <c r="J17" s="355">
        <v>2778</v>
      </c>
      <c r="K17" s="355">
        <v>2198</v>
      </c>
      <c r="L17" s="355">
        <v>2557</v>
      </c>
      <c r="M17" s="356">
        <v>0</v>
      </c>
      <c r="N17" s="355">
        <v>3</v>
      </c>
      <c r="O17" s="355">
        <v>8</v>
      </c>
      <c r="P17" s="355">
        <v>14</v>
      </c>
      <c r="Q17" s="355">
        <v>1064</v>
      </c>
      <c r="R17" s="355">
        <v>520</v>
      </c>
      <c r="S17" s="355">
        <v>605</v>
      </c>
      <c r="T17" s="355">
        <v>0</v>
      </c>
      <c r="U17" s="355">
        <v>1</v>
      </c>
      <c r="V17" s="355">
        <v>4</v>
      </c>
      <c r="W17" s="307">
        <v>6617</v>
      </c>
      <c r="X17" s="307">
        <v>7069</v>
      </c>
      <c r="Y17" s="333">
        <v>19599</v>
      </c>
      <c r="Z17" s="333">
        <v>5201</v>
      </c>
    </row>
    <row r="18" spans="1:26" s="359" customFormat="1" ht="19.149999999999999" customHeight="1">
      <c r="A18" s="322" t="s">
        <v>113</v>
      </c>
      <c r="B18" s="323" t="s">
        <v>731</v>
      </c>
      <c r="C18" s="351">
        <v>57797</v>
      </c>
      <c r="D18" s="351">
        <v>56224</v>
      </c>
      <c r="E18" s="352">
        <v>40849</v>
      </c>
      <c r="F18" s="353">
        <v>15003</v>
      </c>
      <c r="G18" s="353">
        <v>372</v>
      </c>
      <c r="H18" s="354">
        <v>1573</v>
      </c>
      <c r="I18" s="355">
        <v>301</v>
      </c>
      <c r="J18" s="355">
        <v>23888</v>
      </c>
      <c r="K18" s="355">
        <v>13101</v>
      </c>
      <c r="L18" s="355">
        <v>14993</v>
      </c>
      <c r="M18" s="356">
        <v>4</v>
      </c>
      <c r="N18" s="355">
        <v>11</v>
      </c>
      <c r="O18" s="355">
        <v>28</v>
      </c>
      <c r="P18" s="355">
        <v>171</v>
      </c>
      <c r="Q18" s="355">
        <v>15575</v>
      </c>
      <c r="R18" s="355">
        <v>6495</v>
      </c>
      <c r="S18" s="355">
        <v>7166</v>
      </c>
      <c r="T18" s="355">
        <v>6</v>
      </c>
      <c r="U18" s="355">
        <v>5</v>
      </c>
      <c r="V18" s="355">
        <v>10</v>
      </c>
      <c r="W18" s="307">
        <v>59557</v>
      </c>
      <c r="X18" s="307">
        <v>62142</v>
      </c>
      <c r="Y18" s="333">
        <v>204919</v>
      </c>
      <c r="Z18" s="333">
        <v>88418</v>
      </c>
    </row>
    <row r="19" spans="1:26" s="359" customFormat="1" ht="19.149999999999999" customHeight="1">
      <c r="A19" s="322">
        <v>10</v>
      </c>
      <c r="B19" s="323" t="s">
        <v>732</v>
      </c>
      <c r="C19" s="351">
        <v>57166</v>
      </c>
      <c r="D19" s="351">
        <v>55378</v>
      </c>
      <c r="E19" s="352">
        <v>38729</v>
      </c>
      <c r="F19" s="353">
        <v>16011</v>
      </c>
      <c r="G19" s="353">
        <v>638</v>
      </c>
      <c r="H19" s="354">
        <v>1788</v>
      </c>
      <c r="I19" s="355">
        <v>307</v>
      </c>
      <c r="J19" s="355">
        <v>25726</v>
      </c>
      <c r="K19" s="355">
        <v>15683</v>
      </c>
      <c r="L19" s="355">
        <v>17550</v>
      </c>
      <c r="M19" s="356">
        <v>2</v>
      </c>
      <c r="N19" s="355">
        <v>5</v>
      </c>
      <c r="O19" s="355">
        <v>9</v>
      </c>
      <c r="P19" s="355">
        <v>243</v>
      </c>
      <c r="Q19" s="355">
        <v>20370</v>
      </c>
      <c r="R19" s="355">
        <v>7747</v>
      </c>
      <c r="S19" s="355">
        <v>8491</v>
      </c>
      <c r="T19" s="355">
        <v>4</v>
      </c>
      <c r="U19" s="355">
        <v>3</v>
      </c>
      <c r="V19" s="355">
        <v>6</v>
      </c>
      <c r="W19" s="307">
        <v>70090</v>
      </c>
      <c r="X19" s="307">
        <v>72708</v>
      </c>
      <c r="Y19" s="333">
        <v>195701</v>
      </c>
      <c r="Z19" s="333">
        <v>103605</v>
      </c>
    </row>
    <row r="20" spans="1:26" s="359" customFormat="1" ht="19.149999999999999" customHeight="1">
      <c r="A20" s="325">
        <v>11</v>
      </c>
      <c r="B20" s="323" t="s">
        <v>733</v>
      </c>
      <c r="C20" s="351">
        <v>6594</v>
      </c>
      <c r="D20" s="351">
        <v>6418</v>
      </c>
      <c r="E20" s="352">
        <v>4552</v>
      </c>
      <c r="F20" s="353">
        <v>1756</v>
      </c>
      <c r="G20" s="353">
        <v>110</v>
      </c>
      <c r="H20" s="354">
        <v>176</v>
      </c>
      <c r="I20" s="355">
        <v>34</v>
      </c>
      <c r="J20" s="355">
        <v>3033</v>
      </c>
      <c r="K20" s="355">
        <v>2309</v>
      </c>
      <c r="L20" s="355">
        <v>2556</v>
      </c>
      <c r="M20" s="356">
        <v>0</v>
      </c>
      <c r="N20" s="355">
        <v>2</v>
      </c>
      <c r="O20" s="355">
        <v>4</v>
      </c>
      <c r="P20" s="355">
        <v>26</v>
      </c>
      <c r="Q20" s="355">
        <v>2131</v>
      </c>
      <c r="R20" s="355">
        <v>1032</v>
      </c>
      <c r="S20" s="355">
        <v>1101</v>
      </c>
      <c r="T20" s="355">
        <v>1</v>
      </c>
      <c r="U20" s="355">
        <v>1</v>
      </c>
      <c r="V20" s="355">
        <v>1</v>
      </c>
      <c r="W20" s="307">
        <v>8569</v>
      </c>
      <c r="X20" s="307">
        <v>8887</v>
      </c>
      <c r="Y20" s="333">
        <v>24345</v>
      </c>
      <c r="Z20" s="333">
        <v>11305</v>
      </c>
    </row>
    <row r="21" spans="1:26" s="359" customFormat="1" ht="19.149999999999999" customHeight="1">
      <c r="A21" s="325">
        <v>12</v>
      </c>
      <c r="B21" s="323" t="s">
        <v>734</v>
      </c>
      <c r="C21" s="351">
        <v>4999</v>
      </c>
      <c r="D21" s="351">
        <v>4939</v>
      </c>
      <c r="E21" s="352">
        <v>4219</v>
      </c>
      <c r="F21" s="353">
        <v>422</v>
      </c>
      <c r="G21" s="353">
        <v>298</v>
      </c>
      <c r="H21" s="354">
        <v>60</v>
      </c>
      <c r="I21" s="355">
        <v>37</v>
      </c>
      <c r="J21" s="355">
        <v>2373</v>
      </c>
      <c r="K21" s="355">
        <v>1714</v>
      </c>
      <c r="L21" s="355">
        <v>2439</v>
      </c>
      <c r="M21" s="356">
        <v>2</v>
      </c>
      <c r="N21" s="355">
        <v>0</v>
      </c>
      <c r="O21" s="355">
        <v>0</v>
      </c>
      <c r="P21" s="355">
        <v>8</v>
      </c>
      <c r="Q21" s="355">
        <v>153</v>
      </c>
      <c r="R21" s="355">
        <v>77</v>
      </c>
      <c r="S21" s="355">
        <v>118</v>
      </c>
      <c r="T21" s="355">
        <v>0</v>
      </c>
      <c r="U21" s="355">
        <v>0</v>
      </c>
      <c r="V21" s="355">
        <v>0</v>
      </c>
      <c r="W21" s="307">
        <v>4364</v>
      </c>
      <c r="X21" s="307">
        <v>5130</v>
      </c>
      <c r="Y21" s="333">
        <v>39707</v>
      </c>
      <c r="Z21" s="333">
        <v>1784</v>
      </c>
    </row>
    <row r="22" spans="1:26" s="359" customFormat="1" ht="19.149999999999999" customHeight="1">
      <c r="A22" s="325">
        <v>13</v>
      </c>
      <c r="B22" s="323" t="s">
        <v>735</v>
      </c>
      <c r="C22" s="351">
        <v>7866</v>
      </c>
      <c r="D22" s="351">
        <v>7786</v>
      </c>
      <c r="E22" s="352">
        <v>5666</v>
      </c>
      <c r="F22" s="353">
        <v>1781</v>
      </c>
      <c r="G22" s="353">
        <v>339</v>
      </c>
      <c r="H22" s="354">
        <v>80</v>
      </c>
      <c r="I22" s="355">
        <v>47</v>
      </c>
      <c r="J22" s="355">
        <v>3093</v>
      </c>
      <c r="K22" s="355">
        <v>1877</v>
      </c>
      <c r="L22" s="355">
        <v>2636</v>
      </c>
      <c r="M22" s="356">
        <v>1</v>
      </c>
      <c r="N22" s="355">
        <v>3</v>
      </c>
      <c r="O22" s="355">
        <v>9</v>
      </c>
      <c r="P22" s="355">
        <v>25</v>
      </c>
      <c r="Q22" s="355">
        <v>1862</v>
      </c>
      <c r="R22" s="355">
        <v>645</v>
      </c>
      <c r="S22" s="355">
        <v>1133</v>
      </c>
      <c r="T22" s="355">
        <v>0</v>
      </c>
      <c r="U22" s="355">
        <v>1</v>
      </c>
      <c r="V22" s="355">
        <v>4</v>
      </c>
      <c r="W22" s="307">
        <v>7554</v>
      </c>
      <c r="X22" s="307">
        <v>8810</v>
      </c>
      <c r="Y22" s="333">
        <v>47901</v>
      </c>
      <c r="Z22" s="333">
        <v>10822</v>
      </c>
    </row>
    <row r="23" spans="1:26" s="359" customFormat="1" ht="19.149999999999999" customHeight="1">
      <c r="A23" s="325">
        <v>14</v>
      </c>
      <c r="B23" s="323" t="s">
        <v>736</v>
      </c>
      <c r="C23" s="351">
        <v>10245</v>
      </c>
      <c r="D23" s="351">
        <v>9898</v>
      </c>
      <c r="E23" s="352">
        <v>7223</v>
      </c>
      <c r="F23" s="353">
        <v>2453</v>
      </c>
      <c r="G23" s="353">
        <v>222</v>
      </c>
      <c r="H23" s="354">
        <v>347</v>
      </c>
      <c r="I23" s="355">
        <v>93</v>
      </c>
      <c r="J23" s="355">
        <v>6122</v>
      </c>
      <c r="K23" s="355">
        <v>3728</v>
      </c>
      <c r="L23" s="355">
        <v>4150</v>
      </c>
      <c r="M23" s="356">
        <v>0</v>
      </c>
      <c r="N23" s="355">
        <v>3</v>
      </c>
      <c r="O23" s="355">
        <v>6</v>
      </c>
      <c r="P23" s="355">
        <v>54</v>
      </c>
      <c r="Q23" s="355">
        <v>1889</v>
      </c>
      <c r="R23" s="355">
        <v>735</v>
      </c>
      <c r="S23" s="355">
        <v>811</v>
      </c>
      <c r="T23" s="355">
        <v>2</v>
      </c>
      <c r="U23" s="355">
        <v>3</v>
      </c>
      <c r="V23" s="355">
        <v>4</v>
      </c>
      <c r="W23" s="307">
        <v>12629</v>
      </c>
      <c r="X23" s="307">
        <v>13131</v>
      </c>
      <c r="Y23" s="333">
        <v>42919</v>
      </c>
      <c r="Z23" s="333">
        <v>12723</v>
      </c>
    </row>
    <row r="24" spans="1:26" s="359" customFormat="1" ht="19.149999999999999" customHeight="1">
      <c r="A24" s="325">
        <v>15</v>
      </c>
      <c r="B24" s="323" t="s">
        <v>737</v>
      </c>
      <c r="C24" s="351">
        <v>15797</v>
      </c>
      <c r="D24" s="351">
        <v>15475</v>
      </c>
      <c r="E24" s="352">
        <v>9708</v>
      </c>
      <c r="F24" s="353">
        <v>5597</v>
      </c>
      <c r="G24" s="353">
        <v>170</v>
      </c>
      <c r="H24" s="354">
        <v>322</v>
      </c>
      <c r="I24" s="355">
        <v>124</v>
      </c>
      <c r="J24" s="355">
        <v>9212</v>
      </c>
      <c r="K24" s="355">
        <v>5203</v>
      </c>
      <c r="L24" s="355">
        <v>5799</v>
      </c>
      <c r="M24" s="356">
        <v>5</v>
      </c>
      <c r="N24" s="355">
        <v>1</v>
      </c>
      <c r="O24" s="355">
        <v>1</v>
      </c>
      <c r="P24" s="355">
        <v>57</v>
      </c>
      <c r="Q24" s="355">
        <v>4671</v>
      </c>
      <c r="R24" s="355">
        <v>1526</v>
      </c>
      <c r="S24" s="355">
        <v>1691</v>
      </c>
      <c r="T24" s="355">
        <v>3</v>
      </c>
      <c r="U24" s="355">
        <v>1</v>
      </c>
      <c r="V24" s="355">
        <v>1</v>
      </c>
      <c r="W24" s="307">
        <v>20803</v>
      </c>
      <c r="X24" s="307">
        <v>21564</v>
      </c>
      <c r="Y24" s="333">
        <v>51868</v>
      </c>
      <c r="Z24" s="333">
        <v>29476</v>
      </c>
    </row>
    <row r="25" spans="1:26" s="359" customFormat="1" ht="19.149999999999999" customHeight="1">
      <c r="A25" s="325">
        <v>16</v>
      </c>
      <c r="B25" s="323" t="s">
        <v>738</v>
      </c>
      <c r="C25" s="351">
        <v>119678</v>
      </c>
      <c r="D25" s="351">
        <v>112600</v>
      </c>
      <c r="E25" s="352">
        <v>98213</v>
      </c>
      <c r="F25" s="353">
        <v>13944</v>
      </c>
      <c r="G25" s="353">
        <v>443</v>
      </c>
      <c r="H25" s="354">
        <v>7078</v>
      </c>
      <c r="I25" s="355">
        <v>625</v>
      </c>
      <c r="J25" s="355">
        <v>41764</v>
      </c>
      <c r="K25" s="355">
        <v>23813</v>
      </c>
      <c r="L25" s="355">
        <v>27472</v>
      </c>
      <c r="M25" s="356">
        <v>15</v>
      </c>
      <c r="N25" s="355">
        <v>11</v>
      </c>
      <c r="O25" s="355">
        <v>33</v>
      </c>
      <c r="P25" s="355">
        <v>170</v>
      </c>
      <c r="Q25" s="355">
        <v>15453</v>
      </c>
      <c r="R25" s="355">
        <v>7208</v>
      </c>
      <c r="S25" s="355">
        <v>7946</v>
      </c>
      <c r="T25" s="355">
        <v>2</v>
      </c>
      <c r="U25" s="355">
        <v>1</v>
      </c>
      <c r="V25" s="355">
        <v>1</v>
      </c>
      <c r="W25" s="307">
        <v>89062</v>
      </c>
      <c r="X25" s="307">
        <v>93481</v>
      </c>
      <c r="Y25" s="333">
        <v>452504</v>
      </c>
      <c r="Z25" s="333">
        <v>85631</v>
      </c>
    </row>
    <row r="26" spans="1:26" s="359" customFormat="1" ht="19.149999999999999" customHeight="1">
      <c r="A26" s="325">
        <v>17</v>
      </c>
      <c r="B26" s="323" t="s">
        <v>739</v>
      </c>
      <c r="C26" s="351">
        <v>28130</v>
      </c>
      <c r="D26" s="351">
        <v>27156</v>
      </c>
      <c r="E26" s="352">
        <v>18310</v>
      </c>
      <c r="F26" s="353">
        <v>8535</v>
      </c>
      <c r="G26" s="353">
        <v>311</v>
      </c>
      <c r="H26" s="354">
        <v>974</v>
      </c>
      <c r="I26" s="355">
        <v>167</v>
      </c>
      <c r="J26" s="355">
        <v>12126</v>
      </c>
      <c r="K26" s="355">
        <v>6822</v>
      </c>
      <c r="L26" s="355">
        <v>7562</v>
      </c>
      <c r="M26" s="356">
        <v>2</v>
      </c>
      <c r="N26" s="355">
        <v>2</v>
      </c>
      <c r="O26" s="355">
        <v>5</v>
      </c>
      <c r="P26" s="355">
        <v>106</v>
      </c>
      <c r="Q26" s="355">
        <v>11862</v>
      </c>
      <c r="R26" s="355">
        <v>5142</v>
      </c>
      <c r="S26" s="355">
        <v>5556</v>
      </c>
      <c r="T26" s="355">
        <v>4</v>
      </c>
      <c r="U26" s="355">
        <v>0</v>
      </c>
      <c r="V26" s="355">
        <v>0</v>
      </c>
      <c r="W26" s="307">
        <v>36233</v>
      </c>
      <c r="X26" s="307">
        <v>37390</v>
      </c>
      <c r="Y26" s="333">
        <v>76814</v>
      </c>
      <c r="Z26" s="333">
        <v>58401</v>
      </c>
    </row>
    <row r="27" spans="1:26" s="359" customFormat="1" ht="19.149999999999999" customHeight="1">
      <c r="A27" s="325">
        <v>18</v>
      </c>
      <c r="B27" s="323" t="s">
        <v>740</v>
      </c>
      <c r="C27" s="351">
        <v>6218</v>
      </c>
      <c r="D27" s="351">
        <v>6058</v>
      </c>
      <c r="E27" s="352">
        <v>3292</v>
      </c>
      <c r="F27" s="353">
        <v>2577</v>
      </c>
      <c r="G27" s="353">
        <v>189</v>
      </c>
      <c r="H27" s="354">
        <v>160</v>
      </c>
      <c r="I27" s="355">
        <v>47</v>
      </c>
      <c r="J27" s="355">
        <v>2988</v>
      </c>
      <c r="K27" s="355">
        <v>2349</v>
      </c>
      <c r="L27" s="355">
        <v>2646</v>
      </c>
      <c r="M27" s="356">
        <v>0</v>
      </c>
      <c r="N27" s="355">
        <v>2</v>
      </c>
      <c r="O27" s="355">
        <v>5</v>
      </c>
      <c r="P27" s="355">
        <v>38</v>
      </c>
      <c r="Q27" s="355">
        <v>2922</v>
      </c>
      <c r="R27" s="355">
        <v>2394</v>
      </c>
      <c r="S27" s="355">
        <v>2650</v>
      </c>
      <c r="T27" s="355">
        <v>0</v>
      </c>
      <c r="U27" s="355">
        <v>2</v>
      </c>
      <c r="V27" s="355">
        <v>6</v>
      </c>
      <c r="W27" s="307">
        <v>10742</v>
      </c>
      <c r="X27" s="307">
        <v>11302</v>
      </c>
      <c r="Y27" s="333">
        <v>21832</v>
      </c>
      <c r="Z27" s="333">
        <v>17176</v>
      </c>
    </row>
    <row r="28" spans="1:26" s="359" customFormat="1" ht="19.149999999999999" customHeight="1">
      <c r="A28" s="325">
        <v>19</v>
      </c>
      <c r="B28" s="327" t="s">
        <v>741</v>
      </c>
      <c r="C28" s="351">
        <v>19394</v>
      </c>
      <c r="D28" s="351">
        <v>18755</v>
      </c>
      <c r="E28" s="352">
        <v>13428</v>
      </c>
      <c r="F28" s="353">
        <v>4844</v>
      </c>
      <c r="G28" s="353">
        <v>483</v>
      </c>
      <c r="H28" s="354">
        <v>639</v>
      </c>
      <c r="I28" s="355">
        <v>165</v>
      </c>
      <c r="J28" s="355">
        <v>9368</v>
      </c>
      <c r="K28" s="355">
        <v>6500</v>
      </c>
      <c r="L28" s="355">
        <v>7359</v>
      </c>
      <c r="M28" s="356">
        <v>6</v>
      </c>
      <c r="N28" s="355">
        <v>2</v>
      </c>
      <c r="O28" s="355">
        <v>2</v>
      </c>
      <c r="P28" s="355">
        <v>102</v>
      </c>
      <c r="Q28" s="355">
        <v>5639</v>
      </c>
      <c r="R28" s="355">
        <v>2338</v>
      </c>
      <c r="S28" s="355">
        <v>2666</v>
      </c>
      <c r="T28" s="355">
        <v>3</v>
      </c>
      <c r="U28" s="355">
        <v>6</v>
      </c>
      <c r="V28" s="355">
        <v>14</v>
      </c>
      <c r="W28" s="307">
        <v>24129</v>
      </c>
      <c r="X28" s="307">
        <v>25324</v>
      </c>
      <c r="Y28" s="333">
        <v>71271</v>
      </c>
      <c r="Z28" s="333">
        <v>30381</v>
      </c>
    </row>
    <row r="29" spans="1:26" s="359" customFormat="1" ht="19.149999999999999" customHeight="1">
      <c r="A29" s="325">
        <v>20</v>
      </c>
      <c r="B29" s="327" t="s">
        <v>742</v>
      </c>
      <c r="C29" s="351">
        <v>54226</v>
      </c>
      <c r="D29" s="351">
        <v>52611</v>
      </c>
      <c r="E29" s="352">
        <v>40321</v>
      </c>
      <c r="F29" s="353">
        <v>11940</v>
      </c>
      <c r="G29" s="353">
        <v>350</v>
      </c>
      <c r="H29" s="354">
        <v>1615</v>
      </c>
      <c r="I29" s="355">
        <v>373</v>
      </c>
      <c r="J29" s="355">
        <v>25925</v>
      </c>
      <c r="K29" s="355">
        <v>13225</v>
      </c>
      <c r="L29" s="355">
        <v>14928</v>
      </c>
      <c r="M29" s="356">
        <v>7</v>
      </c>
      <c r="N29" s="355">
        <v>6</v>
      </c>
      <c r="O29" s="355">
        <v>14</v>
      </c>
      <c r="P29" s="355">
        <v>159</v>
      </c>
      <c r="Q29" s="355">
        <v>14060</v>
      </c>
      <c r="R29" s="355">
        <v>6123</v>
      </c>
      <c r="S29" s="355">
        <v>6783</v>
      </c>
      <c r="T29" s="355">
        <v>3</v>
      </c>
      <c r="U29" s="355">
        <v>2</v>
      </c>
      <c r="V29" s="355">
        <v>2</v>
      </c>
      <c r="W29" s="307">
        <v>59883</v>
      </c>
      <c r="X29" s="307">
        <v>62254</v>
      </c>
      <c r="Y29" s="333">
        <v>204347</v>
      </c>
      <c r="Z29" s="333">
        <v>75163</v>
      </c>
    </row>
    <row r="30" spans="1:26" s="359" customFormat="1" ht="19.149999999999999" customHeight="1">
      <c r="A30" s="325">
        <v>21</v>
      </c>
      <c r="B30" s="327" t="s">
        <v>743</v>
      </c>
      <c r="C30" s="351">
        <v>32463</v>
      </c>
      <c r="D30" s="351">
        <v>31806</v>
      </c>
      <c r="E30" s="352">
        <v>25368</v>
      </c>
      <c r="F30" s="353">
        <v>5748</v>
      </c>
      <c r="G30" s="353">
        <v>690</v>
      </c>
      <c r="H30" s="354">
        <v>657</v>
      </c>
      <c r="I30" s="355">
        <v>153</v>
      </c>
      <c r="J30" s="355">
        <v>7546</v>
      </c>
      <c r="K30" s="355">
        <v>5986</v>
      </c>
      <c r="L30" s="355">
        <v>9255</v>
      </c>
      <c r="M30" s="356">
        <v>6</v>
      </c>
      <c r="N30" s="355">
        <v>7</v>
      </c>
      <c r="O30" s="355">
        <v>25</v>
      </c>
      <c r="P30" s="355">
        <v>69</v>
      </c>
      <c r="Q30" s="355">
        <v>4393</v>
      </c>
      <c r="R30" s="355">
        <v>1493</v>
      </c>
      <c r="S30" s="355">
        <v>2757</v>
      </c>
      <c r="T30" s="355">
        <v>0</v>
      </c>
      <c r="U30" s="355">
        <v>3</v>
      </c>
      <c r="V30" s="355">
        <v>6</v>
      </c>
      <c r="W30" s="307">
        <v>19656</v>
      </c>
      <c r="X30" s="307">
        <v>24210</v>
      </c>
      <c r="Y30" s="333">
        <v>209384</v>
      </c>
      <c r="Z30" s="333">
        <v>30433</v>
      </c>
    </row>
    <row r="31" spans="1:26" s="359" customFormat="1" ht="19.149999999999999" customHeight="1">
      <c r="A31" s="325">
        <v>22</v>
      </c>
      <c r="B31" s="327" t="s">
        <v>744</v>
      </c>
      <c r="C31" s="351">
        <v>19750</v>
      </c>
      <c r="D31" s="351">
        <v>19152</v>
      </c>
      <c r="E31" s="352">
        <v>12490</v>
      </c>
      <c r="F31" s="353">
        <v>6498</v>
      </c>
      <c r="G31" s="353">
        <v>164</v>
      </c>
      <c r="H31" s="354">
        <v>598</v>
      </c>
      <c r="I31" s="355">
        <v>99</v>
      </c>
      <c r="J31" s="355">
        <v>11475</v>
      </c>
      <c r="K31" s="355">
        <v>6831</v>
      </c>
      <c r="L31" s="355">
        <v>7600</v>
      </c>
      <c r="M31" s="356">
        <v>1</v>
      </c>
      <c r="N31" s="355">
        <v>1</v>
      </c>
      <c r="O31" s="355">
        <v>2</v>
      </c>
      <c r="P31" s="355">
        <v>66</v>
      </c>
      <c r="Q31" s="355">
        <v>12079</v>
      </c>
      <c r="R31" s="355">
        <v>4722</v>
      </c>
      <c r="S31" s="355">
        <v>5050</v>
      </c>
      <c r="T31" s="355">
        <v>2</v>
      </c>
      <c r="U31" s="355">
        <v>0</v>
      </c>
      <c r="V31" s="355">
        <v>0</v>
      </c>
      <c r="W31" s="307">
        <v>35276</v>
      </c>
      <c r="X31" s="307">
        <v>36374</v>
      </c>
      <c r="Y31" s="333">
        <v>71996</v>
      </c>
      <c r="Z31" s="333">
        <v>51948</v>
      </c>
    </row>
    <row r="32" spans="1:26" s="359" customFormat="1" ht="19.149999999999999" customHeight="1">
      <c r="A32" s="325">
        <v>23</v>
      </c>
      <c r="B32" s="327" t="s">
        <v>745</v>
      </c>
      <c r="C32" s="351">
        <v>14939</v>
      </c>
      <c r="D32" s="351">
        <v>14653</v>
      </c>
      <c r="E32" s="352">
        <v>10976</v>
      </c>
      <c r="F32" s="353">
        <v>3232</v>
      </c>
      <c r="G32" s="353">
        <v>445</v>
      </c>
      <c r="H32" s="354">
        <v>286</v>
      </c>
      <c r="I32" s="355">
        <v>128</v>
      </c>
      <c r="J32" s="355">
        <v>5518</v>
      </c>
      <c r="K32" s="355">
        <v>4003</v>
      </c>
      <c r="L32" s="355">
        <v>5164</v>
      </c>
      <c r="M32" s="356">
        <v>1</v>
      </c>
      <c r="N32" s="355">
        <v>2</v>
      </c>
      <c r="O32" s="355">
        <v>9</v>
      </c>
      <c r="P32" s="355">
        <v>35</v>
      </c>
      <c r="Q32" s="355">
        <v>1530</v>
      </c>
      <c r="R32" s="355">
        <v>506</v>
      </c>
      <c r="S32" s="355">
        <v>745</v>
      </c>
      <c r="T32" s="355">
        <v>0</v>
      </c>
      <c r="U32" s="355">
        <v>1</v>
      </c>
      <c r="V32" s="355">
        <v>2</v>
      </c>
      <c r="W32" s="307">
        <v>11724</v>
      </c>
      <c r="X32" s="307">
        <v>13132</v>
      </c>
      <c r="Y32" s="333">
        <v>77966</v>
      </c>
      <c r="Z32" s="333">
        <v>14227</v>
      </c>
    </row>
    <row r="33" spans="1:26" s="359" customFormat="1" ht="19.149999999999999" customHeight="1">
      <c r="A33" s="325">
        <v>24</v>
      </c>
      <c r="B33" s="327" t="s">
        <v>746</v>
      </c>
      <c r="C33" s="351">
        <v>8048</v>
      </c>
      <c r="D33" s="351">
        <v>7778</v>
      </c>
      <c r="E33" s="352">
        <v>4732</v>
      </c>
      <c r="F33" s="353">
        <v>2688</v>
      </c>
      <c r="G33" s="353">
        <v>358</v>
      </c>
      <c r="H33" s="354">
        <v>270</v>
      </c>
      <c r="I33" s="355">
        <v>65</v>
      </c>
      <c r="J33" s="355">
        <v>4208</v>
      </c>
      <c r="K33" s="355">
        <v>3190</v>
      </c>
      <c r="L33" s="355">
        <v>3767</v>
      </c>
      <c r="M33" s="356">
        <v>4</v>
      </c>
      <c r="N33" s="355">
        <v>0</v>
      </c>
      <c r="O33" s="355">
        <v>0</v>
      </c>
      <c r="P33" s="355">
        <v>38</v>
      </c>
      <c r="Q33" s="355">
        <v>1795</v>
      </c>
      <c r="R33" s="355">
        <v>705</v>
      </c>
      <c r="S33" s="355">
        <v>872</v>
      </c>
      <c r="T33" s="355">
        <v>2</v>
      </c>
      <c r="U33" s="355">
        <v>0</v>
      </c>
      <c r="V33" s="355">
        <v>0</v>
      </c>
      <c r="W33" s="307">
        <v>10007</v>
      </c>
      <c r="X33" s="307">
        <v>10751</v>
      </c>
      <c r="Y33" s="333">
        <v>38494</v>
      </c>
      <c r="Z33" s="333">
        <v>13258</v>
      </c>
    </row>
    <row r="34" spans="1:26" s="359" customFormat="1" ht="19.149999999999999" customHeight="1">
      <c r="A34" s="325">
        <v>25</v>
      </c>
      <c r="B34" s="327" t="s">
        <v>747</v>
      </c>
      <c r="C34" s="351">
        <v>20232</v>
      </c>
      <c r="D34" s="351">
        <v>19850</v>
      </c>
      <c r="E34" s="352">
        <v>13912</v>
      </c>
      <c r="F34" s="353">
        <v>5082</v>
      </c>
      <c r="G34" s="353">
        <v>856</v>
      </c>
      <c r="H34" s="354">
        <v>382</v>
      </c>
      <c r="I34" s="355">
        <v>120</v>
      </c>
      <c r="J34" s="355">
        <v>8583</v>
      </c>
      <c r="K34" s="355">
        <v>7016</v>
      </c>
      <c r="L34" s="355">
        <v>8699</v>
      </c>
      <c r="M34" s="356">
        <v>3</v>
      </c>
      <c r="N34" s="355">
        <v>4</v>
      </c>
      <c r="O34" s="355">
        <v>9</v>
      </c>
      <c r="P34" s="355">
        <v>65</v>
      </c>
      <c r="Q34" s="355">
        <v>3183</v>
      </c>
      <c r="R34" s="355">
        <v>1385</v>
      </c>
      <c r="S34" s="355">
        <v>1809</v>
      </c>
      <c r="T34" s="355">
        <v>1</v>
      </c>
      <c r="U34" s="355">
        <v>4</v>
      </c>
      <c r="V34" s="355">
        <v>11</v>
      </c>
      <c r="W34" s="307">
        <v>20364</v>
      </c>
      <c r="X34" s="307">
        <v>22483</v>
      </c>
      <c r="Y34" s="333">
        <v>76977</v>
      </c>
      <c r="Z34" s="333">
        <v>24753</v>
      </c>
    </row>
    <row r="35" spans="1:26" s="359" customFormat="1" ht="19.149999999999999" customHeight="1">
      <c r="A35" s="325">
        <v>26</v>
      </c>
      <c r="B35" s="327" t="s">
        <v>748</v>
      </c>
      <c r="C35" s="351">
        <v>28529</v>
      </c>
      <c r="D35" s="351">
        <v>27295</v>
      </c>
      <c r="E35" s="352">
        <v>20754</v>
      </c>
      <c r="F35" s="353">
        <v>6303</v>
      </c>
      <c r="G35" s="353">
        <v>238</v>
      </c>
      <c r="H35" s="354">
        <v>1234</v>
      </c>
      <c r="I35" s="355">
        <v>133</v>
      </c>
      <c r="J35" s="355">
        <v>12409</v>
      </c>
      <c r="K35" s="355">
        <v>7768</v>
      </c>
      <c r="L35" s="355">
        <v>8787</v>
      </c>
      <c r="M35" s="356">
        <v>2</v>
      </c>
      <c r="N35" s="355">
        <v>6</v>
      </c>
      <c r="O35" s="355">
        <v>15</v>
      </c>
      <c r="P35" s="355">
        <v>69</v>
      </c>
      <c r="Q35" s="355">
        <v>7005</v>
      </c>
      <c r="R35" s="355">
        <v>4998</v>
      </c>
      <c r="S35" s="355">
        <v>5506</v>
      </c>
      <c r="T35" s="355">
        <v>1</v>
      </c>
      <c r="U35" s="355">
        <v>2</v>
      </c>
      <c r="V35" s="355">
        <v>5</v>
      </c>
      <c r="W35" s="307">
        <v>32393</v>
      </c>
      <c r="X35" s="307">
        <v>33932</v>
      </c>
      <c r="Y35" s="333">
        <v>88465</v>
      </c>
      <c r="Z35" s="333">
        <v>40649</v>
      </c>
    </row>
    <row r="36" spans="1:26" s="359" customFormat="1" ht="19.149999999999999" customHeight="1">
      <c r="A36" s="325">
        <v>27</v>
      </c>
      <c r="B36" s="327" t="s">
        <v>749</v>
      </c>
      <c r="C36" s="351">
        <v>73582</v>
      </c>
      <c r="D36" s="351">
        <v>71601</v>
      </c>
      <c r="E36" s="352">
        <v>58603</v>
      </c>
      <c r="F36" s="353">
        <v>12536</v>
      </c>
      <c r="G36" s="353">
        <v>462</v>
      </c>
      <c r="H36" s="354">
        <v>1981</v>
      </c>
      <c r="I36" s="355">
        <v>276</v>
      </c>
      <c r="J36" s="355">
        <v>20290</v>
      </c>
      <c r="K36" s="355">
        <v>12726</v>
      </c>
      <c r="L36" s="355">
        <v>16296</v>
      </c>
      <c r="M36" s="356">
        <v>3</v>
      </c>
      <c r="N36" s="355">
        <v>7</v>
      </c>
      <c r="O36" s="355">
        <v>21</v>
      </c>
      <c r="P36" s="355">
        <v>79</v>
      </c>
      <c r="Q36" s="355">
        <v>6933</v>
      </c>
      <c r="R36" s="355">
        <v>3239</v>
      </c>
      <c r="S36" s="355">
        <v>4254</v>
      </c>
      <c r="T36" s="355">
        <v>0</v>
      </c>
      <c r="U36" s="355">
        <v>1</v>
      </c>
      <c r="V36" s="355">
        <v>2</v>
      </c>
      <c r="W36" s="307">
        <v>43554</v>
      </c>
      <c r="X36" s="307">
        <v>48154</v>
      </c>
      <c r="Y36" s="333">
        <v>361149</v>
      </c>
      <c r="Z36" s="333">
        <v>58584</v>
      </c>
    </row>
    <row r="37" spans="1:26" s="359" customFormat="1" ht="19.149999999999999" customHeight="1">
      <c r="A37" s="322">
        <v>28</v>
      </c>
      <c r="B37" s="323" t="s">
        <v>750</v>
      </c>
      <c r="C37" s="351">
        <v>16157</v>
      </c>
      <c r="D37" s="351">
        <v>15787</v>
      </c>
      <c r="E37" s="352">
        <v>10759</v>
      </c>
      <c r="F37" s="353">
        <v>4687</v>
      </c>
      <c r="G37" s="353">
        <v>341</v>
      </c>
      <c r="H37" s="354">
        <v>370</v>
      </c>
      <c r="I37" s="355">
        <v>137</v>
      </c>
      <c r="J37" s="355">
        <v>8659</v>
      </c>
      <c r="K37" s="355">
        <v>5813</v>
      </c>
      <c r="L37" s="355">
        <v>6763</v>
      </c>
      <c r="M37" s="356">
        <v>2</v>
      </c>
      <c r="N37" s="355">
        <v>5</v>
      </c>
      <c r="O37" s="355">
        <v>13</v>
      </c>
      <c r="P37" s="355">
        <v>93</v>
      </c>
      <c r="Q37" s="355">
        <v>4770</v>
      </c>
      <c r="R37" s="355">
        <v>2734</v>
      </c>
      <c r="S37" s="355">
        <v>3093</v>
      </c>
      <c r="T37" s="355">
        <v>1</v>
      </c>
      <c r="U37" s="355">
        <v>0</v>
      </c>
      <c r="V37" s="355">
        <v>0</v>
      </c>
      <c r="W37" s="307">
        <v>22214</v>
      </c>
      <c r="X37" s="307">
        <v>23531</v>
      </c>
      <c r="Y37" s="333">
        <v>59794</v>
      </c>
      <c r="Z37" s="333">
        <v>28369</v>
      </c>
    </row>
    <row r="38" spans="1:26" s="359" customFormat="1" ht="19.149999999999999" customHeight="1">
      <c r="A38" s="322">
        <v>29</v>
      </c>
      <c r="B38" s="323" t="s">
        <v>751</v>
      </c>
      <c r="C38" s="351">
        <v>4355</v>
      </c>
      <c r="D38" s="351">
        <v>4286</v>
      </c>
      <c r="E38" s="352">
        <v>2533</v>
      </c>
      <c r="F38" s="353">
        <v>1570</v>
      </c>
      <c r="G38" s="353">
        <v>183</v>
      </c>
      <c r="H38" s="354">
        <v>69</v>
      </c>
      <c r="I38" s="355">
        <v>39</v>
      </c>
      <c r="J38" s="355">
        <v>2197</v>
      </c>
      <c r="K38" s="355">
        <v>1881</v>
      </c>
      <c r="L38" s="355">
        <v>2193</v>
      </c>
      <c r="M38" s="356">
        <v>0</v>
      </c>
      <c r="N38" s="355">
        <v>2</v>
      </c>
      <c r="O38" s="355">
        <v>3</v>
      </c>
      <c r="P38" s="355">
        <v>28</v>
      </c>
      <c r="Q38" s="355">
        <v>1059</v>
      </c>
      <c r="R38" s="355">
        <v>696</v>
      </c>
      <c r="S38" s="355">
        <v>778</v>
      </c>
      <c r="T38" s="355">
        <v>1</v>
      </c>
      <c r="U38" s="355">
        <v>0</v>
      </c>
      <c r="V38" s="355">
        <v>0</v>
      </c>
      <c r="W38" s="307">
        <v>5903</v>
      </c>
      <c r="X38" s="307">
        <v>6298</v>
      </c>
      <c r="Y38" s="333">
        <v>17518</v>
      </c>
      <c r="Z38" s="333">
        <v>8051</v>
      </c>
    </row>
    <row r="39" spans="1:26" s="359" customFormat="1" ht="19.149999999999999" customHeight="1">
      <c r="A39" s="322">
        <v>30</v>
      </c>
      <c r="B39" s="323" t="s">
        <v>752</v>
      </c>
      <c r="C39" s="351">
        <v>5527</v>
      </c>
      <c r="D39" s="351">
        <v>5458</v>
      </c>
      <c r="E39" s="352">
        <v>4507</v>
      </c>
      <c r="F39" s="360">
        <v>823</v>
      </c>
      <c r="G39" s="360">
        <v>128</v>
      </c>
      <c r="H39" s="361">
        <v>69</v>
      </c>
      <c r="I39" s="355">
        <v>7</v>
      </c>
      <c r="J39" s="355">
        <v>1133</v>
      </c>
      <c r="K39" s="355">
        <v>599</v>
      </c>
      <c r="L39" s="355">
        <v>1151</v>
      </c>
      <c r="M39" s="356">
        <v>0</v>
      </c>
      <c r="N39" s="281">
        <v>0</v>
      </c>
      <c r="O39" s="355">
        <v>0</v>
      </c>
      <c r="P39" s="355">
        <v>0</v>
      </c>
      <c r="Q39" s="355">
        <v>37</v>
      </c>
      <c r="R39" s="355">
        <v>25</v>
      </c>
      <c r="S39" s="355">
        <v>89</v>
      </c>
      <c r="T39" s="355">
        <v>0</v>
      </c>
      <c r="U39" s="281">
        <v>0</v>
      </c>
      <c r="V39" s="355">
        <v>0</v>
      </c>
      <c r="W39" s="307">
        <v>1801</v>
      </c>
      <c r="X39" s="307">
        <v>2417</v>
      </c>
      <c r="Y39" s="333">
        <v>36149</v>
      </c>
      <c r="Z39" s="333">
        <v>2722</v>
      </c>
    </row>
    <row r="40" spans="1:26" s="359" customFormat="1" ht="19.149999999999999" customHeight="1">
      <c r="A40" s="322">
        <v>31</v>
      </c>
      <c r="B40" s="323" t="s">
        <v>753</v>
      </c>
      <c r="C40" s="351">
        <v>59291</v>
      </c>
      <c r="D40" s="351">
        <v>57466</v>
      </c>
      <c r="E40" s="352">
        <v>47440</v>
      </c>
      <c r="F40" s="353">
        <v>9719</v>
      </c>
      <c r="G40" s="353">
        <v>307</v>
      </c>
      <c r="H40" s="354">
        <v>1825</v>
      </c>
      <c r="I40" s="355">
        <v>388</v>
      </c>
      <c r="J40" s="355">
        <v>24390</v>
      </c>
      <c r="K40" s="355">
        <v>13582</v>
      </c>
      <c r="L40" s="355">
        <v>17867</v>
      </c>
      <c r="M40" s="356">
        <v>1</v>
      </c>
      <c r="N40" s="355">
        <v>17</v>
      </c>
      <c r="O40" s="355">
        <v>47</v>
      </c>
      <c r="P40" s="355">
        <v>191</v>
      </c>
      <c r="Q40" s="355">
        <v>10277</v>
      </c>
      <c r="R40" s="355">
        <v>3529</v>
      </c>
      <c r="S40" s="355">
        <v>5027</v>
      </c>
      <c r="T40" s="355">
        <v>1</v>
      </c>
      <c r="U40" s="355">
        <v>5</v>
      </c>
      <c r="V40" s="355">
        <v>11</v>
      </c>
      <c r="W40" s="307">
        <v>52381</v>
      </c>
      <c r="X40" s="307">
        <v>58200</v>
      </c>
      <c r="Y40" s="333">
        <v>333252</v>
      </c>
      <c r="Z40" s="333">
        <v>58293</v>
      </c>
    </row>
    <row r="41" spans="1:26" s="359" customFormat="1" ht="19.149999999999999" customHeight="1">
      <c r="A41" s="322">
        <v>32</v>
      </c>
      <c r="B41" s="323" t="s">
        <v>754</v>
      </c>
      <c r="C41" s="351">
        <v>17609</v>
      </c>
      <c r="D41" s="351">
        <v>17138</v>
      </c>
      <c r="E41" s="352">
        <v>12304</v>
      </c>
      <c r="F41" s="353">
        <v>4618</v>
      </c>
      <c r="G41" s="353">
        <v>216</v>
      </c>
      <c r="H41" s="354">
        <v>471</v>
      </c>
      <c r="I41" s="355">
        <v>117</v>
      </c>
      <c r="J41" s="355">
        <v>8882</v>
      </c>
      <c r="K41" s="355">
        <v>5711</v>
      </c>
      <c r="L41" s="355">
        <v>6429</v>
      </c>
      <c r="M41" s="356">
        <v>1</v>
      </c>
      <c r="N41" s="355">
        <v>2</v>
      </c>
      <c r="O41" s="355">
        <v>8</v>
      </c>
      <c r="P41" s="355">
        <v>47</v>
      </c>
      <c r="Q41" s="355">
        <v>3084</v>
      </c>
      <c r="R41" s="355">
        <v>1214</v>
      </c>
      <c r="S41" s="355">
        <v>1394</v>
      </c>
      <c r="T41" s="355">
        <v>0</v>
      </c>
      <c r="U41" s="355">
        <v>3</v>
      </c>
      <c r="V41" s="355">
        <v>7</v>
      </c>
      <c r="W41" s="307">
        <v>19061</v>
      </c>
      <c r="X41" s="307">
        <v>19969</v>
      </c>
      <c r="Y41" s="333">
        <v>55812</v>
      </c>
      <c r="Z41" s="333">
        <v>22629</v>
      </c>
    </row>
    <row r="42" spans="1:26" s="359" customFormat="1" ht="19.149999999999999" customHeight="1">
      <c r="A42" s="322">
        <v>33</v>
      </c>
      <c r="B42" s="323" t="s">
        <v>755</v>
      </c>
      <c r="C42" s="351">
        <v>82269</v>
      </c>
      <c r="D42" s="351">
        <v>80320</v>
      </c>
      <c r="E42" s="352">
        <v>59053</v>
      </c>
      <c r="F42" s="353">
        <v>20769</v>
      </c>
      <c r="G42" s="353">
        <v>498</v>
      </c>
      <c r="H42" s="354">
        <v>1949</v>
      </c>
      <c r="I42" s="355">
        <v>327</v>
      </c>
      <c r="J42" s="355">
        <v>26225</v>
      </c>
      <c r="K42" s="355">
        <v>13305</v>
      </c>
      <c r="L42" s="355">
        <v>16569</v>
      </c>
      <c r="M42" s="356">
        <v>6</v>
      </c>
      <c r="N42" s="355">
        <v>8</v>
      </c>
      <c r="O42" s="355">
        <v>26</v>
      </c>
      <c r="P42" s="355">
        <v>192</v>
      </c>
      <c r="Q42" s="355">
        <v>9518</v>
      </c>
      <c r="R42" s="355">
        <v>3115</v>
      </c>
      <c r="S42" s="355">
        <v>4107</v>
      </c>
      <c r="T42" s="355">
        <v>3</v>
      </c>
      <c r="U42" s="355">
        <v>3</v>
      </c>
      <c r="V42" s="355">
        <v>5</v>
      </c>
      <c r="W42" s="307">
        <v>52702</v>
      </c>
      <c r="X42" s="307">
        <v>56978</v>
      </c>
      <c r="Y42" s="333">
        <v>364777</v>
      </c>
      <c r="Z42" s="333">
        <v>89957</v>
      </c>
    </row>
    <row r="43" spans="1:26" s="359" customFormat="1" ht="19.149999999999999" customHeight="1">
      <c r="A43" s="322">
        <v>34</v>
      </c>
      <c r="B43" s="323" t="s">
        <v>756</v>
      </c>
      <c r="C43" s="351">
        <v>650823</v>
      </c>
      <c r="D43" s="351">
        <v>607794</v>
      </c>
      <c r="E43" s="352">
        <v>603842</v>
      </c>
      <c r="F43" s="353">
        <v>3506</v>
      </c>
      <c r="G43" s="353">
        <v>446</v>
      </c>
      <c r="H43" s="354">
        <v>43029</v>
      </c>
      <c r="I43" s="355">
        <v>2233</v>
      </c>
      <c r="J43" s="355">
        <v>187578</v>
      </c>
      <c r="K43" s="355">
        <v>87625</v>
      </c>
      <c r="L43" s="355">
        <v>104334</v>
      </c>
      <c r="M43" s="356">
        <v>24</v>
      </c>
      <c r="N43" s="355">
        <v>39</v>
      </c>
      <c r="O43" s="355">
        <v>92</v>
      </c>
      <c r="P43" s="355">
        <v>36</v>
      </c>
      <c r="Q43" s="355">
        <v>2674</v>
      </c>
      <c r="R43" s="355">
        <v>1575</v>
      </c>
      <c r="S43" s="355">
        <v>1836</v>
      </c>
      <c r="T43" s="355">
        <v>0</v>
      </c>
      <c r="U43" s="355">
        <v>1</v>
      </c>
      <c r="V43" s="355">
        <v>2</v>
      </c>
      <c r="W43" s="307">
        <v>281785</v>
      </c>
      <c r="X43" s="307">
        <v>298809</v>
      </c>
      <c r="Y43" s="333">
        <v>2537290</v>
      </c>
      <c r="Z43" s="333">
        <v>18687</v>
      </c>
    </row>
    <row r="44" spans="1:26" s="359" customFormat="1" ht="19.149999999999999" customHeight="1">
      <c r="A44" s="322">
        <v>35</v>
      </c>
      <c r="B44" s="323" t="s">
        <v>757</v>
      </c>
      <c r="C44" s="351">
        <v>177068</v>
      </c>
      <c r="D44" s="351">
        <v>167018</v>
      </c>
      <c r="E44" s="352">
        <v>143783</v>
      </c>
      <c r="F44" s="353">
        <v>22641</v>
      </c>
      <c r="G44" s="353">
        <v>594</v>
      </c>
      <c r="H44" s="354">
        <v>10050</v>
      </c>
      <c r="I44" s="355">
        <v>973</v>
      </c>
      <c r="J44" s="355">
        <v>67917</v>
      </c>
      <c r="K44" s="355">
        <v>35931</v>
      </c>
      <c r="L44" s="355">
        <v>41233</v>
      </c>
      <c r="M44" s="356">
        <v>9</v>
      </c>
      <c r="N44" s="355">
        <v>8</v>
      </c>
      <c r="O44" s="355">
        <v>20</v>
      </c>
      <c r="P44" s="355">
        <v>185</v>
      </c>
      <c r="Q44" s="355">
        <v>25559</v>
      </c>
      <c r="R44" s="355">
        <v>11510</v>
      </c>
      <c r="S44" s="355">
        <v>12675</v>
      </c>
      <c r="T44" s="355">
        <v>1</v>
      </c>
      <c r="U44" s="355">
        <v>2</v>
      </c>
      <c r="V44" s="355">
        <v>5</v>
      </c>
      <c r="W44" s="307">
        <v>142095</v>
      </c>
      <c r="X44" s="307">
        <v>148577</v>
      </c>
      <c r="Y44" s="333">
        <v>550073</v>
      </c>
      <c r="Z44" s="333">
        <v>139597</v>
      </c>
    </row>
    <row r="45" spans="1:26" s="359" customFormat="1" ht="19.149999999999999" customHeight="1">
      <c r="A45" s="322">
        <v>36</v>
      </c>
      <c r="B45" s="323" t="s">
        <v>758</v>
      </c>
      <c r="C45" s="351">
        <v>8758</v>
      </c>
      <c r="D45" s="351">
        <v>8567</v>
      </c>
      <c r="E45" s="352">
        <v>4690</v>
      </c>
      <c r="F45" s="353">
        <v>3592</v>
      </c>
      <c r="G45" s="353">
        <v>285</v>
      </c>
      <c r="H45" s="354">
        <v>191</v>
      </c>
      <c r="I45" s="355">
        <v>43</v>
      </c>
      <c r="J45" s="355">
        <v>3627</v>
      </c>
      <c r="K45" s="355">
        <v>2885</v>
      </c>
      <c r="L45" s="355">
        <v>3435</v>
      </c>
      <c r="M45" s="356">
        <v>3</v>
      </c>
      <c r="N45" s="355">
        <v>3</v>
      </c>
      <c r="O45" s="355">
        <v>11</v>
      </c>
      <c r="P45" s="355">
        <v>34</v>
      </c>
      <c r="Q45" s="355">
        <v>1200</v>
      </c>
      <c r="R45" s="355">
        <v>482</v>
      </c>
      <c r="S45" s="355">
        <v>641</v>
      </c>
      <c r="T45" s="355">
        <v>0</v>
      </c>
      <c r="U45" s="355">
        <v>1</v>
      </c>
      <c r="V45" s="355">
        <v>2</v>
      </c>
      <c r="W45" s="307">
        <v>8278</v>
      </c>
      <c r="X45" s="307">
        <v>8996</v>
      </c>
      <c r="Y45" s="333">
        <v>39667</v>
      </c>
      <c r="Z45" s="333">
        <v>14510</v>
      </c>
    </row>
    <row r="46" spans="1:26" s="359" customFormat="1" ht="19.149999999999999" customHeight="1">
      <c r="A46" s="325">
        <v>37</v>
      </c>
      <c r="B46" s="323" t="s">
        <v>759</v>
      </c>
      <c r="C46" s="351">
        <v>16497</v>
      </c>
      <c r="D46" s="351">
        <v>15973</v>
      </c>
      <c r="E46" s="352">
        <v>9804</v>
      </c>
      <c r="F46" s="353">
        <v>5658</v>
      </c>
      <c r="G46" s="353">
        <v>511</v>
      </c>
      <c r="H46" s="354">
        <v>524</v>
      </c>
      <c r="I46" s="355">
        <v>106</v>
      </c>
      <c r="J46" s="355">
        <v>8319</v>
      </c>
      <c r="K46" s="355">
        <v>5842</v>
      </c>
      <c r="L46" s="355">
        <v>6524</v>
      </c>
      <c r="M46" s="356">
        <v>2</v>
      </c>
      <c r="N46" s="355">
        <v>2</v>
      </c>
      <c r="O46" s="355">
        <v>6</v>
      </c>
      <c r="P46" s="355">
        <v>80</v>
      </c>
      <c r="Q46" s="355">
        <v>3914</v>
      </c>
      <c r="R46" s="355">
        <v>1378</v>
      </c>
      <c r="S46" s="355">
        <v>1616</v>
      </c>
      <c r="T46" s="355">
        <v>0</v>
      </c>
      <c r="U46" s="355">
        <v>2</v>
      </c>
      <c r="V46" s="355">
        <v>4</v>
      </c>
      <c r="W46" s="307">
        <v>19645</v>
      </c>
      <c r="X46" s="307">
        <v>20571</v>
      </c>
      <c r="Y46" s="333">
        <v>56461</v>
      </c>
      <c r="Z46" s="333">
        <v>27987</v>
      </c>
    </row>
    <row r="47" spans="1:26" s="359" customFormat="1" ht="19.149999999999999" customHeight="1">
      <c r="A47" s="325">
        <v>38</v>
      </c>
      <c r="B47" s="323" t="s">
        <v>760</v>
      </c>
      <c r="C47" s="351">
        <v>50188</v>
      </c>
      <c r="D47" s="351">
        <v>48170</v>
      </c>
      <c r="E47" s="352">
        <v>38177</v>
      </c>
      <c r="F47" s="353">
        <v>9614</v>
      </c>
      <c r="G47" s="353">
        <v>379</v>
      </c>
      <c r="H47" s="354">
        <v>2018</v>
      </c>
      <c r="I47" s="355">
        <v>308</v>
      </c>
      <c r="J47" s="355">
        <v>19780</v>
      </c>
      <c r="K47" s="355">
        <v>10489</v>
      </c>
      <c r="L47" s="355">
        <v>12540</v>
      </c>
      <c r="M47" s="356">
        <v>11</v>
      </c>
      <c r="N47" s="355">
        <v>7</v>
      </c>
      <c r="O47" s="355">
        <v>14</v>
      </c>
      <c r="P47" s="355">
        <v>85</v>
      </c>
      <c r="Q47" s="355">
        <v>5401</v>
      </c>
      <c r="R47" s="355">
        <v>3639</v>
      </c>
      <c r="S47" s="355">
        <v>4255</v>
      </c>
      <c r="T47" s="355">
        <v>1</v>
      </c>
      <c r="U47" s="355">
        <v>5</v>
      </c>
      <c r="V47" s="355">
        <v>12</v>
      </c>
      <c r="W47" s="307">
        <v>39726</v>
      </c>
      <c r="X47" s="307">
        <v>42407</v>
      </c>
      <c r="Y47" s="333">
        <v>223705</v>
      </c>
      <c r="Z47" s="333">
        <v>46183</v>
      </c>
    </row>
    <row r="48" spans="1:26" s="359" customFormat="1" ht="19.149999999999999" customHeight="1">
      <c r="A48" s="325">
        <v>39</v>
      </c>
      <c r="B48" s="323" t="s">
        <v>761</v>
      </c>
      <c r="C48" s="351">
        <v>14851</v>
      </c>
      <c r="D48" s="351">
        <v>14226</v>
      </c>
      <c r="E48" s="352">
        <v>10652</v>
      </c>
      <c r="F48" s="353">
        <v>3444</v>
      </c>
      <c r="G48" s="353">
        <v>130</v>
      </c>
      <c r="H48" s="354">
        <v>625</v>
      </c>
      <c r="I48" s="355">
        <v>92</v>
      </c>
      <c r="J48" s="355">
        <v>8972</v>
      </c>
      <c r="K48" s="355">
        <v>5450</v>
      </c>
      <c r="L48" s="355">
        <v>6074</v>
      </c>
      <c r="M48" s="356">
        <v>0</v>
      </c>
      <c r="N48" s="281">
        <v>1</v>
      </c>
      <c r="O48" s="355">
        <v>3</v>
      </c>
      <c r="P48" s="355">
        <v>31</v>
      </c>
      <c r="Q48" s="355">
        <v>5129</v>
      </c>
      <c r="R48" s="355">
        <v>2253</v>
      </c>
      <c r="S48" s="355">
        <v>2448</v>
      </c>
      <c r="T48" s="355">
        <v>0</v>
      </c>
      <c r="U48" s="281">
        <v>0</v>
      </c>
      <c r="V48" s="355">
        <v>0</v>
      </c>
      <c r="W48" s="307">
        <v>21928</v>
      </c>
      <c r="X48" s="307">
        <v>22749</v>
      </c>
      <c r="Y48" s="333">
        <v>65111</v>
      </c>
      <c r="Z48" s="333">
        <v>24492</v>
      </c>
    </row>
    <row r="49" spans="1:26" s="359" customFormat="1" ht="19.149999999999999" customHeight="1">
      <c r="A49" s="325">
        <v>40</v>
      </c>
      <c r="B49" s="323" t="s">
        <v>762</v>
      </c>
      <c r="C49" s="351">
        <v>8639</v>
      </c>
      <c r="D49" s="351">
        <v>8227</v>
      </c>
      <c r="E49" s="352">
        <v>5553</v>
      </c>
      <c r="F49" s="362">
        <v>2498</v>
      </c>
      <c r="G49" s="362">
        <v>176</v>
      </c>
      <c r="H49" s="363">
        <v>412</v>
      </c>
      <c r="I49" s="355">
        <v>94</v>
      </c>
      <c r="J49" s="355">
        <v>5587</v>
      </c>
      <c r="K49" s="355">
        <v>3314</v>
      </c>
      <c r="L49" s="355">
        <v>3879</v>
      </c>
      <c r="M49" s="364">
        <v>2</v>
      </c>
      <c r="N49" s="355">
        <v>1</v>
      </c>
      <c r="O49" s="355">
        <v>1</v>
      </c>
      <c r="P49" s="355">
        <v>44</v>
      </c>
      <c r="Q49" s="355">
        <v>2113</v>
      </c>
      <c r="R49" s="355">
        <v>2201</v>
      </c>
      <c r="S49" s="355">
        <v>2493</v>
      </c>
      <c r="T49" s="355">
        <v>0</v>
      </c>
      <c r="U49" s="355">
        <v>1</v>
      </c>
      <c r="V49" s="355">
        <v>1</v>
      </c>
      <c r="W49" s="307">
        <v>13357</v>
      </c>
      <c r="X49" s="307">
        <v>14214</v>
      </c>
      <c r="Y49" s="333">
        <v>36638</v>
      </c>
      <c r="Z49" s="333">
        <v>15005</v>
      </c>
    </row>
    <row r="50" spans="1:26" s="359" customFormat="1" ht="19.149999999999999" customHeight="1">
      <c r="A50" s="326">
        <v>41</v>
      </c>
      <c r="B50" s="346" t="s">
        <v>763</v>
      </c>
      <c r="C50" s="351">
        <v>52190</v>
      </c>
      <c r="D50" s="351">
        <v>50055</v>
      </c>
      <c r="E50" s="352">
        <v>47775</v>
      </c>
      <c r="F50" s="331">
        <v>2110</v>
      </c>
      <c r="G50" s="331">
        <v>170</v>
      </c>
      <c r="H50" s="365">
        <v>2135</v>
      </c>
      <c r="I50" s="355">
        <v>242</v>
      </c>
      <c r="J50" s="355">
        <v>15469</v>
      </c>
      <c r="K50" s="355">
        <v>8121</v>
      </c>
      <c r="L50" s="355">
        <v>9790</v>
      </c>
      <c r="M50" s="356">
        <v>0</v>
      </c>
      <c r="N50" s="355">
        <v>6</v>
      </c>
      <c r="O50" s="355">
        <v>17</v>
      </c>
      <c r="P50" s="355">
        <v>35</v>
      </c>
      <c r="Q50" s="355">
        <v>3327</v>
      </c>
      <c r="R50" s="355">
        <v>1459</v>
      </c>
      <c r="S50" s="355">
        <v>1637</v>
      </c>
      <c r="T50" s="355">
        <v>0</v>
      </c>
      <c r="U50" s="355">
        <v>1</v>
      </c>
      <c r="V50" s="355">
        <v>3</v>
      </c>
      <c r="W50" s="307">
        <v>28660</v>
      </c>
      <c r="X50" s="307">
        <v>30520</v>
      </c>
      <c r="Y50" s="333">
        <v>185824</v>
      </c>
      <c r="Z50" s="333">
        <v>15595</v>
      </c>
    </row>
    <row r="51" spans="1:26" s="359" customFormat="1" ht="19.149999999999999" customHeight="1">
      <c r="A51" s="326">
        <v>42</v>
      </c>
      <c r="B51" s="346" t="s">
        <v>764</v>
      </c>
      <c r="C51" s="351">
        <v>109990</v>
      </c>
      <c r="D51" s="351">
        <v>108175</v>
      </c>
      <c r="E51" s="352">
        <v>73473</v>
      </c>
      <c r="F51" s="331">
        <v>34002</v>
      </c>
      <c r="G51" s="331">
        <v>700</v>
      </c>
      <c r="H51" s="365">
        <v>1815</v>
      </c>
      <c r="I51" s="355">
        <v>505</v>
      </c>
      <c r="J51" s="355">
        <v>41886</v>
      </c>
      <c r="K51" s="355">
        <v>23296</v>
      </c>
      <c r="L51" s="355">
        <v>27745</v>
      </c>
      <c r="M51" s="356">
        <v>12</v>
      </c>
      <c r="N51" s="355">
        <v>15</v>
      </c>
      <c r="O51" s="355">
        <v>30</v>
      </c>
      <c r="P51" s="355">
        <v>259</v>
      </c>
      <c r="Q51" s="355">
        <v>22653</v>
      </c>
      <c r="R51" s="355">
        <v>11764</v>
      </c>
      <c r="S51" s="355">
        <v>13869</v>
      </c>
      <c r="T51" s="355">
        <v>7</v>
      </c>
      <c r="U51" s="355">
        <v>5</v>
      </c>
      <c r="V51" s="355">
        <v>12</v>
      </c>
      <c r="W51" s="307">
        <v>100402</v>
      </c>
      <c r="X51" s="307">
        <v>106978</v>
      </c>
      <c r="Y51" s="333">
        <v>470322</v>
      </c>
      <c r="Z51" s="333">
        <v>169830</v>
      </c>
    </row>
    <row r="52" spans="1:26" s="359" customFormat="1" ht="19.149999999999999" customHeight="1">
      <c r="A52" s="326">
        <v>43</v>
      </c>
      <c r="B52" s="346" t="s">
        <v>765</v>
      </c>
      <c r="C52" s="351">
        <v>19139</v>
      </c>
      <c r="D52" s="351">
        <v>18645</v>
      </c>
      <c r="E52" s="352">
        <v>13172</v>
      </c>
      <c r="F52" s="331">
        <v>5105</v>
      </c>
      <c r="G52" s="331">
        <v>368</v>
      </c>
      <c r="H52" s="365">
        <v>494</v>
      </c>
      <c r="I52" s="355">
        <v>102</v>
      </c>
      <c r="J52" s="355">
        <v>6588</v>
      </c>
      <c r="K52" s="355">
        <v>4552</v>
      </c>
      <c r="L52" s="355">
        <v>5068</v>
      </c>
      <c r="M52" s="356">
        <v>6</v>
      </c>
      <c r="N52" s="355">
        <v>6</v>
      </c>
      <c r="O52" s="355">
        <v>18</v>
      </c>
      <c r="P52" s="355">
        <v>68</v>
      </c>
      <c r="Q52" s="355">
        <v>4244</v>
      </c>
      <c r="R52" s="355">
        <v>2488</v>
      </c>
      <c r="S52" s="355">
        <v>2736</v>
      </c>
      <c r="T52" s="355">
        <v>1</v>
      </c>
      <c r="U52" s="355">
        <v>0</v>
      </c>
      <c r="V52" s="355">
        <v>0</v>
      </c>
      <c r="W52" s="307">
        <v>18055</v>
      </c>
      <c r="X52" s="307">
        <v>18831</v>
      </c>
      <c r="Y52" s="333">
        <v>72037</v>
      </c>
      <c r="Z52" s="333">
        <v>28083</v>
      </c>
    </row>
    <row r="53" spans="1:26" s="359" customFormat="1" ht="19.149999999999999" customHeight="1">
      <c r="A53" s="326">
        <v>44</v>
      </c>
      <c r="B53" s="346" t="s">
        <v>766</v>
      </c>
      <c r="C53" s="351">
        <v>26770</v>
      </c>
      <c r="D53" s="351">
        <v>26318</v>
      </c>
      <c r="E53" s="352">
        <v>17491</v>
      </c>
      <c r="F53" s="331">
        <v>8402</v>
      </c>
      <c r="G53" s="331">
        <v>425</v>
      </c>
      <c r="H53" s="365">
        <v>452</v>
      </c>
      <c r="I53" s="355">
        <v>192</v>
      </c>
      <c r="J53" s="355">
        <v>9394</v>
      </c>
      <c r="K53" s="355">
        <v>6358</v>
      </c>
      <c r="L53" s="355">
        <v>7852</v>
      </c>
      <c r="M53" s="356">
        <v>1</v>
      </c>
      <c r="N53" s="355">
        <v>1</v>
      </c>
      <c r="O53" s="355">
        <v>3</v>
      </c>
      <c r="P53" s="355">
        <v>119</v>
      </c>
      <c r="Q53" s="355">
        <v>4206</v>
      </c>
      <c r="R53" s="355">
        <v>1531</v>
      </c>
      <c r="S53" s="355">
        <v>2076</v>
      </c>
      <c r="T53" s="355">
        <v>0</v>
      </c>
      <c r="U53" s="355">
        <v>0</v>
      </c>
      <c r="V53" s="355">
        <v>0</v>
      </c>
      <c r="W53" s="307">
        <v>21802</v>
      </c>
      <c r="X53" s="307">
        <v>23843</v>
      </c>
      <c r="Y53" s="333">
        <v>96887</v>
      </c>
      <c r="Z53" s="333">
        <v>37697</v>
      </c>
    </row>
    <row r="54" spans="1:26" s="359" customFormat="1" ht="19.149999999999999" customHeight="1">
      <c r="A54" s="326">
        <v>45</v>
      </c>
      <c r="B54" s="347" t="s">
        <v>767</v>
      </c>
      <c r="C54" s="351">
        <v>68828</v>
      </c>
      <c r="D54" s="351">
        <v>67564</v>
      </c>
      <c r="E54" s="352">
        <v>44704</v>
      </c>
      <c r="F54" s="331">
        <v>22195</v>
      </c>
      <c r="G54" s="331">
        <v>665</v>
      </c>
      <c r="H54" s="365">
        <v>1264</v>
      </c>
      <c r="I54" s="355">
        <v>335</v>
      </c>
      <c r="J54" s="355">
        <v>26855</v>
      </c>
      <c r="K54" s="355">
        <v>14868</v>
      </c>
      <c r="L54" s="355">
        <v>16782</v>
      </c>
      <c r="M54" s="356">
        <v>6</v>
      </c>
      <c r="N54" s="355">
        <v>5</v>
      </c>
      <c r="O54" s="355">
        <v>9</v>
      </c>
      <c r="P54" s="355">
        <v>298</v>
      </c>
      <c r="Q54" s="355">
        <v>37298</v>
      </c>
      <c r="R54" s="355">
        <v>13562</v>
      </c>
      <c r="S54" s="355">
        <v>14816</v>
      </c>
      <c r="T54" s="355">
        <v>3</v>
      </c>
      <c r="U54" s="355">
        <v>6</v>
      </c>
      <c r="V54" s="355">
        <v>14</v>
      </c>
      <c r="W54" s="307">
        <v>93236</v>
      </c>
      <c r="X54" s="307">
        <v>96416</v>
      </c>
      <c r="Y54" s="333">
        <v>190308</v>
      </c>
      <c r="Z54" s="333">
        <v>166498</v>
      </c>
    </row>
    <row r="55" spans="1:26" s="359" customFormat="1" ht="19.149999999999999" customHeight="1">
      <c r="A55" s="326">
        <v>46</v>
      </c>
      <c r="B55" s="347" t="s">
        <v>768</v>
      </c>
      <c r="C55" s="351">
        <v>36218</v>
      </c>
      <c r="D55" s="351">
        <v>35453</v>
      </c>
      <c r="E55" s="352">
        <v>27139</v>
      </c>
      <c r="F55" s="331">
        <v>7846</v>
      </c>
      <c r="G55" s="331">
        <v>468</v>
      </c>
      <c r="H55" s="365">
        <v>765</v>
      </c>
      <c r="I55" s="355">
        <v>146</v>
      </c>
      <c r="J55" s="355">
        <v>12843</v>
      </c>
      <c r="K55" s="355">
        <v>6869</v>
      </c>
      <c r="L55" s="355">
        <v>8611</v>
      </c>
      <c r="M55" s="356">
        <v>7</v>
      </c>
      <c r="N55" s="355">
        <v>2</v>
      </c>
      <c r="O55" s="355">
        <v>7</v>
      </c>
      <c r="P55" s="355">
        <v>46</v>
      </c>
      <c r="Q55" s="355">
        <v>5098</v>
      </c>
      <c r="R55" s="355">
        <v>1660</v>
      </c>
      <c r="S55" s="355">
        <v>2101</v>
      </c>
      <c r="T55" s="355">
        <v>2</v>
      </c>
      <c r="U55" s="355">
        <v>1</v>
      </c>
      <c r="V55" s="355">
        <v>2</v>
      </c>
      <c r="W55" s="307">
        <v>26674</v>
      </c>
      <c r="X55" s="307">
        <v>28863</v>
      </c>
      <c r="Y55" s="333">
        <v>179018</v>
      </c>
      <c r="Z55" s="333">
        <v>37767</v>
      </c>
    </row>
    <row r="56" spans="1:26" s="359" customFormat="1" ht="19.149999999999999" customHeight="1">
      <c r="A56" s="326">
        <v>47</v>
      </c>
      <c r="B56" s="347" t="s">
        <v>769</v>
      </c>
      <c r="C56" s="351">
        <v>18737</v>
      </c>
      <c r="D56" s="351">
        <v>18530</v>
      </c>
      <c r="E56" s="352">
        <v>13032</v>
      </c>
      <c r="F56" s="331">
        <v>5039</v>
      </c>
      <c r="G56" s="331">
        <v>459</v>
      </c>
      <c r="H56" s="365">
        <v>207</v>
      </c>
      <c r="I56" s="355">
        <v>59</v>
      </c>
      <c r="J56" s="355">
        <v>5697</v>
      </c>
      <c r="K56" s="355">
        <v>3738</v>
      </c>
      <c r="L56" s="355">
        <v>5876</v>
      </c>
      <c r="M56" s="356">
        <v>0</v>
      </c>
      <c r="N56" s="355">
        <v>0</v>
      </c>
      <c r="O56" s="355">
        <v>0</v>
      </c>
      <c r="P56" s="355">
        <v>48</v>
      </c>
      <c r="Q56" s="355">
        <v>1241</v>
      </c>
      <c r="R56" s="355">
        <v>571</v>
      </c>
      <c r="S56" s="355">
        <v>1117</v>
      </c>
      <c r="T56" s="355">
        <v>0</v>
      </c>
      <c r="U56" s="355">
        <v>1</v>
      </c>
      <c r="V56" s="355">
        <v>2</v>
      </c>
      <c r="W56" s="307">
        <v>11355</v>
      </c>
      <c r="X56" s="307">
        <v>14040</v>
      </c>
      <c r="Y56" s="333">
        <v>126551</v>
      </c>
      <c r="Z56" s="333">
        <v>19600</v>
      </c>
    </row>
    <row r="57" spans="1:26" s="359" customFormat="1" ht="19.149999999999999" customHeight="1">
      <c r="A57" s="326">
        <v>48</v>
      </c>
      <c r="B57" s="347" t="s">
        <v>770</v>
      </c>
      <c r="C57" s="351">
        <v>54332</v>
      </c>
      <c r="D57" s="351">
        <v>52277</v>
      </c>
      <c r="E57" s="352">
        <v>43531</v>
      </c>
      <c r="F57" s="331">
        <v>8492</v>
      </c>
      <c r="G57" s="331">
        <v>254</v>
      </c>
      <c r="H57" s="365">
        <v>2055</v>
      </c>
      <c r="I57" s="355">
        <v>248</v>
      </c>
      <c r="J57" s="355">
        <v>21144</v>
      </c>
      <c r="K57" s="355">
        <v>7878</v>
      </c>
      <c r="L57" s="355">
        <v>8935</v>
      </c>
      <c r="M57" s="356">
        <v>6</v>
      </c>
      <c r="N57" s="355">
        <v>6</v>
      </c>
      <c r="O57" s="355">
        <v>14</v>
      </c>
      <c r="P57" s="355">
        <v>112</v>
      </c>
      <c r="Q57" s="355">
        <v>13042</v>
      </c>
      <c r="R57" s="355">
        <v>5410</v>
      </c>
      <c r="S57" s="355">
        <v>5912</v>
      </c>
      <c r="T57" s="355">
        <v>0</v>
      </c>
      <c r="U57" s="355">
        <v>3</v>
      </c>
      <c r="V57" s="355">
        <v>9</v>
      </c>
      <c r="W57" s="307">
        <v>47849</v>
      </c>
      <c r="X57" s="307">
        <v>49422</v>
      </c>
      <c r="Y57" s="333">
        <v>152354</v>
      </c>
      <c r="Z57" s="333">
        <v>61241</v>
      </c>
    </row>
    <row r="58" spans="1:26" s="359" customFormat="1" ht="19.149999999999999" customHeight="1">
      <c r="A58" s="326">
        <v>49</v>
      </c>
      <c r="B58" s="347" t="s">
        <v>771</v>
      </c>
      <c r="C58" s="351">
        <v>7926</v>
      </c>
      <c r="D58" s="351">
        <v>7805</v>
      </c>
      <c r="E58" s="352">
        <v>5513</v>
      </c>
      <c r="F58" s="331">
        <v>1913</v>
      </c>
      <c r="G58" s="331">
        <v>379</v>
      </c>
      <c r="H58" s="365">
        <v>121</v>
      </c>
      <c r="I58" s="355">
        <v>33</v>
      </c>
      <c r="J58" s="355">
        <v>2829</v>
      </c>
      <c r="K58" s="355">
        <v>1673</v>
      </c>
      <c r="L58" s="355">
        <v>2400</v>
      </c>
      <c r="M58" s="356">
        <v>1</v>
      </c>
      <c r="N58" s="355">
        <v>1</v>
      </c>
      <c r="O58" s="355">
        <v>2</v>
      </c>
      <c r="P58" s="355">
        <v>18</v>
      </c>
      <c r="Q58" s="355">
        <v>3309</v>
      </c>
      <c r="R58" s="355">
        <v>938</v>
      </c>
      <c r="S58" s="355">
        <v>1492</v>
      </c>
      <c r="T58" s="355">
        <v>0</v>
      </c>
      <c r="U58" s="355">
        <v>0</v>
      </c>
      <c r="V58" s="355">
        <v>0</v>
      </c>
      <c r="W58" s="307">
        <v>8802</v>
      </c>
      <c r="X58" s="307">
        <v>10084</v>
      </c>
      <c r="Y58" s="333">
        <v>50896</v>
      </c>
      <c r="Z58" s="333">
        <v>14751</v>
      </c>
    </row>
    <row r="59" spans="1:26" s="359" customFormat="1" ht="19.149999999999999" customHeight="1">
      <c r="A59" s="326">
        <v>50</v>
      </c>
      <c r="B59" s="347" t="s">
        <v>772</v>
      </c>
      <c r="C59" s="351">
        <v>16807</v>
      </c>
      <c r="D59" s="351">
        <v>16608</v>
      </c>
      <c r="E59" s="352">
        <v>10746</v>
      </c>
      <c r="F59" s="331">
        <v>5711</v>
      </c>
      <c r="G59" s="331">
        <v>151</v>
      </c>
      <c r="H59" s="365">
        <v>199</v>
      </c>
      <c r="I59" s="355">
        <v>100</v>
      </c>
      <c r="J59" s="355">
        <v>8452</v>
      </c>
      <c r="K59" s="355">
        <v>4816</v>
      </c>
      <c r="L59" s="355">
        <v>5521</v>
      </c>
      <c r="M59" s="356">
        <v>2</v>
      </c>
      <c r="N59" s="355">
        <v>4</v>
      </c>
      <c r="O59" s="355">
        <v>9</v>
      </c>
      <c r="P59" s="355">
        <v>75</v>
      </c>
      <c r="Q59" s="355">
        <v>3737</v>
      </c>
      <c r="R59" s="355">
        <v>2378</v>
      </c>
      <c r="S59" s="355">
        <v>2693</v>
      </c>
      <c r="T59" s="355">
        <v>3</v>
      </c>
      <c r="U59" s="355">
        <v>0</v>
      </c>
      <c r="V59" s="355">
        <v>0</v>
      </c>
      <c r="W59" s="307">
        <v>19567</v>
      </c>
      <c r="X59" s="307">
        <v>20592</v>
      </c>
      <c r="Y59" s="333">
        <v>55526</v>
      </c>
      <c r="Z59" s="333">
        <v>28824</v>
      </c>
    </row>
    <row r="60" spans="1:26" s="359" customFormat="1" ht="19.149999999999999" customHeight="1">
      <c r="A60" s="326">
        <v>51</v>
      </c>
      <c r="B60" s="347" t="s">
        <v>773</v>
      </c>
      <c r="C60" s="351">
        <v>21206</v>
      </c>
      <c r="D60" s="351">
        <v>20962</v>
      </c>
      <c r="E60" s="352">
        <v>10507</v>
      </c>
      <c r="F60" s="331">
        <v>10274</v>
      </c>
      <c r="G60" s="331">
        <v>181</v>
      </c>
      <c r="H60" s="365">
        <v>244</v>
      </c>
      <c r="I60" s="355">
        <v>77</v>
      </c>
      <c r="J60" s="355">
        <v>6050</v>
      </c>
      <c r="K60" s="355">
        <v>4168</v>
      </c>
      <c r="L60" s="355">
        <v>4929</v>
      </c>
      <c r="M60" s="356">
        <v>1</v>
      </c>
      <c r="N60" s="355">
        <v>2</v>
      </c>
      <c r="O60" s="355">
        <v>3</v>
      </c>
      <c r="P60" s="355">
        <v>62</v>
      </c>
      <c r="Q60" s="355">
        <v>2930</v>
      </c>
      <c r="R60" s="355">
        <v>1986</v>
      </c>
      <c r="S60" s="355">
        <v>2372</v>
      </c>
      <c r="T60" s="355">
        <v>0</v>
      </c>
      <c r="U60" s="355">
        <v>3</v>
      </c>
      <c r="V60" s="355">
        <v>7</v>
      </c>
      <c r="W60" s="307">
        <v>15279</v>
      </c>
      <c r="X60" s="307">
        <v>16431</v>
      </c>
      <c r="Y60" s="333">
        <v>68783</v>
      </c>
      <c r="Z60" s="333">
        <v>40842</v>
      </c>
    </row>
    <row r="61" spans="1:26" s="359" customFormat="1" ht="19.149999999999999" customHeight="1">
      <c r="A61" s="326">
        <v>52</v>
      </c>
      <c r="B61" s="347" t="s">
        <v>774</v>
      </c>
      <c r="C61" s="351">
        <v>26086</v>
      </c>
      <c r="D61" s="351">
        <v>25429</v>
      </c>
      <c r="E61" s="352">
        <v>18789</v>
      </c>
      <c r="F61" s="331">
        <v>6281</v>
      </c>
      <c r="G61" s="331">
        <v>359</v>
      </c>
      <c r="H61" s="365">
        <v>657</v>
      </c>
      <c r="I61" s="355">
        <v>158</v>
      </c>
      <c r="J61" s="355">
        <v>12933</v>
      </c>
      <c r="K61" s="355">
        <v>7475</v>
      </c>
      <c r="L61" s="355">
        <v>8614</v>
      </c>
      <c r="M61" s="356">
        <v>4</v>
      </c>
      <c r="N61" s="355">
        <v>4</v>
      </c>
      <c r="O61" s="355">
        <v>10</v>
      </c>
      <c r="P61" s="355">
        <v>129</v>
      </c>
      <c r="Q61" s="355">
        <v>8295</v>
      </c>
      <c r="R61" s="355">
        <v>4310</v>
      </c>
      <c r="S61" s="355">
        <v>4860</v>
      </c>
      <c r="T61" s="355">
        <v>2</v>
      </c>
      <c r="U61" s="355">
        <v>3</v>
      </c>
      <c r="V61" s="355">
        <v>9</v>
      </c>
      <c r="W61" s="307">
        <v>33313</v>
      </c>
      <c r="X61" s="307">
        <v>35014</v>
      </c>
      <c r="Y61" s="333">
        <v>123556</v>
      </c>
      <c r="Z61" s="333">
        <v>42939</v>
      </c>
    </row>
    <row r="62" spans="1:26" s="359" customFormat="1" ht="19.149999999999999" customHeight="1">
      <c r="A62" s="326">
        <v>53</v>
      </c>
      <c r="B62" s="347" t="s">
        <v>775</v>
      </c>
      <c r="C62" s="351">
        <v>12598</v>
      </c>
      <c r="D62" s="351">
        <v>12311</v>
      </c>
      <c r="E62" s="352">
        <v>7345</v>
      </c>
      <c r="F62" s="331">
        <v>4804</v>
      </c>
      <c r="G62" s="331">
        <v>162</v>
      </c>
      <c r="H62" s="365">
        <v>287</v>
      </c>
      <c r="I62" s="355">
        <v>57</v>
      </c>
      <c r="J62" s="355">
        <v>4233</v>
      </c>
      <c r="K62" s="355">
        <v>3221</v>
      </c>
      <c r="L62" s="355">
        <v>3980</v>
      </c>
      <c r="M62" s="356">
        <v>0</v>
      </c>
      <c r="N62" s="355">
        <v>3</v>
      </c>
      <c r="O62" s="355">
        <v>9</v>
      </c>
      <c r="P62" s="355">
        <v>94</v>
      </c>
      <c r="Q62" s="355">
        <v>5535</v>
      </c>
      <c r="R62" s="355">
        <v>1227</v>
      </c>
      <c r="S62" s="355">
        <v>1565</v>
      </c>
      <c r="T62" s="355">
        <v>0</v>
      </c>
      <c r="U62" s="355">
        <v>1</v>
      </c>
      <c r="V62" s="355">
        <v>2</v>
      </c>
      <c r="W62" s="307">
        <v>14371</v>
      </c>
      <c r="X62" s="307">
        <v>15475</v>
      </c>
      <c r="Y62" s="333">
        <v>30711</v>
      </c>
      <c r="Z62" s="333">
        <v>28890</v>
      </c>
    </row>
    <row r="63" spans="1:26" s="359" customFormat="1" ht="19.149999999999999" customHeight="1">
      <c r="A63" s="348">
        <v>54</v>
      </c>
      <c r="B63" s="346" t="s">
        <v>776</v>
      </c>
      <c r="C63" s="351">
        <v>37888</v>
      </c>
      <c r="D63" s="351">
        <v>36750</v>
      </c>
      <c r="E63" s="352">
        <v>30196</v>
      </c>
      <c r="F63" s="331">
        <v>6228</v>
      </c>
      <c r="G63" s="331">
        <v>326</v>
      </c>
      <c r="H63" s="365">
        <v>1138</v>
      </c>
      <c r="I63" s="355">
        <v>260</v>
      </c>
      <c r="J63" s="355">
        <v>16843</v>
      </c>
      <c r="K63" s="355">
        <v>10644</v>
      </c>
      <c r="L63" s="355">
        <v>12582</v>
      </c>
      <c r="M63" s="356">
        <v>4</v>
      </c>
      <c r="N63" s="355">
        <v>1</v>
      </c>
      <c r="O63" s="355">
        <v>4</v>
      </c>
      <c r="P63" s="355">
        <v>140</v>
      </c>
      <c r="Q63" s="355">
        <v>10150</v>
      </c>
      <c r="R63" s="355">
        <v>4515</v>
      </c>
      <c r="S63" s="355">
        <v>5194</v>
      </c>
      <c r="T63" s="355">
        <v>2</v>
      </c>
      <c r="U63" s="355">
        <v>1</v>
      </c>
      <c r="V63" s="355">
        <v>2</v>
      </c>
      <c r="W63" s="307">
        <v>42560</v>
      </c>
      <c r="X63" s="307">
        <v>45181</v>
      </c>
      <c r="Y63" s="333">
        <v>134901</v>
      </c>
      <c r="Z63" s="333">
        <v>47213</v>
      </c>
    </row>
    <row r="64" spans="1:26" s="359" customFormat="1" ht="19.149999999999999" customHeight="1">
      <c r="A64" s="348">
        <v>55</v>
      </c>
      <c r="B64" s="346" t="s">
        <v>777</v>
      </c>
      <c r="C64" s="351">
        <v>49566</v>
      </c>
      <c r="D64" s="351">
        <v>47549</v>
      </c>
      <c r="E64" s="352">
        <v>34146</v>
      </c>
      <c r="F64" s="331">
        <v>12777</v>
      </c>
      <c r="G64" s="331">
        <v>626</v>
      </c>
      <c r="H64" s="365">
        <v>2017</v>
      </c>
      <c r="I64" s="355">
        <v>325</v>
      </c>
      <c r="J64" s="355">
        <v>21211</v>
      </c>
      <c r="K64" s="355">
        <v>12270</v>
      </c>
      <c r="L64" s="355">
        <v>14518</v>
      </c>
      <c r="M64" s="356">
        <v>11</v>
      </c>
      <c r="N64" s="355">
        <v>11</v>
      </c>
      <c r="O64" s="355">
        <v>27</v>
      </c>
      <c r="P64" s="355">
        <v>225</v>
      </c>
      <c r="Q64" s="355">
        <v>18075</v>
      </c>
      <c r="R64" s="355">
        <v>8964</v>
      </c>
      <c r="S64" s="355">
        <v>10287</v>
      </c>
      <c r="T64" s="355">
        <v>7</v>
      </c>
      <c r="U64" s="355">
        <v>8</v>
      </c>
      <c r="V64" s="355">
        <v>14</v>
      </c>
      <c r="W64" s="307">
        <v>61107</v>
      </c>
      <c r="X64" s="307">
        <v>64700</v>
      </c>
      <c r="Y64" s="333">
        <v>185163</v>
      </c>
      <c r="Z64" s="333">
        <v>90289</v>
      </c>
    </row>
    <row r="65" spans="1:26" s="359" customFormat="1" ht="19.149999999999999" customHeight="1">
      <c r="A65" s="348">
        <v>56</v>
      </c>
      <c r="B65" s="346" t="s">
        <v>778</v>
      </c>
      <c r="C65" s="351">
        <v>5144</v>
      </c>
      <c r="D65" s="351">
        <v>5066</v>
      </c>
      <c r="E65" s="352">
        <v>3963</v>
      </c>
      <c r="F65" s="331">
        <v>903</v>
      </c>
      <c r="G65" s="331">
        <v>200</v>
      </c>
      <c r="H65" s="365">
        <v>78</v>
      </c>
      <c r="I65" s="355">
        <v>31</v>
      </c>
      <c r="J65" s="355">
        <v>1492</v>
      </c>
      <c r="K65" s="355">
        <v>1320</v>
      </c>
      <c r="L65" s="355">
        <v>1927</v>
      </c>
      <c r="M65" s="356">
        <v>0</v>
      </c>
      <c r="N65" s="355">
        <v>4</v>
      </c>
      <c r="O65" s="355">
        <v>14</v>
      </c>
      <c r="P65" s="355">
        <v>11</v>
      </c>
      <c r="Q65" s="355">
        <v>257</v>
      </c>
      <c r="R65" s="355">
        <v>173</v>
      </c>
      <c r="S65" s="355">
        <v>297</v>
      </c>
      <c r="T65" s="355">
        <v>1</v>
      </c>
      <c r="U65" s="355">
        <v>0</v>
      </c>
      <c r="V65" s="355">
        <v>0</v>
      </c>
      <c r="W65" s="307">
        <v>3289</v>
      </c>
      <c r="X65" s="307">
        <v>4030</v>
      </c>
      <c r="Y65" s="333">
        <v>36604</v>
      </c>
      <c r="Z65" s="333">
        <v>3692</v>
      </c>
    </row>
    <row r="66" spans="1:26" s="359" customFormat="1" ht="19.149999999999999" customHeight="1">
      <c r="A66" s="348">
        <v>57</v>
      </c>
      <c r="B66" s="346" t="s">
        <v>779</v>
      </c>
      <c r="C66" s="351">
        <v>7566</v>
      </c>
      <c r="D66" s="351">
        <v>7235</v>
      </c>
      <c r="E66" s="352">
        <v>4912</v>
      </c>
      <c r="F66" s="331">
        <v>2108</v>
      </c>
      <c r="G66" s="331">
        <v>215</v>
      </c>
      <c r="H66" s="365">
        <v>331</v>
      </c>
      <c r="I66" s="355">
        <v>68</v>
      </c>
      <c r="J66" s="355">
        <v>4631</v>
      </c>
      <c r="K66" s="355">
        <v>2773</v>
      </c>
      <c r="L66" s="355">
        <v>3115</v>
      </c>
      <c r="M66" s="356">
        <v>1</v>
      </c>
      <c r="N66" s="355">
        <v>2</v>
      </c>
      <c r="O66" s="355">
        <v>2</v>
      </c>
      <c r="P66" s="355">
        <v>53</v>
      </c>
      <c r="Q66" s="355">
        <v>3170</v>
      </c>
      <c r="R66" s="355">
        <v>1811</v>
      </c>
      <c r="S66" s="355">
        <v>2016</v>
      </c>
      <c r="T66" s="355">
        <v>0</v>
      </c>
      <c r="U66" s="355">
        <v>0</v>
      </c>
      <c r="V66" s="355">
        <v>0</v>
      </c>
      <c r="W66" s="307">
        <v>12509</v>
      </c>
      <c r="X66" s="307">
        <v>13056</v>
      </c>
      <c r="Y66" s="333">
        <v>25917</v>
      </c>
      <c r="Z66" s="333">
        <v>15668</v>
      </c>
    </row>
    <row r="67" spans="1:26" s="359" customFormat="1" ht="19.149999999999999" customHeight="1">
      <c r="A67" s="348">
        <v>58</v>
      </c>
      <c r="B67" s="346" t="s">
        <v>780</v>
      </c>
      <c r="C67" s="351">
        <v>24624</v>
      </c>
      <c r="D67" s="351">
        <v>24019</v>
      </c>
      <c r="E67" s="352">
        <v>13288</v>
      </c>
      <c r="F67" s="331">
        <v>9946</v>
      </c>
      <c r="G67" s="331">
        <v>785</v>
      </c>
      <c r="H67" s="365">
        <v>605</v>
      </c>
      <c r="I67" s="355">
        <v>143</v>
      </c>
      <c r="J67" s="355">
        <v>9960</v>
      </c>
      <c r="K67" s="355">
        <v>6858</v>
      </c>
      <c r="L67" s="355">
        <v>8081</v>
      </c>
      <c r="M67" s="356">
        <v>4</v>
      </c>
      <c r="N67" s="355">
        <v>4</v>
      </c>
      <c r="O67" s="355">
        <v>8</v>
      </c>
      <c r="P67" s="355">
        <v>92</v>
      </c>
      <c r="Q67" s="355">
        <v>8205</v>
      </c>
      <c r="R67" s="355">
        <v>5797</v>
      </c>
      <c r="S67" s="355">
        <v>6676</v>
      </c>
      <c r="T67" s="355">
        <v>1</v>
      </c>
      <c r="U67" s="355">
        <v>6</v>
      </c>
      <c r="V67" s="355">
        <v>18</v>
      </c>
      <c r="W67" s="307">
        <v>31070</v>
      </c>
      <c r="X67" s="307">
        <v>33188</v>
      </c>
      <c r="Y67" s="333">
        <v>77132</v>
      </c>
      <c r="Z67" s="333">
        <v>55827</v>
      </c>
    </row>
    <row r="68" spans="1:26" s="359" customFormat="1" ht="19.149999999999999" customHeight="1">
      <c r="A68" s="348">
        <v>59</v>
      </c>
      <c r="B68" s="346" t="s">
        <v>781</v>
      </c>
      <c r="C68" s="351">
        <v>36534</v>
      </c>
      <c r="D68" s="351">
        <v>34926</v>
      </c>
      <c r="E68" s="352">
        <v>29834</v>
      </c>
      <c r="F68" s="331">
        <v>4924</v>
      </c>
      <c r="G68" s="331">
        <v>168</v>
      </c>
      <c r="H68" s="365">
        <v>1608</v>
      </c>
      <c r="I68" s="355">
        <v>155</v>
      </c>
      <c r="J68" s="355">
        <v>14076</v>
      </c>
      <c r="K68" s="355">
        <v>7611</v>
      </c>
      <c r="L68" s="355">
        <v>8666</v>
      </c>
      <c r="M68" s="356">
        <v>0</v>
      </c>
      <c r="N68" s="355">
        <v>3</v>
      </c>
      <c r="O68" s="355">
        <v>4</v>
      </c>
      <c r="P68" s="355">
        <v>63</v>
      </c>
      <c r="Q68" s="355">
        <v>8809</v>
      </c>
      <c r="R68" s="355">
        <v>3789</v>
      </c>
      <c r="S68" s="355">
        <v>4139</v>
      </c>
      <c r="T68" s="355">
        <v>2</v>
      </c>
      <c r="U68" s="355">
        <v>0</v>
      </c>
      <c r="V68" s="355">
        <v>0</v>
      </c>
      <c r="W68" s="307">
        <v>34508</v>
      </c>
      <c r="X68" s="307">
        <v>35914</v>
      </c>
      <c r="Y68" s="333">
        <v>114147</v>
      </c>
      <c r="Z68" s="333">
        <v>38955</v>
      </c>
    </row>
    <row r="69" spans="1:26" s="359" customFormat="1" ht="19.149999999999999" customHeight="1">
      <c r="A69" s="348">
        <v>60</v>
      </c>
      <c r="B69" s="346" t="s">
        <v>782</v>
      </c>
      <c r="C69" s="351">
        <v>21037</v>
      </c>
      <c r="D69" s="351">
        <v>20613</v>
      </c>
      <c r="E69" s="352">
        <v>13717</v>
      </c>
      <c r="F69" s="331">
        <v>6357</v>
      </c>
      <c r="G69" s="331">
        <v>539</v>
      </c>
      <c r="H69" s="365">
        <v>424</v>
      </c>
      <c r="I69" s="355">
        <v>161</v>
      </c>
      <c r="J69" s="355">
        <v>8956</v>
      </c>
      <c r="K69" s="355">
        <v>6457</v>
      </c>
      <c r="L69" s="355">
        <v>7336</v>
      </c>
      <c r="M69" s="356">
        <v>5</v>
      </c>
      <c r="N69" s="355">
        <v>4</v>
      </c>
      <c r="O69" s="355">
        <v>11</v>
      </c>
      <c r="P69" s="355">
        <v>141</v>
      </c>
      <c r="Q69" s="355">
        <v>11080</v>
      </c>
      <c r="R69" s="355">
        <v>4616</v>
      </c>
      <c r="S69" s="355">
        <v>5173</v>
      </c>
      <c r="T69" s="355">
        <v>0</v>
      </c>
      <c r="U69" s="355">
        <v>3</v>
      </c>
      <c r="V69" s="355">
        <v>8</v>
      </c>
      <c r="W69" s="307">
        <v>31423</v>
      </c>
      <c r="X69" s="307">
        <v>32871</v>
      </c>
      <c r="Y69" s="333">
        <v>99271</v>
      </c>
      <c r="Z69" s="333">
        <v>49644</v>
      </c>
    </row>
    <row r="70" spans="1:26" s="359" customFormat="1" ht="19.149999999999999" customHeight="1">
      <c r="A70" s="348">
        <v>61</v>
      </c>
      <c r="B70" s="346" t="s">
        <v>783</v>
      </c>
      <c r="C70" s="351">
        <v>23759</v>
      </c>
      <c r="D70" s="351">
        <v>22935</v>
      </c>
      <c r="E70" s="352">
        <v>20070</v>
      </c>
      <c r="F70" s="331">
        <v>2617</v>
      </c>
      <c r="G70" s="331">
        <v>248</v>
      </c>
      <c r="H70" s="365">
        <v>824</v>
      </c>
      <c r="I70" s="355">
        <v>170</v>
      </c>
      <c r="J70" s="355">
        <v>13936</v>
      </c>
      <c r="K70" s="355">
        <v>7937</v>
      </c>
      <c r="L70" s="355">
        <v>9398</v>
      </c>
      <c r="M70" s="356">
        <v>0</v>
      </c>
      <c r="N70" s="355">
        <v>2</v>
      </c>
      <c r="O70" s="355">
        <v>7</v>
      </c>
      <c r="P70" s="355">
        <v>73</v>
      </c>
      <c r="Q70" s="355">
        <v>3751</v>
      </c>
      <c r="R70" s="355">
        <v>1915</v>
      </c>
      <c r="S70" s="355">
        <v>2278</v>
      </c>
      <c r="T70" s="355">
        <v>0</v>
      </c>
      <c r="U70" s="355">
        <v>0</v>
      </c>
      <c r="V70" s="355">
        <v>0</v>
      </c>
      <c r="W70" s="307">
        <v>27784</v>
      </c>
      <c r="X70" s="307">
        <v>29613</v>
      </c>
      <c r="Y70" s="333">
        <v>111604</v>
      </c>
      <c r="Z70" s="333">
        <v>18840</v>
      </c>
    </row>
    <row r="71" spans="1:26" s="366" customFormat="1" ht="19.149999999999999" customHeight="1">
      <c r="A71" s="348">
        <v>62</v>
      </c>
      <c r="B71" s="346" t="s">
        <v>784</v>
      </c>
      <c r="C71" s="351">
        <v>2800</v>
      </c>
      <c r="D71" s="351">
        <v>2754</v>
      </c>
      <c r="E71" s="352">
        <v>1748</v>
      </c>
      <c r="F71" s="331">
        <v>759</v>
      </c>
      <c r="G71" s="331">
        <v>247</v>
      </c>
      <c r="H71" s="365">
        <v>46</v>
      </c>
      <c r="I71" s="355">
        <v>17</v>
      </c>
      <c r="J71" s="355">
        <v>1111</v>
      </c>
      <c r="K71" s="355">
        <v>853</v>
      </c>
      <c r="L71" s="355">
        <v>1061</v>
      </c>
      <c r="M71" s="356">
        <v>0</v>
      </c>
      <c r="N71" s="355">
        <v>0</v>
      </c>
      <c r="O71" s="355">
        <v>0</v>
      </c>
      <c r="P71" s="355">
        <v>10</v>
      </c>
      <c r="Q71" s="355">
        <v>121</v>
      </c>
      <c r="R71" s="355">
        <v>51</v>
      </c>
      <c r="S71" s="355">
        <v>67</v>
      </c>
      <c r="T71" s="355">
        <v>0</v>
      </c>
      <c r="U71" s="355">
        <v>2</v>
      </c>
      <c r="V71" s="355">
        <v>3</v>
      </c>
      <c r="W71" s="307">
        <v>2165</v>
      </c>
      <c r="X71" s="307">
        <v>2390</v>
      </c>
      <c r="Y71" s="333">
        <v>7631</v>
      </c>
      <c r="Z71" s="333">
        <v>2716</v>
      </c>
    </row>
    <row r="72" spans="1:26" s="366" customFormat="1" ht="19.149999999999999" customHeight="1">
      <c r="A72" s="348">
        <v>63</v>
      </c>
      <c r="B72" s="346" t="s">
        <v>785</v>
      </c>
      <c r="C72" s="351">
        <v>57199</v>
      </c>
      <c r="D72" s="351">
        <v>56600</v>
      </c>
      <c r="E72" s="352">
        <v>41257</v>
      </c>
      <c r="F72" s="331">
        <v>14316</v>
      </c>
      <c r="G72" s="331">
        <v>1027</v>
      </c>
      <c r="H72" s="365">
        <v>599</v>
      </c>
      <c r="I72" s="355">
        <v>144</v>
      </c>
      <c r="J72" s="355">
        <v>8988</v>
      </c>
      <c r="K72" s="355">
        <v>7122</v>
      </c>
      <c r="L72" s="355">
        <v>10981</v>
      </c>
      <c r="M72" s="356">
        <v>5</v>
      </c>
      <c r="N72" s="355">
        <v>8</v>
      </c>
      <c r="O72" s="355">
        <v>31</v>
      </c>
      <c r="P72" s="355">
        <v>98</v>
      </c>
      <c r="Q72" s="355">
        <v>2801</v>
      </c>
      <c r="R72" s="355">
        <v>1390</v>
      </c>
      <c r="S72" s="355">
        <v>3063</v>
      </c>
      <c r="T72" s="355">
        <v>1</v>
      </c>
      <c r="U72" s="355">
        <v>2</v>
      </c>
      <c r="V72" s="355">
        <v>3</v>
      </c>
      <c r="W72" s="307">
        <v>20559</v>
      </c>
      <c r="X72" s="307">
        <v>26115</v>
      </c>
      <c r="Y72" s="333">
        <v>322177</v>
      </c>
      <c r="Z72" s="333">
        <v>53873</v>
      </c>
    </row>
    <row r="73" spans="1:26" s="359" customFormat="1" ht="19.149999999999999" customHeight="1">
      <c r="A73" s="348">
        <v>64</v>
      </c>
      <c r="B73" s="346" t="s">
        <v>786</v>
      </c>
      <c r="C73" s="351">
        <v>19302</v>
      </c>
      <c r="D73" s="351">
        <v>18718</v>
      </c>
      <c r="E73" s="352">
        <v>13012</v>
      </c>
      <c r="F73" s="331">
        <v>5520</v>
      </c>
      <c r="G73" s="331">
        <v>186</v>
      </c>
      <c r="H73" s="365">
        <v>584</v>
      </c>
      <c r="I73" s="355">
        <v>152</v>
      </c>
      <c r="J73" s="355">
        <v>9100</v>
      </c>
      <c r="K73" s="355">
        <v>4215</v>
      </c>
      <c r="L73" s="355">
        <v>4734</v>
      </c>
      <c r="M73" s="356">
        <v>2</v>
      </c>
      <c r="N73" s="355">
        <v>2</v>
      </c>
      <c r="O73" s="355">
        <v>2</v>
      </c>
      <c r="P73" s="355">
        <v>59</v>
      </c>
      <c r="Q73" s="355">
        <v>7302</v>
      </c>
      <c r="R73" s="355">
        <v>2829</v>
      </c>
      <c r="S73" s="355">
        <v>3110</v>
      </c>
      <c r="T73" s="355">
        <v>3</v>
      </c>
      <c r="U73" s="355">
        <v>2</v>
      </c>
      <c r="V73" s="355">
        <v>6</v>
      </c>
      <c r="W73" s="307">
        <v>23666</v>
      </c>
      <c r="X73" s="307">
        <v>24470</v>
      </c>
      <c r="Y73" s="333">
        <v>53431</v>
      </c>
      <c r="Z73" s="333">
        <v>36455</v>
      </c>
    </row>
    <row r="74" spans="1:26" s="359" customFormat="1" ht="19.149999999999999" customHeight="1">
      <c r="A74" s="348">
        <v>65</v>
      </c>
      <c r="B74" s="346" t="s">
        <v>787</v>
      </c>
      <c r="C74" s="351">
        <v>20851</v>
      </c>
      <c r="D74" s="351">
        <v>20600</v>
      </c>
      <c r="E74" s="352">
        <v>18262</v>
      </c>
      <c r="F74" s="331">
        <v>1812</v>
      </c>
      <c r="G74" s="331">
        <v>526</v>
      </c>
      <c r="H74" s="365">
        <v>251</v>
      </c>
      <c r="I74" s="355">
        <v>80</v>
      </c>
      <c r="J74" s="355">
        <v>5129</v>
      </c>
      <c r="K74" s="355">
        <v>3455</v>
      </c>
      <c r="L74" s="355">
        <v>5195</v>
      </c>
      <c r="M74" s="356">
        <v>1</v>
      </c>
      <c r="N74" s="355">
        <v>7</v>
      </c>
      <c r="O74" s="355">
        <v>24</v>
      </c>
      <c r="P74" s="355">
        <v>24</v>
      </c>
      <c r="Q74" s="355">
        <v>1148</v>
      </c>
      <c r="R74" s="355">
        <v>458</v>
      </c>
      <c r="S74" s="355">
        <v>757</v>
      </c>
      <c r="T74" s="355">
        <v>0</v>
      </c>
      <c r="U74" s="355">
        <v>1</v>
      </c>
      <c r="V74" s="355">
        <v>5</v>
      </c>
      <c r="W74" s="307">
        <v>10303</v>
      </c>
      <c r="X74" s="307">
        <v>12363</v>
      </c>
      <c r="Y74" s="333">
        <v>141785</v>
      </c>
      <c r="Z74" s="333">
        <v>8970</v>
      </c>
    </row>
    <row r="75" spans="1:26" s="359" customFormat="1" ht="19.149999999999999" customHeight="1">
      <c r="A75" s="348">
        <v>66</v>
      </c>
      <c r="B75" s="346" t="s">
        <v>788</v>
      </c>
      <c r="C75" s="351">
        <v>21007</v>
      </c>
      <c r="D75" s="351">
        <v>20771</v>
      </c>
      <c r="E75" s="352">
        <v>10981</v>
      </c>
      <c r="F75" s="331">
        <v>9299</v>
      </c>
      <c r="G75" s="331">
        <v>491</v>
      </c>
      <c r="H75" s="365">
        <v>236</v>
      </c>
      <c r="I75" s="355">
        <v>136</v>
      </c>
      <c r="J75" s="355">
        <v>11203</v>
      </c>
      <c r="K75" s="355">
        <v>6407</v>
      </c>
      <c r="L75" s="355">
        <v>7459</v>
      </c>
      <c r="M75" s="356">
        <v>5</v>
      </c>
      <c r="N75" s="355">
        <v>3</v>
      </c>
      <c r="O75" s="355">
        <v>4</v>
      </c>
      <c r="P75" s="355">
        <v>83</v>
      </c>
      <c r="Q75" s="355">
        <v>10529</v>
      </c>
      <c r="R75" s="355">
        <v>6069</v>
      </c>
      <c r="S75" s="355">
        <v>6887</v>
      </c>
      <c r="T75" s="355">
        <v>0</v>
      </c>
      <c r="U75" s="355">
        <v>3</v>
      </c>
      <c r="V75" s="355">
        <v>5</v>
      </c>
      <c r="W75" s="307">
        <v>34438</v>
      </c>
      <c r="X75" s="307">
        <v>36311</v>
      </c>
      <c r="Y75" s="333">
        <v>91064</v>
      </c>
      <c r="Z75" s="333">
        <v>59107</v>
      </c>
    </row>
    <row r="76" spans="1:26" s="359" customFormat="1" ht="19.149999999999999" customHeight="1">
      <c r="A76" s="348">
        <v>67</v>
      </c>
      <c r="B76" s="346" t="s">
        <v>789</v>
      </c>
      <c r="C76" s="351">
        <v>12884</v>
      </c>
      <c r="D76" s="351">
        <v>12274</v>
      </c>
      <c r="E76" s="352">
        <v>11171</v>
      </c>
      <c r="F76" s="331">
        <v>951</v>
      </c>
      <c r="G76" s="331">
        <v>152</v>
      </c>
      <c r="H76" s="365">
        <v>610</v>
      </c>
      <c r="I76" s="355">
        <v>128</v>
      </c>
      <c r="J76" s="355">
        <v>8965</v>
      </c>
      <c r="K76" s="355">
        <v>3561</v>
      </c>
      <c r="L76" s="355">
        <v>4123</v>
      </c>
      <c r="M76" s="356">
        <v>0</v>
      </c>
      <c r="N76" s="355">
        <v>5</v>
      </c>
      <c r="O76" s="355">
        <v>12</v>
      </c>
      <c r="P76" s="355">
        <v>17</v>
      </c>
      <c r="Q76" s="355">
        <v>114</v>
      </c>
      <c r="R76" s="355">
        <v>75</v>
      </c>
      <c r="S76" s="355">
        <v>98</v>
      </c>
      <c r="T76" s="355">
        <v>0</v>
      </c>
      <c r="U76" s="355">
        <v>0</v>
      </c>
      <c r="V76" s="355">
        <v>0</v>
      </c>
      <c r="W76" s="307">
        <v>12865</v>
      </c>
      <c r="X76" s="307">
        <v>13457</v>
      </c>
      <c r="Y76" s="333">
        <v>46327</v>
      </c>
      <c r="Z76" s="333">
        <v>3343</v>
      </c>
    </row>
    <row r="77" spans="1:26" s="359" customFormat="1" ht="19.149999999999999" customHeight="1">
      <c r="A77" s="326">
        <v>68</v>
      </c>
      <c r="B77" s="346" t="s">
        <v>790</v>
      </c>
      <c r="C77" s="351">
        <v>21227</v>
      </c>
      <c r="D77" s="351">
        <v>20781</v>
      </c>
      <c r="E77" s="352">
        <v>12914</v>
      </c>
      <c r="F77" s="331">
        <v>7661</v>
      </c>
      <c r="G77" s="331">
        <v>206</v>
      </c>
      <c r="H77" s="365">
        <v>446</v>
      </c>
      <c r="I77" s="355">
        <v>94</v>
      </c>
      <c r="J77" s="355">
        <v>8132</v>
      </c>
      <c r="K77" s="355">
        <v>3936</v>
      </c>
      <c r="L77" s="355">
        <v>4706</v>
      </c>
      <c r="M77" s="356">
        <v>1</v>
      </c>
      <c r="N77" s="355">
        <v>3</v>
      </c>
      <c r="O77" s="355">
        <v>7</v>
      </c>
      <c r="P77" s="355">
        <v>58</v>
      </c>
      <c r="Q77" s="355">
        <v>6225</v>
      </c>
      <c r="R77" s="355">
        <v>2707</v>
      </c>
      <c r="S77" s="355">
        <v>3282</v>
      </c>
      <c r="T77" s="355">
        <v>0</v>
      </c>
      <c r="U77" s="355">
        <v>4</v>
      </c>
      <c r="V77" s="355">
        <v>9</v>
      </c>
      <c r="W77" s="307">
        <v>21160</v>
      </c>
      <c r="X77" s="307">
        <v>22514</v>
      </c>
      <c r="Y77" s="333">
        <v>100181</v>
      </c>
      <c r="Z77" s="333">
        <v>40892</v>
      </c>
    </row>
    <row r="78" spans="1:26" s="359" customFormat="1" ht="19.149999999999999" customHeight="1">
      <c r="A78" s="326">
        <v>69</v>
      </c>
      <c r="B78" s="346" t="s">
        <v>791</v>
      </c>
      <c r="C78" s="351">
        <v>2986</v>
      </c>
      <c r="D78" s="351">
        <v>2944</v>
      </c>
      <c r="E78" s="352">
        <v>1609</v>
      </c>
      <c r="F78" s="331">
        <v>1232</v>
      </c>
      <c r="G78" s="331">
        <v>103</v>
      </c>
      <c r="H78" s="365">
        <v>42</v>
      </c>
      <c r="I78" s="355">
        <v>17</v>
      </c>
      <c r="J78" s="355">
        <v>1499</v>
      </c>
      <c r="K78" s="355">
        <v>1103</v>
      </c>
      <c r="L78" s="355">
        <v>1305</v>
      </c>
      <c r="M78" s="356">
        <v>1</v>
      </c>
      <c r="N78" s="355">
        <v>0</v>
      </c>
      <c r="O78" s="355">
        <v>0</v>
      </c>
      <c r="P78" s="355">
        <v>20</v>
      </c>
      <c r="Q78" s="355">
        <v>753</v>
      </c>
      <c r="R78" s="355">
        <v>532</v>
      </c>
      <c r="S78" s="355">
        <v>644</v>
      </c>
      <c r="T78" s="355">
        <v>0</v>
      </c>
      <c r="U78" s="355">
        <v>0</v>
      </c>
      <c r="V78" s="355">
        <v>0</v>
      </c>
      <c r="W78" s="307">
        <v>3925</v>
      </c>
      <c r="X78" s="307">
        <v>4239</v>
      </c>
      <c r="Y78" s="333">
        <v>9598</v>
      </c>
      <c r="Z78" s="333">
        <v>6174</v>
      </c>
    </row>
    <row r="79" spans="1:26" s="359" customFormat="1" ht="19.149999999999999" customHeight="1">
      <c r="A79" s="326">
        <v>70</v>
      </c>
      <c r="B79" s="346" t="s">
        <v>792</v>
      </c>
      <c r="C79" s="351">
        <v>12472</v>
      </c>
      <c r="D79" s="351">
        <v>12313</v>
      </c>
      <c r="E79" s="352">
        <v>7497</v>
      </c>
      <c r="F79" s="331">
        <v>4632</v>
      </c>
      <c r="G79" s="331">
        <v>184</v>
      </c>
      <c r="H79" s="365">
        <v>159</v>
      </c>
      <c r="I79" s="355">
        <v>81</v>
      </c>
      <c r="J79" s="355">
        <v>5739</v>
      </c>
      <c r="K79" s="355">
        <v>2785</v>
      </c>
      <c r="L79" s="355">
        <v>3312</v>
      </c>
      <c r="M79" s="356">
        <v>3</v>
      </c>
      <c r="N79" s="355">
        <v>6</v>
      </c>
      <c r="O79" s="355">
        <v>13</v>
      </c>
      <c r="P79" s="355">
        <v>41</v>
      </c>
      <c r="Q79" s="355">
        <v>3878</v>
      </c>
      <c r="R79" s="355">
        <v>2026</v>
      </c>
      <c r="S79" s="355">
        <v>2385</v>
      </c>
      <c r="T79" s="355">
        <v>3</v>
      </c>
      <c r="U79" s="355">
        <v>6</v>
      </c>
      <c r="V79" s="355">
        <v>17</v>
      </c>
      <c r="W79" s="307">
        <v>14568</v>
      </c>
      <c r="X79" s="307">
        <v>15472</v>
      </c>
      <c r="Y79" s="333">
        <v>44170</v>
      </c>
      <c r="Z79" s="333">
        <v>25407</v>
      </c>
    </row>
    <row r="80" spans="1:26" s="359" customFormat="1" ht="19.149999999999999" customHeight="1">
      <c r="A80" s="326">
        <v>71</v>
      </c>
      <c r="B80" s="346" t="s">
        <v>793</v>
      </c>
      <c r="C80" s="351">
        <v>8375</v>
      </c>
      <c r="D80" s="351">
        <v>8177</v>
      </c>
      <c r="E80" s="352">
        <v>5862</v>
      </c>
      <c r="F80" s="331">
        <v>2176</v>
      </c>
      <c r="G80" s="331">
        <v>139</v>
      </c>
      <c r="H80" s="365">
        <v>198</v>
      </c>
      <c r="I80" s="355">
        <v>65</v>
      </c>
      <c r="J80" s="355">
        <v>3819</v>
      </c>
      <c r="K80" s="355">
        <v>2546</v>
      </c>
      <c r="L80" s="355">
        <v>3013</v>
      </c>
      <c r="M80" s="356">
        <v>4</v>
      </c>
      <c r="N80" s="355">
        <v>0</v>
      </c>
      <c r="O80" s="355">
        <v>0</v>
      </c>
      <c r="P80" s="355">
        <v>21</v>
      </c>
      <c r="Q80" s="355">
        <v>2159</v>
      </c>
      <c r="R80" s="355">
        <v>1650</v>
      </c>
      <c r="S80" s="355">
        <v>1895</v>
      </c>
      <c r="T80" s="355">
        <v>1</v>
      </c>
      <c r="U80" s="355">
        <v>2</v>
      </c>
      <c r="V80" s="355">
        <v>4</v>
      </c>
      <c r="W80" s="307">
        <v>10267</v>
      </c>
      <c r="X80" s="307">
        <v>10981</v>
      </c>
      <c r="Y80" s="333">
        <v>30759</v>
      </c>
      <c r="Z80" s="333">
        <v>13452</v>
      </c>
    </row>
    <row r="81" spans="1:26" s="359" customFormat="1" ht="19.149999999999999" customHeight="1">
      <c r="A81" s="326">
        <v>72</v>
      </c>
      <c r="B81" s="346" t="s">
        <v>794</v>
      </c>
      <c r="C81" s="351">
        <v>8790</v>
      </c>
      <c r="D81" s="351">
        <v>8685</v>
      </c>
      <c r="E81" s="352">
        <v>7825</v>
      </c>
      <c r="F81" s="331">
        <v>579</v>
      </c>
      <c r="G81" s="331">
        <v>281</v>
      </c>
      <c r="H81" s="365">
        <v>105</v>
      </c>
      <c r="I81" s="355">
        <v>55</v>
      </c>
      <c r="J81" s="355">
        <v>2083</v>
      </c>
      <c r="K81" s="355">
        <v>1573</v>
      </c>
      <c r="L81" s="355">
        <v>2498</v>
      </c>
      <c r="M81" s="356">
        <v>0</v>
      </c>
      <c r="N81" s="355">
        <v>5</v>
      </c>
      <c r="O81" s="355">
        <v>22</v>
      </c>
      <c r="P81" s="355">
        <v>27</v>
      </c>
      <c r="Q81" s="355">
        <v>4246</v>
      </c>
      <c r="R81" s="355">
        <v>1336</v>
      </c>
      <c r="S81" s="355">
        <v>2324</v>
      </c>
      <c r="T81" s="355">
        <v>0</v>
      </c>
      <c r="U81" s="355">
        <v>0</v>
      </c>
      <c r="V81" s="355">
        <v>0</v>
      </c>
      <c r="W81" s="307">
        <v>9325</v>
      </c>
      <c r="X81" s="307">
        <v>11255</v>
      </c>
      <c r="Y81" s="333">
        <v>57683</v>
      </c>
      <c r="Z81" s="333">
        <v>13533</v>
      </c>
    </row>
    <row r="82" spans="1:26" s="359" customFormat="1" ht="19.149999999999999" customHeight="1">
      <c r="A82" s="326">
        <v>73</v>
      </c>
      <c r="B82" s="346" t="s">
        <v>795</v>
      </c>
      <c r="C82" s="351">
        <v>7132</v>
      </c>
      <c r="D82" s="351">
        <v>7070</v>
      </c>
      <c r="E82" s="352">
        <v>6162</v>
      </c>
      <c r="F82" s="331">
        <v>740</v>
      </c>
      <c r="G82" s="331">
        <v>168</v>
      </c>
      <c r="H82" s="365">
        <v>62</v>
      </c>
      <c r="I82" s="355">
        <v>25</v>
      </c>
      <c r="J82" s="355">
        <v>1276</v>
      </c>
      <c r="K82" s="355">
        <v>981</v>
      </c>
      <c r="L82" s="355">
        <v>1960</v>
      </c>
      <c r="M82" s="356">
        <v>0</v>
      </c>
      <c r="N82" s="355">
        <v>7</v>
      </c>
      <c r="O82" s="355">
        <v>30</v>
      </c>
      <c r="P82" s="355">
        <v>2</v>
      </c>
      <c r="Q82" s="355">
        <v>156</v>
      </c>
      <c r="R82" s="355">
        <v>69</v>
      </c>
      <c r="S82" s="355">
        <v>177</v>
      </c>
      <c r="T82" s="355">
        <v>0</v>
      </c>
      <c r="U82" s="355">
        <v>0</v>
      </c>
      <c r="V82" s="355">
        <v>0</v>
      </c>
      <c r="W82" s="307">
        <v>2516</v>
      </c>
      <c r="X82" s="307">
        <v>3626</v>
      </c>
      <c r="Y82" s="333">
        <v>66099</v>
      </c>
      <c r="Z82" s="333">
        <v>2820</v>
      </c>
    </row>
    <row r="83" spans="1:26" s="359" customFormat="1" ht="19.149999999999999" customHeight="1">
      <c r="A83" s="326">
        <v>74</v>
      </c>
      <c r="B83" s="346" t="s">
        <v>796</v>
      </c>
      <c r="C83" s="351">
        <v>5029</v>
      </c>
      <c r="D83" s="351">
        <v>4845</v>
      </c>
      <c r="E83" s="352">
        <v>4326</v>
      </c>
      <c r="F83" s="331">
        <v>422</v>
      </c>
      <c r="G83" s="331">
        <v>97</v>
      </c>
      <c r="H83" s="365">
        <v>184</v>
      </c>
      <c r="I83" s="355">
        <v>47</v>
      </c>
      <c r="J83" s="355">
        <v>3005</v>
      </c>
      <c r="K83" s="355">
        <v>1423</v>
      </c>
      <c r="L83" s="355">
        <v>1649</v>
      </c>
      <c r="M83" s="356">
        <v>1</v>
      </c>
      <c r="N83" s="355">
        <v>2</v>
      </c>
      <c r="O83" s="355">
        <v>4</v>
      </c>
      <c r="P83" s="355">
        <v>7</v>
      </c>
      <c r="Q83" s="355">
        <v>42</v>
      </c>
      <c r="R83" s="355">
        <v>30</v>
      </c>
      <c r="S83" s="355">
        <v>44</v>
      </c>
      <c r="T83" s="355">
        <v>1</v>
      </c>
      <c r="U83" s="355">
        <v>0</v>
      </c>
      <c r="V83" s="355">
        <v>0</v>
      </c>
      <c r="W83" s="307">
        <v>4558</v>
      </c>
      <c r="X83" s="307">
        <v>4800</v>
      </c>
      <c r="Y83" s="333">
        <v>17990</v>
      </c>
      <c r="Z83" s="333">
        <v>1465</v>
      </c>
    </row>
    <row r="84" spans="1:26" s="359" customFormat="1" ht="19.149999999999999" customHeight="1">
      <c r="A84" s="326">
        <v>75</v>
      </c>
      <c r="B84" s="346" t="s">
        <v>797</v>
      </c>
      <c r="C84" s="351">
        <v>5188</v>
      </c>
      <c r="D84" s="351">
        <v>5146</v>
      </c>
      <c r="E84" s="352">
        <v>2083</v>
      </c>
      <c r="F84" s="331">
        <v>2883</v>
      </c>
      <c r="G84" s="331">
        <v>180</v>
      </c>
      <c r="H84" s="365">
        <v>42</v>
      </c>
      <c r="I84" s="355">
        <v>18</v>
      </c>
      <c r="J84" s="355">
        <v>1485</v>
      </c>
      <c r="K84" s="355">
        <v>1233</v>
      </c>
      <c r="L84" s="355">
        <v>1450</v>
      </c>
      <c r="M84" s="356">
        <v>0</v>
      </c>
      <c r="N84" s="355">
        <v>0</v>
      </c>
      <c r="O84" s="355">
        <v>0</v>
      </c>
      <c r="P84" s="355">
        <v>22</v>
      </c>
      <c r="Q84" s="355">
        <v>233</v>
      </c>
      <c r="R84" s="355">
        <v>119</v>
      </c>
      <c r="S84" s="355">
        <v>168</v>
      </c>
      <c r="T84" s="355">
        <v>1</v>
      </c>
      <c r="U84" s="355">
        <v>0</v>
      </c>
      <c r="V84" s="355">
        <v>0</v>
      </c>
      <c r="W84" s="307">
        <v>3111</v>
      </c>
      <c r="X84" s="307">
        <v>3377</v>
      </c>
      <c r="Y84" s="333">
        <v>18362</v>
      </c>
      <c r="Z84" s="333">
        <v>9678</v>
      </c>
    </row>
    <row r="85" spans="1:26" s="359" customFormat="1" ht="19.149999999999999" customHeight="1">
      <c r="A85" s="326">
        <v>76</v>
      </c>
      <c r="B85" s="347" t="s">
        <v>798</v>
      </c>
      <c r="C85" s="351">
        <v>5961</v>
      </c>
      <c r="D85" s="351">
        <v>5842</v>
      </c>
      <c r="E85" s="352">
        <v>4507</v>
      </c>
      <c r="F85" s="331">
        <v>1228</v>
      </c>
      <c r="G85" s="331">
        <v>107</v>
      </c>
      <c r="H85" s="365">
        <v>119</v>
      </c>
      <c r="I85" s="355">
        <v>21</v>
      </c>
      <c r="J85" s="355">
        <v>2136</v>
      </c>
      <c r="K85" s="355">
        <v>1317</v>
      </c>
      <c r="L85" s="355">
        <v>1704</v>
      </c>
      <c r="M85" s="356">
        <v>2</v>
      </c>
      <c r="N85" s="355">
        <v>3</v>
      </c>
      <c r="O85" s="355">
        <v>10</v>
      </c>
      <c r="P85" s="355">
        <v>18</v>
      </c>
      <c r="Q85" s="355">
        <v>1891</v>
      </c>
      <c r="R85" s="355">
        <v>689</v>
      </c>
      <c r="S85" s="355">
        <v>879</v>
      </c>
      <c r="T85" s="355">
        <v>2</v>
      </c>
      <c r="U85" s="355">
        <v>0</v>
      </c>
      <c r="V85" s="355">
        <v>0</v>
      </c>
      <c r="W85" s="307">
        <v>6079</v>
      </c>
      <c r="X85" s="307">
        <v>6663</v>
      </c>
      <c r="Y85" s="333">
        <v>39235</v>
      </c>
      <c r="Z85" s="333">
        <v>8897</v>
      </c>
    </row>
    <row r="86" spans="1:26" s="359" customFormat="1" ht="19.149999999999999" customHeight="1">
      <c r="A86" s="326">
        <v>77</v>
      </c>
      <c r="B86" s="347" t="s">
        <v>799</v>
      </c>
      <c r="C86" s="351">
        <v>9821</v>
      </c>
      <c r="D86" s="351">
        <v>9319</v>
      </c>
      <c r="E86" s="352">
        <v>8270</v>
      </c>
      <c r="F86" s="331">
        <v>1013</v>
      </c>
      <c r="G86" s="331">
        <v>36</v>
      </c>
      <c r="H86" s="365">
        <v>502</v>
      </c>
      <c r="I86" s="355">
        <v>63</v>
      </c>
      <c r="J86" s="355">
        <v>4088</v>
      </c>
      <c r="K86" s="355">
        <v>2071</v>
      </c>
      <c r="L86" s="355">
        <v>2431</v>
      </c>
      <c r="M86" s="356">
        <v>0</v>
      </c>
      <c r="N86" s="355">
        <v>3</v>
      </c>
      <c r="O86" s="355">
        <v>5</v>
      </c>
      <c r="P86" s="355">
        <v>17</v>
      </c>
      <c r="Q86" s="355">
        <v>569</v>
      </c>
      <c r="R86" s="355">
        <v>233</v>
      </c>
      <c r="S86" s="355">
        <v>266</v>
      </c>
      <c r="T86" s="355">
        <v>0</v>
      </c>
      <c r="U86" s="355">
        <v>0</v>
      </c>
      <c r="V86" s="355">
        <v>0</v>
      </c>
      <c r="W86" s="307">
        <v>7044</v>
      </c>
      <c r="X86" s="307">
        <v>7439</v>
      </c>
      <c r="Y86" s="333">
        <v>33141</v>
      </c>
      <c r="Z86" s="333">
        <v>4704</v>
      </c>
    </row>
    <row r="87" spans="1:26" s="359" customFormat="1" ht="19.149999999999999" customHeight="1">
      <c r="A87" s="326">
        <v>78</v>
      </c>
      <c r="B87" s="347" t="s">
        <v>800</v>
      </c>
      <c r="C87" s="351">
        <v>6317</v>
      </c>
      <c r="D87" s="351">
        <v>6077</v>
      </c>
      <c r="E87" s="352">
        <v>5206</v>
      </c>
      <c r="F87" s="331">
        <v>759</v>
      </c>
      <c r="G87" s="331">
        <v>112</v>
      </c>
      <c r="H87" s="365">
        <v>240</v>
      </c>
      <c r="I87" s="355">
        <v>47</v>
      </c>
      <c r="J87" s="355">
        <v>3336</v>
      </c>
      <c r="K87" s="355">
        <v>1769</v>
      </c>
      <c r="L87" s="355">
        <v>2051</v>
      </c>
      <c r="M87" s="356">
        <v>1</v>
      </c>
      <c r="N87" s="355">
        <v>0</v>
      </c>
      <c r="O87" s="355">
        <v>0</v>
      </c>
      <c r="P87" s="355">
        <v>10</v>
      </c>
      <c r="Q87" s="355">
        <v>282</v>
      </c>
      <c r="R87" s="355">
        <v>270</v>
      </c>
      <c r="S87" s="355">
        <v>310</v>
      </c>
      <c r="T87" s="355">
        <v>0</v>
      </c>
      <c r="U87" s="355">
        <v>0</v>
      </c>
      <c r="V87" s="355">
        <v>0</v>
      </c>
      <c r="W87" s="307">
        <v>5715</v>
      </c>
      <c r="X87" s="307">
        <v>6037</v>
      </c>
      <c r="Y87" s="333">
        <v>30475</v>
      </c>
      <c r="Z87" s="333">
        <v>3310</v>
      </c>
    </row>
    <row r="88" spans="1:26" s="359" customFormat="1" ht="19.149999999999999" customHeight="1">
      <c r="A88" s="326">
        <v>79</v>
      </c>
      <c r="B88" s="347" t="s">
        <v>801</v>
      </c>
      <c r="C88" s="351">
        <v>6785</v>
      </c>
      <c r="D88" s="351">
        <v>6695</v>
      </c>
      <c r="E88" s="352">
        <v>4589</v>
      </c>
      <c r="F88" s="331">
        <v>1958</v>
      </c>
      <c r="G88" s="331">
        <v>148</v>
      </c>
      <c r="H88" s="365">
        <v>90</v>
      </c>
      <c r="I88" s="355">
        <v>33</v>
      </c>
      <c r="J88" s="355">
        <v>2356</v>
      </c>
      <c r="K88" s="355">
        <v>1755</v>
      </c>
      <c r="L88" s="355">
        <v>2145</v>
      </c>
      <c r="M88" s="356">
        <v>0</v>
      </c>
      <c r="N88" s="355">
        <v>1</v>
      </c>
      <c r="O88" s="355">
        <v>4</v>
      </c>
      <c r="P88" s="355">
        <v>17</v>
      </c>
      <c r="Q88" s="355">
        <v>1305</v>
      </c>
      <c r="R88" s="355">
        <v>677</v>
      </c>
      <c r="S88" s="355">
        <v>841</v>
      </c>
      <c r="T88" s="355">
        <v>0</v>
      </c>
      <c r="U88" s="355">
        <v>4</v>
      </c>
      <c r="V88" s="355">
        <v>10</v>
      </c>
      <c r="W88" s="307">
        <v>6148</v>
      </c>
      <c r="X88" s="307">
        <v>6711</v>
      </c>
      <c r="Y88" s="333">
        <v>32712</v>
      </c>
      <c r="Z88" s="333">
        <v>9838</v>
      </c>
    </row>
    <row r="89" spans="1:26" s="359" customFormat="1" ht="19.149999999999999" customHeight="1">
      <c r="A89" s="326">
        <v>80</v>
      </c>
      <c r="B89" s="347" t="s">
        <v>802</v>
      </c>
      <c r="C89" s="351">
        <v>17330</v>
      </c>
      <c r="D89" s="351">
        <v>17001</v>
      </c>
      <c r="E89" s="352">
        <v>13519</v>
      </c>
      <c r="F89" s="331">
        <v>3302</v>
      </c>
      <c r="G89" s="331">
        <v>180</v>
      </c>
      <c r="H89" s="365">
        <v>329</v>
      </c>
      <c r="I89" s="355">
        <v>98</v>
      </c>
      <c r="J89" s="355">
        <v>6948</v>
      </c>
      <c r="K89" s="355">
        <v>4251</v>
      </c>
      <c r="L89" s="355">
        <v>5426</v>
      </c>
      <c r="M89" s="356">
        <v>3</v>
      </c>
      <c r="N89" s="355">
        <v>2</v>
      </c>
      <c r="O89" s="355">
        <v>6</v>
      </c>
      <c r="P89" s="355">
        <v>55</v>
      </c>
      <c r="Q89" s="355">
        <v>2528</v>
      </c>
      <c r="R89" s="355">
        <v>997</v>
      </c>
      <c r="S89" s="355">
        <v>1301</v>
      </c>
      <c r="T89" s="355">
        <v>1</v>
      </c>
      <c r="U89" s="355">
        <v>2</v>
      </c>
      <c r="V89" s="355">
        <v>3</v>
      </c>
      <c r="W89" s="307">
        <v>14885</v>
      </c>
      <c r="X89" s="307">
        <v>16369</v>
      </c>
      <c r="Y89" s="333">
        <v>75805</v>
      </c>
      <c r="Z89" s="333">
        <v>17251</v>
      </c>
    </row>
    <row r="90" spans="1:26" s="359" customFormat="1" ht="19.149999999999999" customHeight="1">
      <c r="A90" s="326">
        <v>81</v>
      </c>
      <c r="B90" s="347" t="s">
        <v>803</v>
      </c>
      <c r="C90" s="351">
        <v>13546</v>
      </c>
      <c r="D90" s="351">
        <v>13137</v>
      </c>
      <c r="E90" s="352">
        <v>10621</v>
      </c>
      <c r="F90" s="331">
        <v>2345</v>
      </c>
      <c r="G90" s="331">
        <v>171</v>
      </c>
      <c r="H90" s="365">
        <v>409</v>
      </c>
      <c r="I90" s="355">
        <v>123</v>
      </c>
      <c r="J90" s="355">
        <v>6614</v>
      </c>
      <c r="K90" s="355">
        <v>4252</v>
      </c>
      <c r="L90" s="355">
        <v>4956</v>
      </c>
      <c r="M90" s="356">
        <v>0</v>
      </c>
      <c r="N90" s="355">
        <v>2</v>
      </c>
      <c r="O90" s="355">
        <v>3</v>
      </c>
      <c r="P90" s="355">
        <v>81</v>
      </c>
      <c r="Q90" s="355">
        <v>3362</v>
      </c>
      <c r="R90" s="355">
        <v>1104</v>
      </c>
      <c r="S90" s="355">
        <v>1308</v>
      </c>
      <c r="T90" s="355">
        <v>0</v>
      </c>
      <c r="U90" s="355">
        <v>3</v>
      </c>
      <c r="V90" s="355">
        <v>5</v>
      </c>
      <c r="W90" s="307">
        <v>15541</v>
      </c>
      <c r="X90" s="307">
        <v>16452</v>
      </c>
      <c r="Y90" s="333">
        <v>51696</v>
      </c>
      <c r="Z90" s="333">
        <v>16198</v>
      </c>
    </row>
    <row r="91" spans="1:26" s="359" customFormat="1" ht="19.149999999999999" customHeight="1">
      <c r="A91" s="326"/>
      <c r="B91" s="347" t="s">
        <v>805</v>
      </c>
      <c r="C91" s="367">
        <v>0</v>
      </c>
      <c r="D91" s="367">
        <v>0</v>
      </c>
      <c r="E91" s="367">
        <v>0</v>
      </c>
      <c r="F91" s="367">
        <v>0</v>
      </c>
      <c r="G91" s="367">
        <v>0</v>
      </c>
      <c r="H91" s="367">
        <v>0</v>
      </c>
      <c r="I91" s="355">
        <v>0</v>
      </c>
      <c r="J91" s="368">
        <v>0</v>
      </c>
      <c r="K91" s="368">
        <v>0</v>
      </c>
      <c r="L91" s="368">
        <v>0</v>
      </c>
      <c r="M91" s="368">
        <v>0</v>
      </c>
      <c r="N91" s="368">
        <v>0</v>
      </c>
      <c r="O91" s="368">
        <v>0</v>
      </c>
      <c r="P91" s="355">
        <v>0</v>
      </c>
      <c r="Q91" s="368">
        <v>0</v>
      </c>
      <c r="R91" s="368">
        <v>0</v>
      </c>
      <c r="S91" s="368">
        <v>0</v>
      </c>
      <c r="T91" s="368">
        <v>0</v>
      </c>
      <c r="U91" s="368">
        <v>0</v>
      </c>
      <c r="V91" s="368">
        <v>0</v>
      </c>
      <c r="W91" s="307">
        <v>0</v>
      </c>
      <c r="X91" s="307">
        <v>0</v>
      </c>
      <c r="Y91" s="333">
        <v>0</v>
      </c>
      <c r="Z91" s="333">
        <v>0</v>
      </c>
    </row>
    <row r="92" spans="1:26" s="13" customFormat="1" ht="30" customHeight="1">
      <c r="A92" s="739" t="s">
        <v>570</v>
      </c>
      <c r="B92" s="739"/>
      <c r="C92" s="369">
        <v>3126645</v>
      </c>
      <c r="D92" s="369">
        <v>3001496</v>
      </c>
      <c r="E92" s="369">
        <v>2443461</v>
      </c>
      <c r="F92" s="369">
        <v>530592</v>
      </c>
      <c r="G92" s="369">
        <v>27443</v>
      </c>
      <c r="H92" s="369">
        <v>125149</v>
      </c>
      <c r="I92" s="369">
        <v>15471</v>
      </c>
      <c r="J92" s="369">
        <v>1157374</v>
      </c>
      <c r="K92" s="369">
        <v>635006</v>
      </c>
      <c r="L92" s="369">
        <v>760368</v>
      </c>
      <c r="M92" s="369">
        <v>258</v>
      </c>
      <c r="N92" s="369">
        <v>368</v>
      </c>
      <c r="O92" s="369">
        <v>976</v>
      </c>
      <c r="P92" s="369">
        <v>6223</v>
      </c>
      <c r="Q92" s="369">
        <v>503243</v>
      </c>
      <c r="R92" s="369">
        <v>225712</v>
      </c>
      <c r="S92" s="369">
        <v>264342</v>
      </c>
      <c r="T92" s="369">
        <v>92</v>
      </c>
      <c r="U92" s="369">
        <v>143</v>
      </c>
      <c r="V92" s="369">
        <v>317</v>
      </c>
      <c r="W92" s="369">
        <v>2543890</v>
      </c>
      <c r="X92" s="369">
        <v>2708664</v>
      </c>
      <c r="Y92" s="369">
        <v>12435950</v>
      </c>
      <c r="Z92" s="369">
        <v>3033527</v>
      </c>
    </row>
    <row r="93" spans="1:26">
      <c r="P93" s="31"/>
      <c r="Q93" s="32"/>
      <c r="R93" s="31"/>
      <c r="S93" s="32"/>
      <c r="T93" s="31"/>
      <c r="U93" s="31"/>
      <c r="V93" s="31"/>
      <c r="W93" s="31"/>
      <c r="X93" s="31"/>
      <c r="Y93" s="31"/>
      <c r="Z93" s="31"/>
    </row>
  </sheetData>
  <mergeCells count="19">
    <mergeCell ref="D8:D9"/>
    <mergeCell ref="X6:X9"/>
    <mergeCell ref="P8:S8"/>
    <mergeCell ref="T8:V8"/>
    <mergeCell ref="Z6:Z9"/>
    <mergeCell ref="P6:V7"/>
    <mergeCell ref="Y6:Y9"/>
    <mergeCell ref="W6:W9"/>
    <mergeCell ref="H8:H9"/>
    <mergeCell ref="Y5:Z5"/>
    <mergeCell ref="A92:B92"/>
    <mergeCell ref="C6:H7"/>
    <mergeCell ref="A6:A9"/>
    <mergeCell ref="I8:L8"/>
    <mergeCell ref="M8:O8"/>
    <mergeCell ref="B6:B9"/>
    <mergeCell ref="E8:G8"/>
    <mergeCell ref="I6:O7"/>
    <mergeCell ref="C8:C9"/>
  </mergeCells>
  <phoneticPr fontId="6" type="noConversion"/>
  <printOptions horizontalCentered="1"/>
  <pageMargins left="0.19685039370078741" right="0.19685039370078741" top="0.19685039370078741" bottom="0.19685039370078741" header="0" footer="0"/>
  <pageSetup paperSize="9" scale="43" fitToHeight="0" orientation="landscape" r:id="rId1"/>
  <headerFooter alignWithMargins="0"/>
  <rowBreaks count="2" manualBreakCount="2">
    <brk id="63" max="25" man="1"/>
    <brk id="92" max="16383" man="1"/>
  </rowBreaks>
  <colBreaks count="2" manualBreakCount="2">
    <brk id="8" max="1048575" man="1"/>
    <brk id="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4" tint="0.39997558519241921"/>
    <pageSetUpPr fitToPage="1"/>
  </sheetPr>
  <dimension ref="A1:R91"/>
  <sheetViews>
    <sheetView showGridLines="0" topLeftCell="A88" zoomScaleNormal="100" workbookViewId="0">
      <selection activeCell="Q90" sqref="Q90"/>
    </sheetView>
  </sheetViews>
  <sheetFormatPr defaultRowHeight="14.25"/>
  <cols>
    <col min="1" max="1" width="5.42578125" style="2" customWidth="1"/>
    <col min="2" max="2" width="18.5703125" style="2" bestFit="1" customWidth="1"/>
    <col min="3" max="4" width="9.140625" style="6" bestFit="1" customWidth="1"/>
    <col min="5" max="5" width="7.7109375" style="6" bestFit="1" customWidth="1"/>
    <col min="6" max="7" width="9.140625" style="6" bestFit="1" customWidth="1"/>
    <col min="8" max="8" width="7.7109375" style="6" bestFit="1" customWidth="1"/>
    <col min="9" max="9" width="7.85546875" style="2" bestFit="1" customWidth="1"/>
    <col min="10" max="10" width="7.5703125" style="2" bestFit="1" customWidth="1"/>
    <col min="11" max="11" width="7.7109375" style="2" bestFit="1" customWidth="1"/>
    <col min="12" max="12" width="7.85546875" style="2" bestFit="1" customWidth="1"/>
    <col min="13" max="13" width="6.5703125" style="2" bestFit="1" customWidth="1"/>
    <col min="14" max="14" width="7.7109375" style="2" bestFit="1" customWidth="1"/>
    <col min="15" max="15" width="7.85546875" style="2" bestFit="1" customWidth="1"/>
    <col min="16" max="16" width="6.5703125" style="2" bestFit="1" customWidth="1"/>
    <col min="17" max="17" width="7.7109375" style="2" bestFit="1" customWidth="1"/>
    <col min="18" max="16384" width="9.140625" style="2"/>
  </cols>
  <sheetData>
    <row r="1" spans="1:18" ht="19.149999999999999" customHeight="1"/>
    <row r="2" spans="1:18" ht="19.149999999999999" customHeight="1"/>
    <row r="3" spans="1:18" ht="19.149999999999999" customHeight="1"/>
    <row r="4" spans="1:18" ht="30" customHeight="1">
      <c r="A4" s="743" t="s">
        <v>185</v>
      </c>
      <c r="B4" s="743"/>
      <c r="C4" s="743"/>
      <c r="D4" s="743"/>
      <c r="E4" s="743"/>
      <c r="F4" s="743"/>
      <c r="G4" s="743"/>
      <c r="H4" s="743"/>
      <c r="I4" s="743"/>
      <c r="J4" s="743"/>
      <c r="K4" s="743"/>
    </row>
    <row r="5" spans="1:18" s="100" customFormat="1" ht="21.6" customHeight="1">
      <c r="A5" s="229" t="s">
        <v>499</v>
      </c>
      <c r="B5" s="112"/>
      <c r="C5" s="138"/>
      <c r="D5" s="139"/>
      <c r="E5" s="139"/>
      <c r="F5" s="139"/>
      <c r="G5" s="140"/>
      <c r="H5" s="140"/>
      <c r="I5" s="141"/>
      <c r="J5" s="142"/>
      <c r="K5" s="142"/>
      <c r="O5" s="744" t="s">
        <v>938</v>
      </c>
      <c r="P5" s="744"/>
      <c r="Q5" s="744"/>
      <c r="R5" s="143"/>
    </row>
    <row r="6" spans="1:18" s="371" customFormat="1" ht="65.25" customHeight="1">
      <c r="A6" s="730" t="s">
        <v>722</v>
      </c>
      <c r="B6" s="726" t="s">
        <v>806</v>
      </c>
      <c r="C6" s="735" t="s">
        <v>349</v>
      </c>
      <c r="D6" s="735"/>
      <c r="E6" s="735"/>
      <c r="F6" s="735" t="s">
        <v>350</v>
      </c>
      <c r="G6" s="735"/>
      <c r="H6" s="735"/>
      <c r="I6" s="735" t="s">
        <v>351</v>
      </c>
      <c r="J6" s="735"/>
      <c r="K6" s="735"/>
      <c r="L6" s="735" t="s">
        <v>453</v>
      </c>
      <c r="M6" s="735"/>
      <c r="N6" s="735"/>
      <c r="O6" s="735" t="s">
        <v>352</v>
      </c>
      <c r="P6" s="735"/>
      <c r="Q6" s="735"/>
    </row>
    <row r="7" spans="1:18" s="371" customFormat="1" ht="14.25" customHeight="1">
      <c r="A7" s="730"/>
      <c r="B7" s="726"/>
      <c r="C7" s="372" t="s">
        <v>117</v>
      </c>
      <c r="D7" s="373" t="s">
        <v>96</v>
      </c>
      <c r="E7" s="373" t="s">
        <v>95</v>
      </c>
      <c r="F7" s="372" t="s">
        <v>117</v>
      </c>
      <c r="G7" s="373" t="s">
        <v>96</v>
      </c>
      <c r="H7" s="373" t="s">
        <v>95</v>
      </c>
      <c r="I7" s="372" t="s">
        <v>117</v>
      </c>
      <c r="J7" s="373" t="s">
        <v>96</v>
      </c>
      <c r="K7" s="373" t="s">
        <v>95</v>
      </c>
      <c r="L7" s="372" t="s">
        <v>117</v>
      </c>
      <c r="M7" s="373" t="s">
        <v>96</v>
      </c>
      <c r="N7" s="373" t="s">
        <v>95</v>
      </c>
      <c r="O7" s="372" t="s">
        <v>117</v>
      </c>
      <c r="P7" s="373" t="s">
        <v>96</v>
      </c>
      <c r="Q7" s="373" t="s">
        <v>95</v>
      </c>
    </row>
    <row r="8" spans="1:18" s="371" customFormat="1" ht="18" customHeight="1">
      <c r="A8" s="730"/>
      <c r="B8" s="726"/>
      <c r="C8" s="374" t="s">
        <v>145</v>
      </c>
      <c r="D8" s="375" t="s">
        <v>139</v>
      </c>
      <c r="E8" s="375" t="s">
        <v>24</v>
      </c>
      <c r="F8" s="374" t="s">
        <v>145</v>
      </c>
      <c r="G8" s="375" t="s">
        <v>139</v>
      </c>
      <c r="H8" s="375" t="s">
        <v>24</v>
      </c>
      <c r="I8" s="374" t="s">
        <v>145</v>
      </c>
      <c r="J8" s="375" t="s">
        <v>139</v>
      </c>
      <c r="K8" s="375" t="s">
        <v>24</v>
      </c>
      <c r="L8" s="374" t="s">
        <v>145</v>
      </c>
      <c r="M8" s="375" t="s">
        <v>139</v>
      </c>
      <c r="N8" s="375" t="s">
        <v>24</v>
      </c>
      <c r="O8" s="374" t="s">
        <v>145</v>
      </c>
      <c r="P8" s="375" t="s">
        <v>139</v>
      </c>
      <c r="Q8" s="375" t="s">
        <v>24</v>
      </c>
    </row>
    <row r="9" spans="1:18" s="371" customFormat="1" ht="25.15" customHeight="1">
      <c r="A9" s="376" t="s">
        <v>28</v>
      </c>
      <c r="B9" s="377" t="s">
        <v>723</v>
      </c>
      <c r="C9" s="378">
        <v>75021</v>
      </c>
      <c r="D9" s="378">
        <v>56844</v>
      </c>
      <c r="E9" s="378">
        <v>18177</v>
      </c>
      <c r="F9" s="378">
        <v>59727</v>
      </c>
      <c r="G9" s="378">
        <v>45095</v>
      </c>
      <c r="H9" s="378">
        <v>14632</v>
      </c>
      <c r="I9" s="378">
        <v>11856</v>
      </c>
      <c r="J9" s="378">
        <v>9574</v>
      </c>
      <c r="K9" s="378">
        <v>2282</v>
      </c>
      <c r="L9" s="378">
        <v>500</v>
      </c>
      <c r="M9" s="378">
        <v>485</v>
      </c>
      <c r="N9" s="378">
        <v>15</v>
      </c>
      <c r="O9" s="378">
        <v>2938</v>
      </c>
      <c r="P9" s="378">
        <v>1690</v>
      </c>
      <c r="Q9" s="378">
        <v>1248</v>
      </c>
    </row>
    <row r="10" spans="1:18" s="371" customFormat="1" ht="25.15" customHeight="1">
      <c r="A10" s="322" t="s">
        <v>29</v>
      </c>
      <c r="B10" s="323" t="s">
        <v>724</v>
      </c>
      <c r="C10" s="378">
        <v>17981</v>
      </c>
      <c r="D10" s="378">
        <v>14832</v>
      </c>
      <c r="E10" s="378">
        <v>3149</v>
      </c>
      <c r="F10" s="378">
        <v>14077</v>
      </c>
      <c r="G10" s="378">
        <v>11561</v>
      </c>
      <c r="H10" s="378">
        <v>2516</v>
      </c>
      <c r="I10" s="378">
        <v>3219</v>
      </c>
      <c r="J10" s="378">
        <v>2682</v>
      </c>
      <c r="K10" s="378">
        <v>537</v>
      </c>
      <c r="L10" s="378">
        <v>440</v>
      </c>
      <c r="M10" s="378">
        <v>435</v>
      </c>
      <c r="N10" s="378">
        <v>5</v>
      </c>
      <c r="O10" s="378">
        <v>245</v>
      </c>
      <c r="P10" s="378">
        <v>154</v>
      </c>
      <c r="Q10" s="378">
        <v>91</v>
      </c>
    </row>
    <row r="11" spans="1:18" s="371" customFormat="1" ht="25.15" customHeight="1">
      <c r="A11" s="322" t="s">
        <v>30</v>
      </c>
      <c r="B11" s="323" t="s">
        <v>725</v>
      </c>
      <c r="C11" s="378">
        <v>37177</v>
      </c>
      <c r="D11" s="378">
        <v>29581</v>
      </c>
      <c r="E11" s="378">
        <v>7596</v>
      </c>
      <c r="F11" s="378">
        <v>20433</v>
      </c>
      <c r="G11" s="378">
        <v>16465</v>
      </c>
      <c r="H11" s="378">
        <v>3968</v>
      </c>
      <c r="I11" s="378">
        <v>15760</v>
      </c>
      <c r="J11" s="378">
        <v>12419</v>
      </c>
      <c r="K11" s="378">
        <v>3341</v>
      </c>
      <c r="L11" s="378">
        <v>501</v>
      </c>
      <c r="M11" s="378">
        <v>491</v>
      </c>
      <c r="N11" s="378">
        <v>10</v>
      </c>
      <c r="O11" s="378">
        <v>483</v>
      </c>
      <c r="P11" s="378">
        <v>206</v>
      </c>
      <c r="Q11" s="378">
        <v>277</v>
      </c>
    </row>
    <row r="12" spans="1:18" s="371" customFormat="1" ht="25.15" customHeight="1">
      <c r="A12" s="322" t="s">
        <v>31</v>
      </c>
      <c r="B12" s="323" t="s">
        <v>726</v>
      </c>
      <c r="C12" s="378">
        <v>11520</v>
      </c>
      <c r="D12" s="378">
        <v>10315</v>
      </c>
      <c r="E12" s="378">
        <v>1205</v>
      </c>
      <c r="F12" s="378">
        <v>7943</v>
      </c>
      <c r="G12" s="378">
        <v>7081</v>
      </c>
      <c r="H12" s="378">
        <v>862</v>
      </c>
      <c r="I12" s="378">
        <v>2901</v>
      </c>
      <c r="J12" s="378">
        <v>2582</v>
      </c>
      <c r="K12" s="378">
        <v>319</v>
      </c>
      <c r="L12" s="378">
        <v>521</v>
      </c>
      <c r="M12" s="378">
        <v>519</v>
      </c>
      <c r="N12" s="378">
        <v>2</v>
      </c>
      <c r="O12" s="378">
        <v>155</v>
      </c>
      <c r="P12" s="378">
        <v>133</v>
      </c>
      <c r="Q12" s="378">
        <v>22</v>
      </c>
    </row>
    <row r="13" spans="1:18" s="371" customFormat="1" ht="25.15" customHeight="1">
      <c r="A13" s="322" t="s">
        <v>25</v>
      </c>
      <c r="B13" s="323" t="s">
        <v>727</v>
      </c>
      <c r="C13" s="378">
        <v>13314</v>
      </c>
      <c r="D13" s="378">
        <v>9857</v>
      </c>
      <c r="E13" s="378">
        <v>3457</v>
      </c>
      <c r="F13" s="378">
        <v>8639</v>
      </c>
      <c r="G13" s="378">
        <v>6428</v>
      </c>
      <c r="H13" s="378">
        <v>2211</v>
      </c>
      <c r="I13" s="378">
        <v>4106</v>
      </c>
      <c r="J13" s="378">
        <v>3050</v>
      </c>
      <c r="K13" s="378">
        <v>1056</v>
      </c>
      <c r="L13" s="378">
        <v>269</v>
      </c>
      <c r="M13" s="378">
        <v>259</v>
      </c>
      <c r="N13" s="378">
        <v>10</v>
      </c>
      <c r="O13" s="378">
        <v>300</v>
      </c>
      <c r="P13" s="378">
        <v>120</v>
      </c>
      <c r="Q13" s="378">
        <v>180</v>
      </c>
    </row>
    <row r="14" spans="1:18" s="371" customFormat="1" ht="25.15" customHeight="1">
      <c r="A14" s="322" t="s">
        <v>26</v>
      </c>
      <c r="B14" s="323" t="s">
        <v>728</v>
      </c>
      <c r="C14" s="378">
        <v>184476</v>
      </c>
      <c r="D14" s="378">
        <v>137437</v>
      </c>
      <c r="E14" s="378">
        <v>47039</v>
      </c>
      <c r="F14" s="378">
        <v>160442</v>
      </c>
      <c r="G14" s="378">
        <v>121671</v>
      </c>
      <c r="H14" s="378">
        <v>38771</v>
      </c>
      <c r="I14" s="378">
        <v>11993</v>
      </c>
      <c r="J14" s="378">
        <v>9744</v>
      </c>
      <c r="K14" s="378">
        <v>2249</v>
      </c>
      <c r="L14" s="378">
        <v>630</v>
      </c>
      <c r="M14" s="378">
        <v>547</v>
      </c>
      <c r="N14" s="378">
        <v>83</v>
      </c>
      <c r="O14" s="378">
        <v>11411</v>
      </c>
      <c r="P14" s="378">
        <v>5475</v>
      </c>
      <c r="Q14" s="378">
        <v>5936</v>
      </c>
    </row>
    <row r="15" spans="1:18" s="371" customFormat="1" ht="25.15" customHeight="1">
      <c r="A15" s="322" t="s">
        <v>27</v>
      </c>
      <c r="B15" s="323" t="s">
        <v>729</v>
      </c>
      <c r="C15" s="378">
        <v>142092</v>
      </c>
      <c r="D15" s="378">
        <v>106259</v>
      </c>
      <c r="E15" s="378">
        <v>35833</v>
      </c>
      <c r="F15" s="378">
        <v>108533</v>
      </c>
      <c r="G15" s="378">
        <v>81694</v>
      </c>
      <c r="H15" s="378">
        <v>26839</v>
      </c>
      <c r="I15" s="378">
        <v>28333</v>
      </c>
      <c r="J15" s="378">
        <v>21826</v>
      </c>
      <c r="K15" s="378">
        <v>6507</v>
      </c>
      <c r="L15" s="378">
        <v>524</v>
      </c>
      <c r="M15" s="378">
        <v>508</v>
      </c>
      <c r="N15" s="378">
        <v>16</v>
      </c>
      <c r="O15" s="378">
        <v>4702</v>
      </c>
      <c r="P15" s="378">
        <v>2231</v>
      </c>
      <c r="Q15" s="378">
        <v>2471</v>
      </c>
    </row>
    <row r="16" spans="1:18" s="371" customFormat="1" ht="25.15" customHeight="1">
      <c r="A16" s="322" t="s">
        <v>112</v>
      </c>
      <c r="B16" s="323" t="s">
        <v>730</v>
      </c>
      <c r="C16" s="378">
        <v>5432</v>
      </c>
      <c r="D16" s="378">
        <v>4164</v>
      </c>
      <c r="E16" s="378">
        <v>1268</v>
      </c>
      <c r="F16" s="378">
        <v>4461</v>
      </c>
      <c r="G16" s="378">
        <v>3382</v>
      </c>
      <c r="H16" s="378">
        <v>1079</v>
      </c>
      <c r="I16" s="378">
        <v>714</v>
      </c>
      <c r="J16" s="378">
        <v>587</v>
      </c>
      <c r="K16" s="378">
        <v>127</v>
      </c>
      <c r="L16" s="378">
        <v>137</v>
      </c>
      <c r="M16" s="378">
        <v>131</v>
      </c>
      <c r="N16" s="378">
        <v>6</v>
      </c>
      <c r="O16" s="378">
        <v>120</v>
      </c>
      <c r="P16" s="378">
        <v>64</v>
      </c>
      <c r="Q16" s="378">
        <v>56</v>
      </c>
    </row>
    <row r="17" spans="1:17" s="371" customFormat="1" ht="25.15" customHeight="1">
      <c r="A17" s="322" t="s">
        <v>113</v>
      </c>
      <c r="B17" s="323" t="s">
        <v>731</v>
      </c>
      <c r="C17" s="378">
        <v>57797</v>
      </c>
      <c r="D17" s="378">
        <v>44076</v>
      </c>
      <c r="E17" s="378">
        <v>13721</v>
      </c>
      <c r="F17" s="378">
        <v>40849</v>
      </c>
      <c r="G17" s="378">
        <v>31090</v>
      </c>
      <c r="H17" s="378">
        <v>9759</v>
      </c>
      <c r="I17" s="378">
        <v>15003</v>
      </c>
      <c r="J17" s="378">
        <v>11913</v>
      </c>
      <c r="K17" s="378">
        <v>3090</v>
      </c>
      <c r="L17" s="378">
        <v>372</v>
      </c>
      <c r="M17" s="378">
        <v>362</v>
      </c>
      <c r="N17" s="378">
        <v>10</v>
      </c>
      <c r="O17" s="378">
        <v>1573</v>
      </c>
      <c r="P17" s="378">
        <v>711</v>
      </c>
      <c r="Q17" s="378">
        <v>862</v>
      </c>
    </row>
    <row r="18" spans="1:17" s="371" customFormat="1" ht="25.15" customHeight="1">
      <c r="A18" s="322">
        <v>10</v>
      </c>
      <c r="B18" s="323" t="s">
        <v>732</v>
      </c>
      <c r="C18" s="378">
        <v>57166</v>
      </c>
      <c r="D18" s="378">
        <v>40478</v>
      </c>
      <c r="E18" s="378">
        <v>16688</v>
      </c>
      <c r="F18" s="378">
        <v>38729</v>
      </c>
      <c r="G18" s="378">
        <v>27624</v>
      </c>
      <c r="H18" s="378">
        <v>11105</v>
      </c>
      <c r="I18" s="378">
        <v>16011</v>
      </c>
      <c r="J18" s="378">
        <v>11527</v>
      </c>
      <c r="K18" s="378">
        <v>4484</v>
      </c>
      <c r="L18" s="378">
        <v>638</v>
      </c>
      <c r="M18" s="378">
        <v>603</v>
      </c>
      <c r="N18" s="378">
        <v>35</v>
      </c>
      <c r="O18" s="378">
        <v>1788</v>
      </c>
      <c r="P18" s="378">
        <v>724</v>
      </c>
      <c r="Q18" s="378">
        <v>1064</v>
      </c>
    </row>
    <row r="19" spans="1:17" s="371" customFormat="1" ht="25.15" customHeight="1">
      <c r="A19" s="325">
        <v>11</v>
      </c>
      <c r="B19" s="323" t="s">
        <v>733</v>
      </c>
      <c r="C19" s="378">
        <v>6594</v>
      </c>
      <c r="D19" s="378">
        <v>4866</v>
      </c>
      <c r="E19" s="378">
        <v>1728</v>
      </c>
      <c r="F19" s="378">
        <v>4552</v>
      </c>
      <c r="G19" s="378">
        <v>3336</v>
      </c>
      <c r="H19" s="378">
        <v>1216</v>
      </c>
      <c r="I19" s="378">
        <v>1756</v>
      </c>
      <c r="J19" s="378">
        <v>1359</v>
      </c>
      <c r="K19" s="378">
        <v>397</v>
      </c>
      <c r="L19" s="378">
        <v>110</v>
      </c>
      <c r="M19" s="378">
        <v>104</v>
      </c>
      <c r="N19" s="378">
        <v>6</v>
      </c>
      <c r="O19" s="378">
        <v>176</v>
      </c>
      <c r="P19" s="378">
        <v>67</v>
      </c>
      <c r="Q19" s="378">
        <v>109</v>
      </c>
    </row>
    <row r="20" spans="1:17" s="371" customFormat="1" ht="25.15" customHeight="1">
      <c r="A20" s="325">
        <v>12</v>
      </c>
      <c r="B20" s="323" t="s">
        <v>734</v>
      </c>
      <c r="C20" s="378">
        <v>4999</v>
      </c>
      <c r="D20" s="378">
        <v>4356</v>
      </c>
      <c r="E20" s="378">
        <v>643</v>
      </c>
      <c r="F20" s="378">
        <v>4219</v>
      </c>
      <c r="G20" s="378">
        <v>3628</v>
      </c>
      <c r="H20" s="378">
        <v>591</v>
      </c>
      <c r="I20" s="378">
        <v>422</v>
      </c>
      <c r="J20" s="378">
        <v>399</v>
      </c>
      <c r="K20" s="378">
        <v>23</v>
      </c>
      <c r="L20" s="378">
        <v>298</v>
      </c>
      <c r="M20" s="378">
        <v>294</v>
      </c>
      <c r="N20" s="378">
        <v>4</v>
      </c>
      <c r="O20" s="378">
        <v>60</v>
      </c>
      <c r="P20" s="378">
        <v>35</v>
      </c>
      <c r="Q20" s="378">
        <v>25</v>
      </c>
    </row>
    <row r="21" spans="1:17" s="371" customFormat="1" ht="25.15" customHeight="1">
      <c r="A21" s="325">
        <v>13</v>
      </c>
      <c r="B21" s="323" t="s">
        <v>735</v>
      </c>
      <c r="C21" s="378">
        <v>7866</v>
      </c>
      <c r="D21" s="378">
        <v>7051</v>
      </c>
      <c r="E21" s="378">
        <v>815</v>
      </c>
      <c r="F21" s="378">
        <v>5666</v>
      </c>
      <c r="G21" s="378">
        <v>5038</v>
      </c>
      <c r="H21" s="378">
        <v>628</v>
      </c>
      <c r="I21" s="378">
        <v>1781</v>
      </c>
      <c r="J21" s="378">
        <v>1609</v>
      </c>
      <c r="K21" s="378">
        <v>172</v>
      </c>
      <c r="L21" s="378">
        <v>339</v>
      </c>
      <c r="M21" s="378">
        <v>338</v>
      </c>
      <c r="N21" s="378">
        <v>1</v>
      </c>
      <c r="O21" s="378">
        <v>80</v>
      </c>
      <c r="P21" s="378">
        <v>66</v>
      </c>
      <c r="Q21" s="378">
        <v>14</v>
      </c>
    </row>
    <row r="22" spans="1:17" s="371" customFormat="1" ht="25.15" customHeight="1">
      <c r="A22" s="325">
        <v>14</v>
      </c>
      <c r="B22" s="323" t="s">
        <v>736</v>
      </c>
      <c r="C22" s="378">
        <v>10245</v>
      </c>
      <c r="D22" s="378">
        <v>7313</v>
      </c>
      <c r="E22" s="378">
        <v>2932</v>
      </c>
      <c r="F22" s="378">
        <v>7223</v>
      </c>
      <c r="G22" s="378">
        <v>5334</v>
      </c>
      <c r="H22" s="378">
        <v>1889</v>
      </c>
      <c r="I22" s="378">
        <v>2453</v>
      </c>
      <c r="J22" s="378">
        <v>1639</v>
      </c>
      <c r="K22" s="378">
        <v>814</v>
      </c>
      <c r="L22" s="378">
        <v>222</v>
      </c>
      <c r="M22" s="378">
        <v>220</v>
      </c>
      <c r="N22" s="378">
        <v>2</v>
      </c>
      <c r="O22" s="378">
        <v>347</v>
      </c>
      <c r="P22" s="378">
        <v>120</v>
      </c>
      <c r="Q22" s="378">
        <v>227</v>
      </c>
    </row>
    <row r="23" spans="1:17" s="371" customFormat="1" ht="25.15" customHeight="1">
      <c r="A23" s="325">
        <v>15</v>
      </c>
      <c r="B23" s="323" t="s">
        <v>737</v>
      </c>
      <c r="C23" s="378">
        <v>15797</v>
      </c>
      <c r="D23" s="378">
        <v>10685</v>
      </c>
      <c r="E23" s="378">
        <v>5112</v>
      </c>
      <c r="F23" s="378">
        <v>9708</v>
      </c>
      <c r="G23" s="378">
        <v>6989</v>
      </c>
      <c r="H23" s="378">
        <v>2719</v>
      </c>
      <c r="I23" s="378">
        <v>5597</v>
      </c>
      <c r="J23" s="378">
        <v>3402</v>
      </c>
      <c r="K23" s="378">
        <v>2195</v>
      </c>
      <c r="L23" s="378">
        <v>170</v>
      </c>
      <c r="M23" s="378">
        <v>165</v>
      </c>
      <c r="N23" s="378">
        <v>5</v>
      </c>
      <c r="O23" s="378">
        <v>322</v>
      </c>
      <c r="P23" s="378">
        <v>129</v>
      </c>
      <c r="Q23" s="378">
        <v>193</v>
      </c>
    </row>
    <row r="24" spans="1:17" s="371" customFormat="1" ht="25.15" customHeight="1">
      <c r="A24" s="325">
        <v>16</v>
      </c>
      <c r="B24" s="323" t="s">
        <v>738</v>
      </c>
      <c r="C24" s="378">
        <v>119678</v>
      </c>
      <c r="D24" s="378">
        <v>88510</v>
      </c>
      <c r="E24" s="378">
        <v>31168</v>
      </c>
      <c r="F24" s="378">
        <v>98213</v>
      </c>
      <c r="G24" s="378">
        <v>74482</v>
      </c>
      <c r="H24" s="378">
        <v>23731</v>
      </c>
      <c r="I24" s="378">
        <v>13944</v>
      </c>
      <c r="J24" s="378">
        <v>11055</v>
      </c>
      <c r="K24" s="378">
        <v>2889</v>
      </c>
      <c r="L24" s="378">
        <v>443</v>
      </c>
      <c r="M24" s="378">
        <v>413</v>
      </c>
      <c r="N24" s="378">
        <v>30</v>
      </c>
      <c r="O24" s="378">
        <v>7078</v>
      </c>
      <c r="P24" s="378">
        <v>2560</v>
      </c>
      <c r="Q24" s="378">
        <v>4518</v>
      </c>
    </row>
    <row r="25" spans="1:17" s="371" customFormat="1" ht="25.15" customHeight="1">
      <c r="A25" s="325">
        <v>17</v>
      </c>
      <c r="B25" s="323" t="s">
        <v>739</v>
      </c>
      <c r="C25" s="378">
        <v>28130</v>
      </c>
      <c r="D25" s="378">
        <v>19199</v>
      </c>
      <c r="E25" s="378">
        <v>8931</v>
      </c>
      <c r="F25" s="378">
        <v>18310</v>
      </c>
      <c r="G25" s="378">
        <v>12798</v>
      </c>
      <c r="H25" s="378">
        <v>5512</v>
      </c>
      <c r="I25" s="378">
        <v>8535</v>
      </c>
      <c r="J25" s="378">
        <v>5776</v>
      </c>
      <c r="K25" s="378">
        <v>2759</v>
      </c>
      <c r="L25" s="378">
        <v>311</v>
      </c>
      <c r="M25" s="378">
        <v>304</v>
      </c>
      <c r="N25" s="378">
        <v>7</v>
      </c>
      <c r="O25" s="378">
        <v>974</v>
      </c>
      <c r="P25" s="378">
        <v>321</v>
      </c>
      <c r="Q25" s="378">
        <v>653</v>
      </c>
    </row>
    <row r="26" spans="1:17" s="371" customFormat="1" ht="25.15" customHeight="1">
      <c r="A26" s="325">
        <v>18</v>
      </c>
      <c r="B26" s="323" t="s">
        <v>740</v>
      </c>
      <c r="C26" s="378">
        <v>6218</v>
      </c>
      <c r="D26" s="378">
        <v>5040</v>
      </c>
      <c r="E26" s="378">
        <v>1178</v>
      </c>
      <c r="F26" s="378">
        <v>3292</v>
      </c>
      <c r="G26" s="378">
        <v>2615</v>
      </c>
      <c r="H26" s="378">
        <v>677</v>
      </c>
      <c r="I26" s="378">
        <v>2577</v>
      </c>
      <c r="J26" s="378">
        <v>2133</v>
      </c>
      <c r="K26" s="378">
        <v>444</v>
      </c>
      <c r="L26" s="378">
        <v>189</v>
      </c>
      <c r="M26" s="378">
        <v>183</v>
      </c>
      <c r="N26" s="378">
        <v>6</v>
      </c>
      <c r="O26" s="378">
        <v>160</v>
      </c>
      <c r="P26" s="378">
        <v>109</v>
      </c>
      <c r="Q26" s="378">
        <v>51</v>
      </c>
    </row>
    <row r="27" spans="1:17" s="371" customFormat="1" ht="25.15" customHeight="1">
      <c r="A27" s="325">
        <v>19</v>
      </c>
      <c r="B27" s="327" t="s">
        <v>741</v>
      </c>
      <c r="C27" s="378">
        <v>19394</v>
      </c>
      <c r="D27" s="378">
        <v>14379</v>
      </c>
      <c r="E27" s="378">
        <v>5015</v>
      </c>
      <c r="F27" s="378">
        <v>13428</v>
      </c>
      <c r="G27" s="378">
        <v>10193</v>
      </c>
      <c r="H27" s="378">
        <v>3235</v>
      </c>
      <c r="I27" s="378">
        <v>4844</v>
      </c>
      <c r="J27" s="378">
        <v>3515</v>
      </c>
      <c r="K27" s="378">
        <v>1329</v>
      </c>
      <c r="L27" s="378">
        <v>483</v>
      </c>
      <c r="M27" s="378">
        <v>477</v>
      </c>
      <c r="N27" s="378">
        <v>6</v>
      </c>
      <c r="O27" s="378">
        <v>639</v>
      </c>
      <c r="P27" s="378">
        <v>194</v>
      </c>
      <c r="Q27" s="378">
        <v>445</v>
      </c>
    </row>
    <row r="28" spans="1:17" s="371" customFormat="1" ht="25.15" customHeight="1">
      <c r="A28" s="325">
        <v>20</v>
      </c>
      <c r="B28" s="327" t="s">
        <v>742</v>
      </c>
      <c r="C28" s="378">
        <v>54226</v>
      </c>
      <c r="D28" s="378">
        <v>38282</v>
      </c>
      <c r="E28" s="378">
        <v>15944</v>
      </c>
      <c r="F28" s="378">
        <v>40321</v>
      </c>
      <c r="G28" s="378">
        <v>29799</v>
      </c>
      <c r="H28" s="378">
        <v>10522</v>
      </c>
      <c r="I28" s="378">
        <v>11940</v>
      </c>
      <c r="J28" s="378">
        <v>7652</v>
      </c>
      <c r="K28" s="378">
        <v>4288</v>
      </c>
      <c r="L28" s="378">
        <v>350</v>
      </c>
      <c r="M28" s="378">
        <v>335</v>
      </c>
      <c r="N28" s="378">
        <v>15</v>
      </c>
      <c r="O28" s="378">
        <v>1615</v>
      </c>
      <c r="P28" s="378">
        <v>496</v>
      </c>
      <c r="Q28" s="378">
        <v>1119</v>
      </c>
    </row>
    <row r="29" spans="1:17" s="371" customFormat="1" ht="25.15" customHeight="1">
      <c r="A29" s="325">
        <v>21</v>
      </c>
      <c r="B29" s="327" t="s">
        <v>743</v>
      </c>
      <c r="C29" s="378">
        <v>32463</v>
      </c>
      <c r="D29" s="378">
        <v>27637</v>
      </c>
      <c r="E29" s="378">
        <v>4826</v>
      </c>
      <c r="F29" s="378">
        <v>25368</v>
      </c>
      <c r="G29" s="378">
        <v>21418</v>
      </c>
      <c r="H29" s="378">
        <v>3950</v>
      </c>
      <c r="I29" s="378">
        <v>5748</v>
      </c>
      <c r="J29" s="378">
        <v>5098</v>
      </c>
      <c r="K29" s="378">
        <v>650</v>
      </c>
      <c r="L29" s="378">
        <v>690</v>
      </c>
      <c r="M29" s="378">
        <v>685</v>
      </c>
      <c r="N29" s="378">
        <v>5</v>
      </c>
      <c r="O29" s="378">
        <v>657</v>
      </c>
      <c r="P29" s="378">
        <v>436</v>
      </c>
      <c r="Q29" s="378">
        <v>221</v>
      </c>
    </row>
    <row r="30" spans="1:17" s="371" customFormat="1" ht="25.15" customHeight="1">
      <c r="A30" s="325">
        <v>22</v>
      </c>
      <c r="B30" s="327" t="s">
        <v>744</v>
      </c>
      <c r="C30" s="378">
        <v>19750</v>
      </c>
      <c r="D30" s="378">
        <v>14811</v>
      </c>
      <c r="E30" s="378">
        <v>4939</v>
      </c>
      <c r="F30" s="378">
        <v>12490</v>
      </c>
      <c r="G30" s="378">
        <v>9377</v>
      </c>
      <c r="H30" s="378">
        <v>3113</v>
      </c>
      <c r="I30" s="378">
        <v>6498</v>
      </c>
      <c r="J30" s="378">
        <v>5042</v>
      </c>
      <c r="K30" s="378">
        <v>1456</v>
      </c>
      <c r="L30" s="378">
        <v>164</v>
      </c>
      <c r="M30" s="378">
        <v>160</v>
      </c>
      <c r="N30" s="378">
        <v>4</v>
      </c>
      <c r="O30" s="378">
        <v>598</v>
      </c>
      <c r="P30" s="378">
        <v>232</v>
      </c>
      <c r="Q30" s="378">
        <v>366</v>
      </c>
    </row>
    <row r="31" spans="1:17" s="371" customFormat="1" ht="25.15" customHeight="1">
      <c r="A31" s="325">
        <v>23</v>
      </c>
      <c r="B31" s="327" t="s">
        <v>745</v>
      </c>
      <c r="C31" s="378">
        <v>14939</v>
      </c>
      <c r="D31" s="378">
        <v>12313</v>
      </c>
      <c r="E31" s="378">
        <v>2626</v>
      </c>
      <c r="F31" s="378">
        <v>10976</v>
      </c>
      <c r="G31" s="378">
        <v>8933</v>
      </c>
      <c r="H31" s="378">
        <v>2043</v>
      </c>
      <c r="I31" s="378">
        <v>3232</v>
      </c>
      <c r="J31" s="378">
        <v>2740</v>
      </c>
      <c r="K31" s="378">
        <v>492</v>
      </c>
      <c r="L31" s="378">
        <v>445</v>
      </c>
      <c r="M31" s="378">
        <v>438</v>
      </c>
      <c r="N31" s="378">
        <v>7</v>
      </c>
      <c r="O31" s="378">
        <v>286</v>
      </c>
      <c r="P31" s="378">
        <v>202</v>
      </c>
      <c r="Q31" s="378">
        <v>84</v>
      </c>
    </row>
    <row r="32" spans="1:17" s="371" customFormat="1" ht="25.15" customHeight="1">
      <c r="A32" s="325">
        <v>24</v>
      </c>
      <c r="B32" s="327" t="s">
        <v>746</v>
      </c>
      <c r="C32" s="378">
        <v>8048</v>
      </c>
      <c r="D32" s="378">
        <v>6592</v>
      </c>
      <c r="E32" s="378">
        <v>1456</v>
      </c>
      <c r="F32" s="378">
        <v>4732</v>
      </c>
      <c r="G32" s="378">
        <v>3875</v>
      </c>
      <c r="H32" s="378">
        <v>857</v>
      </c>
      <c r="I32" s="378">
        <v>2688</v>
      </c>
      <c r="J32" s="378">
        <v>2239</v>
      </c>
      <c r="K32" s="378">
        <v>449</v>
      </c>
      <c r="L32" s="378">
        <v>358</v>
      </c>
      <c r="M32" s="378">
        <v>346</v>
      </c>
      <c r="N32" s="378">
        <v>12</v>
      </c>
      <c r="O32" s="378">
        <v>270</v>
      </c>
      <c r="P32" s="378">
        <v>132</v>
      </c>
      <c r="Q32" s="378">
        <v>138</v>
      </c>
    </row>
    <row r="33" spans="1:17" s="371" customFormat="1" ht="25.15" customHeight="1">
      <c r="A33" s="325">
        <v>25</v>
      </c>
      <c r="B33" s="327" t="s">
        <v>747</v>
      </c>
      <c r="C33" s="378">
        <v>20232</v>
      </c>
      <c r="D33" s="378">
        <v>17536</v>
      </c>
      <c r="E33" s="378">
        <v>2696</v>
      </c>
      <c r="F33" s="378">
        <v>13912</v>
      </c>
      <c r="G33" s="378">
        <v>11781</v>
      </c>
      <c r="H33" s="378">
        <v>2131</v>
      </c>
      <c r="I33" s="378">
        <v>5082</v>
      </c>
      <c r="J33" s="378">
        <v>4640</v>
      </c>
      <c r="K33" s="378">
        <v>442</v>
      </c>
      <c r="L33" s="378">
        <v>856</v>
      </c>
      <c r="M33" s="378">
        <v>849</v>
      </c>
      <c r="N33" s="378">
        <v>7</v>
      </c>
      <c r="O33" s="378">
        <v>382</v>
      </c>
      <c r="P33" s="378">
        <v>266</v>
      </c>
      <c r="Q33" s="378">
        <v>116</v>
      </c>
    </row>
    <row r="34" spans="1:17" s="371" customFormat="1" ht="25.15" customHeight="1">
      <c r="A34" s="325">
        <v>26</v>
      </c>
      <c r="B34" s="327" t="s">
        <v>748</v>
      </c>
      <c r="C34" s="378">
        <v>28529</v>
      </c>
      <c r="D34" s="378">
        <v>20675</v>
      </c>
      <c r="E34" s="378">
        <v>7854</v>
      </c>
      <c r="F34" s="378">
        <v>20754</v>
      </c>
      <c r="G34" s="378">
        <v>14963</v>
      </c>
      <c r="H34" s="378">
        <v>5791</v>
      </c>
      <c r="I34" s="378">
        <v>6303</v>
      </c>
      <c r="J34" s="378">
        <v>5043</v>
      </c>
      <c r="K34" s="378">
        <v>1260</v>
      </c>
      <c r="L34" s="378">
        <v>238</v>
      </c>
      <c r="M34" s="378">
        <v>220</v>
      </c>
      <c r="N34" s="378">
        <v>18</v>
      </c>
      <c r="O34" s="378">
        <v>1234</v>
      </c>
      <c r="P34" s="378">
        <v>449</v>
      </c>
      <c r="Q34" s="378">
        <v>785</v>
      </c>
    </row>
    <row r="35" spans="1:17" s="371" customFormat="1" ht="25.15" customHeight="1">
      <c r="A35" s="325">
        <v>27</v>
      </c>
      <c r="B35" s="327" t="s">
        <v>749</v>
      </c>
      <c r="C35" s="378">
        <v>73582</v>
      </c>
      <c r="D35" s="378">
        <v>61758</v>
      </c>
      <c r="E35" s="378">
        <v>11824</v>
      </c>
      <c r="F35" s="378">
        <v>58603</v>
      </c>
      <c r="G35" s="378">
        <v>49130</v>
      </c>
      <c r="H35" s="378">
        <v>9473</v>
      </c>
      <c r="I35" s="378">
        <v>12536</v>
      </c>
      <c r="J35" s="378">
        <v>10899</v>
      </c>
      <c r="K35" s="378">
        <v>1637</v>
      </c>
      <c r="L35" s="378">
        <v>462</v>
      </c>
      <c r="M35" s="378">
        <v>453</v>
      </c>
      <c r="N35" s="378">
        <v>9</v>
      </c>
      <c r="O35" s="378">
        <v>1981</v>
      </c>
      <c r="P35" s="378">
        <v>1276</v>
      </c>
      <c r="Q35" s="378">
        <v>705</v>
      </c>
    </row>
    <row r="36" spans="1:17" s="371" customFormat="1" ht="25.15" customHeight="1">
      <c r="A36" s="322">
        <v>28</v>
      </c>
      <c r="B36" s="323" t="s">
        <v>750</v>
      </c>
      <c r="C36" s="378">
        <v>16157</v>
      </c>
      <c r="D36" s="378">
        <v>11814</v>
      </c>
      <c r="E36" s="378">
        <v>4343</v>
      </c>
      <c r="F36" s="378">
        <v>10759</v>
      </c>
      <c r="G36" s="378">
        <v>8268</v>
      </c>
      <c r="H36" s="378">
        <v>2491</v>
      </c>
      <c r="I36" s="378">
        <v>4687</v>
      </c>
      <c r="J36" s="378">
        <v>3052</v>
      </c>
      <c r="K36" s="378">
        <v>1635</v>
      </c>
      <c r="L36" s="378">
        <v>341</v>
      </c>
      <c r="M36" s="378">
        <v>339</v>
      </c>
      <c r="N36" s="378">
        <v>2</v>
      </c>
      <c r="O36" s="378">
        <v>370</v>
      </c>
      <c r="P36" s="378">
        <v>155</v>
      </c>
      <c r="Q36" s="378">
        <v>215</v>
      </c>
    </row>
    <row r="37" spans="1:17" s="371" customFormat="1" ht="25.15" customHeight="1">
      <c r="A37" s="322">
        <v>29</v>
      </c>
      <c r="B37" s="323" t="s">
        <v>751</v>
      </c>
      <c r="C37" s="378">
        <v>4355</v>
      </c>
      <c r="D37" s="378">
        <v>3389</v>
      </c>
      <c r="E37" s="378">
        <v>966</v>
      </c>
      <c r="F37" s="378">
        <v>2533</v>
      </c>
      <c r="G37" s="378">
        <v>2020</v>
      </c>
      <c r="H37" s="378">
        <v>513</v>
      </c>
      <c r="I37" s="378">
        <v>1570</v>
      </c>
      <c r="J37" s="378">
        <v>1145</v>
      </c>
      <c r="K37" s="378">
        <v>425</v>
      </c>
      <c r="L37" s="378">
        <v>183</v>
      </c>
      <c r="M37" s="378">
        <v>179</v>
      </c>
      <c r="N37" s="378">
        <v>4</v>
      </c>
      <c r="O37" s="378">
        <v>69</v>
      </c>
      <c r="P37" s="378">
        <v>45</v>
      </c>
      <c r="Q37" s="378">
        <v>24</v>
      </c>
    </row>
    <row r="38" spans="1:17" s="371" customFormat="1" ht="25.15" customHeight="1">
      <c r="A38" s="322">
        <v>30</v>
      </c>
      <c r="B38" s="323" t="s">
        <v>752</v>
      </c>
      <c r="C38" s="378">
        <v>5527</v>
      </c>
      <c r="D38" s="378">
        <v>4884</v>
      </c>
      <c r="E38" s="378">
        <v>643</v>
      </c>
      <c r="F38" s="378">
        <v>4507</v>
      </c>
      <c r="G38" s="378">
        <v>4000</v>
      </c>
      <c r="H38" s="378">
        <v>507</v>
      </c>
      <c r="I38" s="378">
        <v>823</v>
      </c>
      <c r="J38" s="378">
        <v>698</v>
      </c>
      <c r="K38" s="378">
        <v>125</v>
      </c>
      <c r="L38" s="378">
        <v>128</v>
      </c>
      <c r="M38" s="378">
        <v>128</v>
      </c>
      <c r="N38" s="378"/>
      <c r="O38" s="378">
        <v>69</v>
      </c>
      <c r="P38" s="378">
        <v>58</v>
      </c>
      <c r="Q38" s="378">
        <v>11</v>
      </c>
    </row>
    <row r="39" spans="1:17" s="371" customFormat="1" ht="25.15" customHeight="1">
      <c r="A39" s="322">
        <v>31</v>
      </c>
      <c r="B39" s="323" t="s">
        <v>753</v>
      </c>
      <c r="C39" s="378">
        <v>59291</v>
      </c>
      <c r="D39" s="378">
        <v>46280</v>
      </c>
      <c r="E39" s="378">
        <v>13011</v>
      </c>
      <c r="F39" s="378">
        <v>47440</v>
      </c>
      <c r="G39" s="378">
        <v>37363</v>
      </c>
      <c r="H39" s="378">
        <v>10077</v>
      </c>
      <c r="I39" s="378">
        <v>9719</v>
      </c>
      <c r="J39" s="378">
        <v>7531</v>
      </c>
      <c r="K39" s="378">
        <v>2188</v>
      </c>
      <c r="L39" s="378">
        <v>307</v>
      </c>
      <c r="M39" s="378">
        <v>303</v>
      </c>
      <c r="N39" s="378">
        <v>4</v>
      </c>
      <c r="O39" s="378">
        <v>1825</v>
      </c>
      <c r="P39" s="378">
        <v>1083</v>
      </c>
      <c r="Q39" s="378">
        <v>742</v>
      </c>
    </row>
    <row r="40" spans="1:17" s="371" customFormat="1" ht="25.15" customHeight="1">
      <c r="A40" s="322">
        <v>32</v>
      </c>
      <c r="B40" s="323" t="s">
        <v>754</v>
      </c>
      <c r="C40" s="378">
        <v>17609</v>
      </c>
      <c r="D40" s="378">
        <v>12685</v>
      </c>
      <c r="E40" s="378">
        <v>4924</v>
      </c>
      <c r="F40" s="378">
        <v>12304</v>
      </c>
      <c r="G40" s="378">
        <v>9190</v>
      </c>
      <c r="H40" s="378">
        <v>3114</v>
      </c>
      <c r="I40" s="378">
        <v>4618</v>
      </c>
      <c r="J40" s="378">
        <v>3123</v>
      </c>
      <c r="K40" s="378">
        <v>1495</v>
      </c>
      <c r="L40" s="378">
        <v>216</v>
      </c>
      <c r="M40" s="378">
        <v>207</v>
      </c>
      <c r="N40" s="378">
        <v>9</v>
      </c>
      <c r="O40" s="378">
        <v>471</v>
      </c>
      <c r="P40" s="378">
        <v>165</v>
      </c>
      <c r="Q40" s="378">
        <v>306</v>
      </c>
    </row>
    <row r="41" spans="1:17" s="371" customFormat="1" ht="25.15" customHeight="1">
      <c r="A41" s="322">
        <v>33</v>
      </c>
      <c r="B41" s="323" t="s">
        <v>755</v>
      </c>
      <c r="C41" s="378">
        <v>82269</v>
      </c>
      <c r="D41" s="378">
        <v>65006</v>
      </c>
      <c r="E41" s="378">
        <v>17263</v>
      </c>
      <c r="F41" s="378">
        <v>59053</v>
      </c>
      <c r="G41" s="378">
        <v>46034</v>
      </c>
      <c r="H41" s="378">
        <v>13019</v>
      </c>
      <c r="I41" s="378">
        <v>20769</v>
      </c>
      <c r="J41" s="378">
        <v>17394</v>
      </c>
      <c r="K41" s="378">
        <v>3375</v>
      </c>
      <c r="L41" s="378">
        <v>498</v>
      </c>
      <c r="M41" s="378">
        <v>487</v>
      </c>
      <c r="N41" s="378">
        <v>11</v>
      </c>
      <c r="O41" s="378">
        <v>1949</v>
      </c>
      <c r="P41" s="378">
        <v>1091</v>
      </c>
      <c r="Q41" s="378">
        <v>858</v>
      </c>
    </row>
    <row r="42" spans="1:17" s="371" customFormat="1" ht="25.15" customHeight="1">
      <c r="A42" s="322">
        <v>34</v>
      </c>
      <c r="B42" s="323" t="s">
        <v>756</v>
      </c>
      <c r="C42" s="378">
        <v>650823</v>
      </c>
      <c r="D42" s="378">
        <v>492762</v>
      </c>
      <c r="E42" s="378">
        <v>158061</v>
      </c>
      <c r="F42" s="378">
        <v>603842</v>
      </c>
      <c r="G42" s="378">
        <v>471932</v>
      </c>
      <c r="H42" s="378">
        <v>131910</v>
      </c>
      <c r="I42" s="378">
        <v>3506</v>
      </c>
      <c r="J42" s="378">
        <v>2516</v>
      </c>
      <c r="K42" s="378">
        <v>990</v>
      </c>
      <c r="L42" s="378">
        <v>446</v>
      </c>
      <c r="M42" s="378">
        <v>365</v>
      </c>
      <c r="N42" s="378">
        <v>81</v>
      </c>
      <c r="O42" s="378">
        <v>43029</v>
      </c>
      <c r="P42" s="378">
        <v>17949</v>
      </c>
      <c r="Q42" s="378">
        <v>25080</v>
      </c>
    </row>
    <row r="43" spans="1:17" s="371" customFormat="1" ht="25.15" customHeight="1">
      <c r="A43" s="322">
        <v>35</v>
      </c>
      <c r="B43" s="323" t="s">
        <v>757</v>
      </c>
      <c r="C43" s="378">
        <v>177068</v>
      </c>
      <c r="D43" s="378">
        <v>129182</v>
      </c>
      <c r="E43" s="378">
        <v>47886</v>
      </c>
      <c r="F43" s="378">
        <v>143783</v>
      </c>
      <c r="G43" s="378">
        <v>105946</v>
      </c>
      <c r="H43" s="378">
        <v>37837</v>
      </c>
      <c r="I43" s="378">
        <v>22641</v>
      </c>
      <c r="J43" s="378">
        <v>18534</v>
      </c>
      <c r="K43" s="378">
        <v>4107</v>
      </c>
      <c r="L43" s="378">
        <v>594</v>
      </c>
      <c r="M43" s="378">
        <v>518</v>
      </c>
      <c r="N43" s="378">
        <v>76</v>
      </c>
      <c r="O43" s="378">
        <v>10050</v>
      </c>
      <c r="P43" s="378">
        <v>4184</v>
      </c>
      <c r="Q43" s="378">
        <v>5866</v>
      </c>
    </row>
    <row r="44" spans="1:17" s="371" customFormat="1" ht="25.15" customHeight="1">
      <c r="A44" s="322">
        <v>36</v>
      </c>
      <c r="B44" s="323" t="s">
        <v>758</v>
      </c>
      <c r="C44" s="378">
        <v>8758</v>
      </c>
      <c r="D44" s="378">
        <v>7680</v>
      </c>
      <c r="E44" s="378">
        <v>1078</v>
      </c>
      <c r="F44" s="378">
        <v>4690</v>
      </c>
      <c r="G44" s="378">
        <v>3961</v>
      </c>
      <c r="H44" s="378">
        <v>729</v>
      </c>
      <c r="I44" s="378">
        <v>3592</v>
      </c>
      <c r="J44" s="378">
        <v>3312</v>
      </c>
      <c r="K44" s="378">
        <v>280</v>
      </c>
      <c r="L44" s="378">
        <v>285</v>
      </c>
      <c r="M44" s="378">
        <v>283</v>
      </c>
      <c r="N44" s="378">
        <v>2</v>
      </c>
      <c r="O44" s="378">
        <v>191</v>
      </c>
      <c r="P44" s="378">
        <v>124</v>
      </c>
      <c r="Q44" s="378">
        <v>67</v>
      </c>
    </row>
    <row r="45" spans="1:17" s="371" customFormat="1" ht="25.15" customHeight="1">
      <c r="A45" s="325">
        <v>37</v>
      </c>
      <c r="B45" s="323" t="s">
        <v>759</v>
      </c>
      <c r="C45" s="378">
        <v>16497</v>
      </c>
      <c r="D45" s="378">
        <v>12556</v>
      </c>
      <c r="E45" s="378">
        <v>3941</v>
      </c>
      <c r="F45" s="378">
        <v>9804</v>
      </c>
      <c r="G45" s="378">
        <v>7674</v>
      </c>
      <c r="H45" s="378">
        <v>2130</v>
      </c>
      <c r="I45" s="378">
        <v>5658</v>
      </c>
      <c r="J45" s="378">
        <v>4168</v>
      </c>
      <c r="K45" s="378">
        <v>1490</v>
      </c>
      <c r="L45" s="378">
        <v>511</v>
      </c>
      <c r="M45" s="378">
        <v>506</v>
      </c>
      <c r="N45" s="378">
        <v>5</v>
      </c>
      <c r="O45" s="378">
        <v>524</v>
      </c>
      <c r="P45" s="378">
        <v>208</v>
      </c>
      <c r="Q45" s="378">
        <v>316</v>
      </c>
    </row>
    <row r="46" spans="1:17" s="371" customFormat="1" ht="25.15" customHeight="1">
      <c r="A46" s="325">
        <v>38</v>
      </c>
      <c r="B46" s="323" t="s">
        <v>760</v>
      </c>
      <c r="C46" s="378">
        <v>50188</v>
      </c>
      <c r="D46" s="378">
        <v>38816</v>
      </c>
      <c r="E46" s="378">
        <v>11372</v>
      </c>
      <c r="F46" s="378">
        <v>38177</v>
      </c>
      <c r="G46" s="378">
        <v>29450</v>
      </c>
      <c r="H46" s="378">
        <v>8727</v>
      </c>
      <c r="I46" s="378">
        <v>9614</v>
      </c>
      <c r="J46" s="378">
        <v>8073</v>
      </c>
      <c r="K46" s="378">
        <v>1541</v>
      </c>
      <c r="L46" s="378">
        <v>379</v>
      </c>
      <c r="M46" s="378">
        <v>364</v>
      </c>
      <c r="N46" s="378">
        <v>15</v>
      </c>
      <c r="O46" s="378">
        <v>2018</v>
      </c>
      <c r="P46" s="378">
        <v>929</v>
      </c>
      <c r="Q46" s="378">
        <v>1089</v>
      </c>
    </row>
    <row r="47" spans="1:17" s="371" customFormat="1" ht="25.15" customHeight="1">
      <c r="A47" s="325">
        <v>39</v>
      </c>
      <c r="B47" s="323" t="s">
        <v>761</v>
      </c>
      <c r="C47" s="378">
        <v>14851</v>
      </c>
      <c r="D47" s="378">
        <v>10771</v>
      </c>
      <c r="E47" s="378">
        <v>4080</v>
      </c>
      <c r="F47" s="378">
        <v>10652</v>
      </c>
      <c r="G47" s="378">
        <v>7895</v>
      </c>
      <c r="H47" s="378">
        <v>2757</v>
      </c>
      <c r="I47" s="378">
        <v>3444</v>
      </c>
      <c r="J47" s="378">
        <v>2513</v>
      </c>
      <c r="K47" s="378">
        <v>931</v>
      </c>
      <c r="L47" s="378">
        <v>130</v>
      </c>
      <c r="M47" s="378">
        <v>118</v>
      </c>
      <c r="N47" s="378">
        <v>12</v>
      </c>
      <c r="O47" s="378">
        <v>625</v>
      </c>
      <c r="P47" s="378">
        <v>245</v>
      </c>
      <c r="Q47" s="378">
        <v>380</v>
      </c>
    </row>
    <row r="48" spans="1:17" s="371" customFormat="1" ht="25.15" customHeight="1">
      <c r="A48" s="325">
        <v>40</v>
      </c>
      <c r="B48" s="323" t="s">
        <v>762</v>
      </c>
      <c r="C48" s="378">
        <v>8639</v>
      </c>
      <c r="D48" s="378">
        <v>6343</v>
      </c>
      <c r="E48" s="378">
        <v>2296</v>
      </c>
      <c r="F48" s="378">
        <v>5553</v>
      </c>
      <c r="G48" s="378">
        <v>4145</v>
      </c>
      <c r="H48" s="378">
        <v>1408</v>
      </c>
      <c r="I48" s="378">
        <v>2498</v>
      </c>
      <c r="J48" s="378">
        <v>1894</v>
      </c>
      <c r="K48" s="378">
        <v>604</v>
      </c>
      <c r="L48" s="378">
        <v>176</v>
      </c>
      <c r="M48" s="378">
        <v>174</v>
      </c>
      <c r="N48" s="378">
        <v>2</v>
      </c>
      <c r="O48" s="378">
        <v>412</v>
      </c>
      <c r="P48" s="378">
        <v>130</v>
      </c>
      <c r="Q48" s="378">
        <v>282</v>
      </c>
    </row>
    <row r="49" spans="1:17" s="371" customFormat="1" ht="25.15" customHeight="1">
      <c r="A49" s="325">
        <v>41</v>
      </c>
      <c r="B49" s="323" t="s">
        <v>763</v>
      </c>
      <c r="C49" s="378">
        <v>52190</v>
      </c>
      <c r="D49" s="378">
        <v>38299</v>
      </c>
      <c r="E49" s="378">
        <v>13891</v>
      </c>
      <c r="F49" s="378">
        <v>47775</v>
      </c>
      <c r="G49" s="378">
        <v>35506</v>
      </c>
      <c r="H49" s="378">
        <v>12269</v>
      </c>
      <c r="I49" s="378">
        <v>2110</v>
      </c>
      <c r="J49" s="378">
        <v>1688</v>
      </c>
      <c r="K49" s="378">
        <v>422</v>
      </c>
      <c r="L49" s="378">
        <v>170</v>
      </c>
      <c r="M49" s="378">
        <v>150</v>
      </c>
      <c r="N49" s="378">
        <v>20</v>
      </c>
      <c r="O49" s="378">
        <v>2135</v>
      </c>
      <c r="P49" s="378">
        <v>955</v>
      </c>
      <c r="Q49" s="378">
        <v>1180</v>
      </c>
    </row>
    <row r="50" spans="1:17" s="371" customFormat="1" ht="25.15" customHeight="1">
      <c r="A50" s="325">
        <v>42</v>
      </c>
      <c r="B50" s="323" t="s">
        <v>764</v>
      </c>
      <c r="C50" s="378">
        <v>109990</v>
      </c>
      <c r="D50" s="378">
        <v>90162</v>
      </c>
      <c r="E50" s="378">
        <v>19828</v>
      </c>
      <c r="F50" s="378">
        <v>73473</v>
      </c>
      <c r="G50" s="378">
        <v>60815</v>
      </c>
      <c r="H50" s="378">
        <v>12658</v>
      </c>
      <c r="I50" s="378">
        <v>34002</v>
      </c>
      <c r="J50" s="378">
        <v>27685</v>
      </c>
      <c r="K50" s="378">
        <v>6317</v>
      </c>
      <c r="L50" s="378">
        <v>700</v>
      </c>
      <c r="M50" s="378">
        <v>690</v>
      </c>
      <c r="N50" s="378">
        <v>10</v>
      </c>
      <c r="O50" s="378">
        <v>1815</v>
      </c>
      <c r="P50" s="378">
        <v>972</v>
      </c>
      <c r="Q50" s="378">
        <v>843</v>
      </c>
    </row>
    <row r="51" spans="1:17" s="371" customFormat="1" ht="25.15" customHeight="1">
      <c r="A51" s="325">
        <v>43</v>
      </c>
      <c r="B51" s="323" t="s">
        <v>765</v>
      </c>
      <c r="C51" s="378">
        <v>19139</v>
      </c>
      <c r="D51" s="378">
        <v>13902</v>
      </c>
      <c r="E51" s="378">
        <v>5237</v>
      </c>
      <c r="F51" s="378">
        <v>13172</v>
      </c>
      <c r="G51" s="378">
        <v>9789</v>
      </c>
      <c r="H51" s="378">
        <v>3383</v>
      </c>
      <c r="I51" s="378">
        <v>5105</v>
      </c>
      <c r="J51" s="378">
        <v>3528</v>
      </c>
      <c r="K51" s="378">
        <v>1577</v>
      </c>
      <c r="L51" s="378">
        <v>368</v>
      </c>
      <c r="M51" s="378">
        <v>364</v>
      </c>
      <c r="N51" s="378">
        <v>4</v>
      </c>
      <c r="O51" s="378">
        <v>494</v>
      </c>
      <c r="P51" s="378">
        <v>221</v>
      </c>
      <c r="Q51" s="378">
        <v>273</v>
      </c>
    </row>
    <row r="52" spans="1:17" s="371" customFormat="1" ht="25.15" customHeight="1">
      <c r="A52" s="325">
        <v>44</v>
      </c>
      <c r="B52" s="323" t="s">
        <v>766</v>
      </c>
      <c r="C52" s="378">
        <v>26770</v>
      </c>
      <c r="D52" s="378">
        <v>21554</v>
      </c>
      <c r="E52" s="378">
        <v>5216</v>
      </c>
      <c r="F52" s="378">
        <v>17491</v>
      </c>
      <c r="G52" s="378">
        <v>14032</v>
      </c>
      <c r="H52" s="378">
        <v>3459</v>
      </c>
      <c r="I52" s="378">
        <v>8402</v>
      </c>
      <c r="J52" s="378">
        <v>6847</v>
      </c>
      <c r="K52" s="378">
        <v>1555</v>
      </c>
      <c r="L52" s="378">
        <v>425</v>
      </c>
      <c r="M52" s="378">
        <v>417</v>
      </c>
      <c r="N52" s="378">
        <v>8</v>
      </c>
      <c r="O52" s="378">
        <v>452</v>
      </c>
      <c r="P52" s="378">
        <v>258</v>
      </c>
      <c r="Q52" s="378">
        <v>194</v>
      </c>
    </row>
    <row r="53" spans="1:17" s="371" customFormat="1" ht="25.15" customHeight="1">
      <c r="A53" s="325">
        <v>45</v>
      </c>
      <c r="B53" s="327" t="s">
        <v>767</v>
      </c>
      <c r="C53" s="378">
        <v>68828</v>
      </c>
      <c r="D53" s="378">
        <v>52845</v>
      </c>
      <c r="E53" s="378">
        <v>15983</v>
      </c>
      <c r="F53" s="378">
        <v>44704</v>
      </c>
      <c r="G53" s="378">
        <v>34366</v>
      </c>
      <c r="H53" s="378">
        <v>10338</v>
      </c>
      <c r="I53" s="378">
        <v>22195</v>
      </c>
      <c r="J53" s="378">
        <v>17295</v>
      </c>
      <c r="K53" s="378">
        <v>4900</v>
      </c>
      <c r="L53" s="378">
        <v>665</v>
      </c>
      <c r="M53" s="378">
        <v>647</v>
      </c>
      <c r="N53" s="378">
        <v>18</v>
      </c>
      <c r="O53" s="378">
        <v>1264</v>
      </c>
      <c r="P53" s="378">
        <v>537</v>
      </c>
      <c r="Q53" s="378">
        <v>727</v>
      </c>
    </row>
    <row r="54" spans="1:17" s="371" customFormat="1" ht="25.15" customHeight="1">
      <c r="A54" s="325">
        <v>46</v>
      </c>
      <c r="B54" s="327" t="s">
        <v>768</v>
      </c>
      <c r="C54" s="378">
        <v>36218</v>
      </c>
      <c r="D54" s="378">
        <v>29309</v>
      </c>
      <c r="E54" s="378">
        <v>6909</v>
      </c>
      <c r="F54" s="378">
        <v>27139</v>
      </c>
      <c r="G54" s="378">
        <v>21959</v>
      </c>
      <c r="H54" s="378">
        <v>5180</v>
      </c>
      <c r="I54" s="378">
        <v>7846</v>
      </c>
      <c r="J54" s="378">
        <v>6453</v>
      </c>
      <c r="K54" s="378">
        <v>1393</v>
      </c>
      <c r="L54" s="378">
        <v>468</v>
      </c>
      <c r="M54" s="378">
        <v>464</v>
      </c>
      <c r="N54" s="378">
        <v>4</v>
      </c>
      <c r="O54" s="378">
        <v>765</v>
      </c>
      <c r="P54" s="378">
        <v>433</v>
      </c>
      <c r="Q54" s="378">
        <v>332</v>
      </c>
    </row>
    <row r="55" spans="1:17" s="371" customFormat="1" ht="25.15" customHeight="1">
      <c r="A55" s="325">
        <v>47</v>
      </c>
      <c r="B55" s="327" t="s">
        <v>769</v>
      </c>
      <c r="C55" s="378">
        <v>18737</v>
      </c>
      <c r="D55" s="378">
        <v>15880</v>
      </c>
      <c r="E55" s="378">
        <v>2857</v>
      </c>
      <c r="F55" s="378">
        <v>13032</v>
      </c>
      <c r="G55" s="378">
        <v>10999</v>
      </c>
      <c r="H55" s="378">
        <v>2033</v>
      </c>
      <c r="I55" s="378">
        <v>5039</v>
      </c>
      <c r="J55" s="378">
        <v>4274</v>
      </c>
      <c r="K55" s="378">
        <v>765</v>
      </c>
      <c r="L55" s="378">
        <v>459</v>
      </c>
      <c r="M55" s="378">
        <v>456</v>
      </c>
      <c r="N55" s="378">
        <v>3</v>
      </c>
      <c r="O55" s="378">
        <v>207</v>
      </c>
      <c r="P55" s="378">
        <v>151</v>
      </c>
      <c r="Q55" s="378">
        <v>56</v>
      </c>
    </row>
    <row r="56" spans="1:17" s="371" customFormat="1" ht="25.15" customHeight="1">
      <c r="A56" s="325">
        <v>48</v>
      </c>
      <c r="B56" s="327" t="s">
        <v>770</v>
      </c>
      <c r="C56" s="378">
        <v>54332</v>
      </c>
      <c r="D56" s="378">
        <v>39402</v>
      </c>
      <c r="E56" s="378">
        <v>14930</v>
      </c>
      <c r="F56" s="378">
        <v>43531</v>
      </c>
      <c r="G56" s="378">
        <v>32012</v>
      </c>
      <c r="H56" s="378">
        <v>11519</v>
      </c>
      <c r="I56" s="378">
        <v>8492</v>
      </c>
      <c r="J56" s="378">
        <v>6190</v>
      </c>
      <c r="K56" s="378">
        <v>2302</v>
      </c>
      <c r="L56" s="378">
        <v>254</v>
      </c>
      <c r="M56" s="378">
        <v>243</v>
      </c>
      <c r="N56" s="378">
        <v>11</v>
      </c>
      <c r="O56" s="378">
        <v>2055</v>
      </c>
      <c r="P56" s="378">
        <v>957</v>
      </c>
      <c r="Q56" s="378">
        <v>1098</v>
      </c>
    </row>
    <row r="57" spans="1:17" s="371" customFormat="1" ht="25.15" customHeight="1">
      <c r="A57" s="325">
        <v>49</v>
      </c>
      <c r="B57" s="327" t="s">
        <v>771</v>
      </c>
      <c r="C57" s="378">
        <v>7926</v>
      </c>
      <c r="D57" s="378">
        <v>6996</v>
      </c>
      <c r="E57" s="378">
        <v>930</v>
      </c>
      <c r="F57" s="378">
        <v>5513</v>
      </c>
      <c r="G57" s="378">
        <v>4854</v>
      </c>
      <c r="H57" s="378">
        <v>659</v>
      </c>
      <c r="I57" s="378">
        <v>1913</v>
      </c>
      <c r="J57" s="378">
        <v>1693</v>
      </c>
      <c r="K57" s="378">
        <v>220</v>
      </c>
      <c r="L57" s="378">
        <v>379</v>
      </c>
      <c r="M57" s="378">
        <v>379</v>
      </c>
      <c r="N57" s="378"/>
      <c r="O57" s="378">
        <v>121</v>
      </c>
      <c r="P57" s="378">
        <v>70</v>
      </c>
      <c r="Q57" s="378">
        <v>51</v>
      </c>
    </row>
    <row r="58" spans="1:17" s="371" customFormat="1" ht="25.15" customHeight="1">
      <c r="A58" s="325">
        <v>50</v>
      </c>
      <c r="B58" s="327" t="s">
        <v>772</v>
      </c>
      <c r="C58" s="378">
        <v>16807</v>
      </c>
      <c r="D58" s="378">
        <v>13576</v>
      </c>
      <c r="E58" s="378">
        <v>3231</v>
      </c>
      <c r="F58" s="378">
        <v>10746</v>
      </c>
      <c r="G58" s="378">
        <v>8703</v>
      </c>
      <c r="H58" s="378">
        <v>2043</v>
      </c>
      <c r="I58" s="378">
        <v>5711</v>
      </c>
      <c r="J58" s="378">
        <v>4630</v>
      </c>
      <c r="K58" s="378">
        <v>1081</v>
      </c>
      <c r="L58" s="378">
        <v>151</v>
      </c>
      <c r="M58" s="378">
        <v>148</v>
      </c>
      <c r="N58" s="378">
        <v>3</v>
      </c>
      <c r="O58" s="378">
        <v>199</v>
      </c>
      <c r="P58" s="378">
        <v>95</v>
      </c>
      <c r="Q58" s="378">
        <v>104</v>
      </c>
    </row>
    <row r="59" spans="1:17" s="371" customFormat="1" ht="25.15" customHeight="1">
      <c r="A59" s="325">
        <v>51</v>
      </c>
      <c r="B59" s="327" t="s">
        <v>773</v>
      </c>
      <c r="C59" s="378">
        <v>21206</v>
      </c>
      <c r="D59" s="378">
        <v>17913</v>
      </c>
      <c r="E59" s="378">
        <v>3293</v>
      </c>
      <c r="F59" s="378">
        <v>10507</v>
      </c>
      <c r="G59" s="378">
        <v>8652</v>
      </c>
      <c r="H59" s="378">
        <v>1855</v>
      </c>
      <c r="I59" s="378">
        <v>10274</v>
      </c>
      <c r="J59" s="378">
        <v>8953</v>
      </c>
      <c r="K59" s="378">
        <v>1321</v>
      </c>
      <c r="L59" s="378">
        <v>181</v>
      </c>
      <c r="M59" s="378">
        <v>175</v>
      </c>
      <c r="N59" s="378">
        <v>6</v>
      </c>
      <c r="O59" s="378">
        <v>244</v>
      </c>
      <c r="P59" s="378">
        <v>133</v>
      </c>
      <c r="Q59" s="378">
        <v>111</v>
      </c>
    </row>
    <row r="60" spans="1:17" s="371" customFormat="1" ht="25.15" customHeight="1">
      <c r="A60" s="325">
        <v>52</v>
      </c>
      <c r="B60" s="327" t="s">
        <v>774</v>
      </c>
      <c r="C60" s="378">
        <v>26086</v>
      </c>
      <c r="D60" s="378">
        <v>19913</v>
      </c>
      <c r="E60" s="378">
        <v>6173</v>
      </c>
      <c r="F60" s="378">
        <v>18789</v>
      </c>
      <c r="G60" s="378">
        <v>14438</v>
      </c>
      <c r="H60" s="378">
        <v>4351</v>
      </c>
      <c r="I60" s="378">
        <v>6281</v>
      </c>
      <c r="J60" s="378">
        <v>4786</v>
      </c>
      <c r="K60" s="378">
        <v>1495</v>
      </c>
      <c r="L60" s="378">
        <v>359</v>
      </c>
      <c r="M60" s="378">
        <v>349</v>
      </c>
      <c r="N60" s="378">
        <v>10</v>
      </c>
      <c r="O60" s="378">
        <v>657</v>
      </c>
      <c r="P60" s="378">
        <v>340</v>
      </c>
      <c r="Q60" s="378">
        <v>317</v>
      </c>
    </row>
    <row r="61" spans="1:17" s="371" customFormat="1" ht="25.15" customHeight="1">
      <c r="A61" s="325">
        <v>53</v>
      </c>
      <c r="B61" s="327" t="s">
        <v>775</v>
      </c>
      <c r="C61" s="378">
        <v>12598</v>
      </c>
      <c r="D61" s="378">
        <v>8275</v>
      </c>
      <c r="E61" s="378">
        <v>4323</v>
      </c>
      <c r="F61" s="378">
        <v>7345</v>
      </c>
      <c r="G61" s="378">
        <v>5836</v>
      </c>
      <c r="H61" s="378">
        <v>1509</v>
      </c>
      <c r="I61" s="378">
        <v>4804</v>
      </c>
      <c r="J61" s="378">
        <v>2158</v>
      </c>
      <c r="K61" s="378">
        <v>2646</v>
      </c>
      <c r="L61" s="378">
        <v>162</v>
      </c>
      <c r="M61" s="378">
        <v>159</v>
      </c>
      <c r="N61" s="378">
        <v>3</v>
      </c>
      <c r="O61" s="378">
        <v>287</v>
      </c>
      <c r="P61" s="378">
        <v>122</v>
      </c>
      <c r="Q61" s="378">
        <v>165</v>
      </c>
    </row>
    <row r="62" spans="1:17" s="371" customFormat="1" ht="25.15" customHeight="1">
      <c r="A62" s="322">
        <v>54</v>
      </c>
      <c r="B62" s="323" t="s">
        <v>776</v>
      </c>
      <c r="C62" s="378">
        <v>37888</v>
      </c>
      <c r="D62" s="378">
        <v>28744</v>
      </c>
      <c r="E62" s="378">
        <v>9144</v>
      </c>
      <c r="F62" s="378">
        <v>30196</v>
      </c>
      <c r="G62" s="378">
        <v>22959</v>
      </c>
      <c r="H62" s="378">
        <v>7237</v>
      </c>
      <c r="I62" s="378">
        <v>6228</v>
      </c>
      <c r="J62" s="378">
        <v>4925</v>
      </c>
      <c r="K62" s="378">
        <v>1303</v>
      </c>
      <c r="L62" s="378">
        <v>326</v>
      </c>
      <c r="M62" s="378">
        <v>324</v>
      </c>
      <c r="N62" s="378">
        <v>2</v>
      </c>
      <c r="O62" s="378">
        <v>1138</v>
      </c>
      <c r="P62" s="378">
        <v>536</v>
      </c>
      <c r="Q62" s="378">
        <v>602</v>
      </c>
    </row>
    <row r="63" spans="1:17" s="371" customFormat="1" ht="25.15" customHeight="1">
      <c r="A63" s="322">
        <v>55</v>
      </c>
      <c r="B63" s="323" t="s">
        <v>777</v>
      </c>
      <c r="C63" s="378">
        <v>49566</v>
      </c>
      <c r="D63" s="378">
        <v>35607</v>
      </c>
      <c r="E63" s="378">
        <v>13959</v>
      </c>
      <c r="F63" s="378">
        <v>34146</v>
      </c>
      <c r="G63" s="378">
        <v>25186</v>
      </c>
      <c r="H63" s="378">
        <v>8960</v>
      </c>
      <c r="I63" s="378">
        <v>12777</v>
      </c>
      <c r="J63" s="378">
        <v>9061</v>
      </c>
      <c r="K63" s="378">
        <v>3716</v>
      </c>
      <c r="L63" s="378">
        <v>626</v>
      </c>
      <c r="M63" s="378">
        <v>612</v>
      </c>
      <c r="N63" s="378">
        <v>14</v>
      </c>
      <c r="O63" s="378">
        <v>2017</v>
      </c>
      <c r="P63" s="378">
        <v>748</v>
      </c>
      <c r="Q63" s="378">
        <v>1269</v>
      </c>
    </row>
    <row r="64" spans="1:17" s="371" customFormat="1" ht="25.15" customHeight="1">
      <c r="A64" s="322">
        <v>56</v>
      </c>
      <c r="B64" s="323" t="s">
        <v>778</v>
      </c>
      <c r="C64" s="378">
        <v>5144</v>
      </c>
      <c r="D64" s="378">
        <v>4653</v>
      </c>
      <c r="E64" s="378">
        <v>491</v>
      </c>
      <c r="F64" s="378">
        <v>3963</v>
      </c>
      <c r="G64" s="378">
        <v>3538</v>
      </c>
      <c r="H64" s="378">
        <v>425</v>
      </c>
      <c r="I64" s="378">
        <v>903</v>
      </c>
      <c r="J64" s="378">
        <v>857</v>
      </c>
      <c r="K64" s="378">
        <v>46</v>
      </c>
      <c r="L64" s="378">
        <v>200</v>
      </c>
      <c r="M64" s="378">
        <v>199</v>
      </c>
      <c r="N64" s="378">
        <v>1</v>
      </c>
      <c r="O64" s="378">
        <v>78</v>
      </c>
      <c r="P64" s="378">
        <v>59</v>
      </c>
      <c r="Q64" s="378">
        <v>19</v>
      </c>
    </row>
    <row r="65" spans="1:17" s="371" customFormat="1" ht="25.15" customHeight="1">
      <c r="A65" s="322">
        <v>57</v>
      </c>
      <c r="B65" s="323" t="s">
        <v>779</v>
      </c>
      <c r="C65" s="378">
        <v>7566</v>
      </c>
      <c r="D65" s="378">
        <v>5488</v>
      </c>
      <c r="E65" s="378">
        <v>2078</v>
      </c>
      <c r="F65" s="378">
        <v>4912</v>
      </c>
      <c r="G65" s="378">
        <v>3555</v>
      </c>
      <c r="H65" s="378">
        <v>1357</v>
      </c>
      <c r="I65" s="378">
        <v>2108</v>
      </c>
      <c r="J65" s="378">
        <v>1582</v>
      </c>
      <c r="K65" s="378">
        <v>526</v>
      </c>
      <c r="L65" s="378">
        <v>215</v>
      </c>
      <c r="M65" s="378">
        <v>214</v>
      </c>
      <c r="N65" s="378">
        <v>1</v>
      </c>
      <c r="O65" s="378">
        <v>331</v>
      </c>
      <c r="P65" s="378">
        <v>137</v>
      </c>
      <c r="Q65" s="378">
        <v>194</v>
      </c>
    </row>
    <row r="66" spans="1:17" s="371" customFormat="1" ht="25.15" customHeight="1">
      <c r="A66" s="322">
        <v>58</v>
      </c>
      <c r="B66" s="323" t="s">
        <v>780</v>
      </c>
      <c r="C66" s="378">
        <v>24624</v>
      </c>
      <c r="D66" s="378">
        <v>20166</v>
      </c>
      <c r="E66" s="378">
        <v>4458</v>
      </c>
      <c r="F66" s="378">
        <v>13288</v>
      </c>
      <c r="G66" s="378">
        <v>10647</v>
      </c>
      <c r="H66" s="378">
        <v>2641</v>
      </c>
      <c r="I66" s="378">
        <v>9946</v>
      </c>
      <c r="J66" s="378">
        <v>8381</v>
      </c>
      <c r="K66" s="378">
        <v>1565</v>
      </c>
      <c r="L66" s="378">
        <v>785</v>
      </c>
      <c r="M66" s="378">
        <v>774</v>
      </c>
      <c r="N66" s="378">
        <v>11</v>
      </c>
      <c r="O66" s="378">
        <v>605</v>
      </c>
      <c r="P66" s="378">
        <v>364</v>
      </c>
      <c r="Q66" s="378">
        <v>241</v>
      </c>
    </row>
    <row r="67" spans="1:17" s="371" customFormat="1" ht="25.15" customHeight="1">
      <c r="A67" s="322">
        <v>59</v>
      </c>
      <c r="B67" s="323" t="s">
        <v>781</v>
      </c>
      <c r="C67" s="378">
        <v>36534</v>
      </c>
      <c r="D67" s="378">
        <v>26655</v>
      </c>
      <c r="E67" s="378">
        <v>9879</v>
      </c>
      <c r="F67" s="378">
        <v>29834</v>
      </c>
      <c r="G67" s="378">
        <v>22372</v>
      </c>
      <c r="H67" s="378">
        <v>7462</v>
      </c>
      <c r="I67" s="378">
        <v>4924</v>
      </c>
      <c r="J67" s="378">
        <v>3592</v>
      </c>
      <c r="K67" s="378">
        <v>1332</v>
      </c>
      <c r="L67" s="378">
        <v>168</v>
      </c>
      <c r="M67" s="378">
        <v>155</v>
      </c>
      <c r="N67" s="378">
        <v>13</v>
      </c>
      <c r="O67" s="378">
        <v>1608</v>
      </c>
      <c r="P67" s="378">
        <v>536</v>
      </c>
      <c r="Q67" s="378">
        <v>1072</v>
      </c>
    </row>
    <row r="68" spans="1:17" s="371" customFormat="1" ht="25.15" customHeight="1">
      <c r="A68" s="322">
        <v>60</v>
      </c>
      <c r="B68" s="323" t="s">
        <v>782</v>
      </c>
      <c r="C68" s="378">
        <v>21037</v>
      </c>
      <c r="D68" s="378">
        <v>16812</v>
      </c>
      <c r="E68" s="378">
        <v>4225</v>
      </c>
      <c r="F68" s="378">
        <v>13717</v>
      </c>
      <c r="G68" s="378">
        <v>10702</v>
      </c>
      <c r="H68" s="378">
        <v>3015</v>
      </c>
      <c r="I68" s="378">
        <v>6357</v>
      </c>
      <c r="J68" s="378">
        <v>5372</v>
      </c>
      <c r="K68" s="378">
        <v>985</v>
      </c>
      <c r="L68" s="378">
        <v>539</v>
      </c>
      <c r="M68" s="378">
        <v>533</v>
      </c>
      <c r="N68" s="378">
        <v>6</v>
      </c>
      <c r="O68" s="378">
        <v>424</v>
      </c>
      <c r="P68" s="378">
        <v>205</v>
      </c>
      <c r="Q68" s="378">
        <v>219</v>
      </c>
    </row>
    <row r="69" spans="1:17" s="371" customFormat="1" ht="25.15" customHeight="1">
      <c r="A69" s="322">
        <v>61</v>
      </c>
      <c r="B69" s="323" t="s">
        <v>783</v>
      </c>
      <c r="C69" s="378">
        <v>23759</v>
      </c>
      <c r="D69" s="378">
        <v>17625</v>
      </c>
      <c r="E69" s="378">
        <v>6134</v>
      </c>
      <c r="F69" s="378">
        <v>20070</v>
      </c>
      <c r="G69" s="378">
        <v>15519</v>
      </c>
      <c r="H69" s="378">
        <v>4551</v>
      </c>
      <c r="I69" s="378">
        <v>2617</v>
      </c>
      <c r="J69" s="378">
        <v>1489</v>
      </c>
      <c r="K69" s="378">
        <v>1128</v>
      </c>
      <c r="L69" s="378">
        <v>248</v>
      </c>
      <c r="M69" s="378">
        <v>242</v>
      </c>
      <c r="N69" s="378">
        <v>6</v>
      </c>
      <c r="O69" s="378">
        <v>824</v>
      </c>
      <c r="P69" s="378">
        <v>375</v>
      </c>
      <c r="Q69" s="378">
        <v>449</v>
      </c>
    </row>
    <row r="70" spans="1:17" s="371" customFormat="1" ht="25.15" customHeight="1">
      <c r="A70" s="322">
        <v>62</v>
      </c>
      <c r="B70" s="323" t="s">
        <v>784</v>
      </c>
      <c r="C70" s="378">
        <v>2800</v>
      </c>
      <c r="D70" s="378">
        <v>2359</v>
      </c>
      <c r="E70" s="378">
        <v>441</v>
      </c>
      <c r="F70" s="378">
        <v>1748</v>
      </c>
      <c r="G70" s="378">
        <v>1405</v>
      </c>
      <c r="H70" s="378">
        <v>343</v>
      </c>
      <c r="I70" s="378">
        <v>759</v>
      </c>
      <c r="J70" s="378">
        <v>693</v>
      </c>
      <c r="K70" s="378">
        <v>66</v>
      </c>
      <c r="L70" s="378">
        <v>247</v>
      </c>
      <c r="M70" s="378">
        <v>235</v>
      </c>
      <c r="N70" s="378">
        <v>12</v>
      </c>
      <c r="O70" s="378">
        <v>46</v>
      </c>
      <c r="P70" s="378">
        <v>26</v>
      </c>
      <c r="Q70" s="378">
        <v>20</v>
      </c>
    </row>
    <row r="71" spans="1:17" s="371" customFormat="1" ht="25.15" customHeight="1">
      <c r="A71" s="322">
        <v>63</v>
      </c>
      <c r="B71" s="323" t="s">
        <v>785</v>
      </c>
      <c r="C71" s="378">
        <v>57199</v>
      </c>
      <c r="D71" s="378">
        <v>50309</v>
      </c>
      <c r="E71" s="378">
        <v>6890</v>
      </c>
      <c r="F71" s="378">
        <v>41257</v>
      </c>
      <c r="G71" s="378">
        <v>36467</v>
      </c>
      <c r="H71" s="378">
        <v>4790</v>
      </c>
      <c r="I71" s="378">
        <v>14316</v>
      </c>
      <c r="J71" s="378">
        <v>12355</v>
      </c>
      <c r="K71" s="378">
        <v>1961</v>
      </c>
      <c r="L71" s="378">
        <v>1027</v>
      </c>
      <c r="M71" s="378">
        <v>1027</v>
      </c>
      <c r="N71" s="378"/>
      <c r="O71" s="378">
        <v>599</v>
      </c>
      <c r="P71" s="378">
        <v>460</v>
      </c>
      <c r="Q71" s="378">
        <v>139</v>
      </c>
    </row>
    <row r="72" spans="1:17" s="371" customFormat="1" ht="25.15" customHeight="1">
      <c r="A72" s="322">
        <v>64</v>
      </c>
      <c r="B72" s="323" t="s">
        <v>786</v>
      </c>
      <c r="C72" s="378">
        <v>19302</v>
      </c>
      <c r="D72" s="378">
        <v>12905</v>
      </c>
      <c r="E72" s="378">
        <v>6397</v>
      </c>
      <c r="F72" s="378">
        <v>13012</v>
      </c>
      <c r="G72" s="378">
        <v>9150</v>
      </c>
      <c r="H72" s="378">
        <v>3862</v>
      </c>
      <c r="I72" s="378">
        <v>5520</v>
      </c>
      <c r="J72" s="378">
        <v>3407</v>
      </c>
      <c r="K72" s="378">
        <v>2113</v>
      </c>
      <c r="L72" s="378">
        <v>186</v>
      </c>
      <c r="M72" s="378">
        <v>182</v>
      </c>
      <c r="N72" s="378">
        <v>4</v>
      </c>
      <c r="O72" s="378">
        <v>584</v>
      </c>
      <c r="P72" s="378">
        <v>166</v>
      </c>
      <c r="Q72" s="378">
        <v>418</v>
      </c>
    </row>
    <row r="73" spans="1:17" s="371" customFormat="1" ht="25.15" customHeight="1">
      <c r="A73" s="322">
        <v>65</v>
      </c>
      <c r="B73" s="323" t="s">
        <v>787</v>
      </c>
      <c r="C73" s="378">
        <v>20851</v>
      </c>
      <c r="D73" s="378">
        <v>18417</v>
      </c>
      <c r="E73" s="378">
        <v>2434</v>
      </c>
      <c r="F73" s="378">
        <v>18262</v>
      </c>
      <c r="G73" s="378">
        <v>16045</v>
      </c>
      <c r="H73" s="378">
        <v>2217</v>
      </c>
      <c r="I73" s="378">
        <v>1812</v>
      </c>
      <c r="J73" s="378">
        <v>1651</v>
      </c>
      <c r="K73" s="378">
        <v>161</v>
      </c>
      <c r="L73" s="378">
        <v>526</v>
      </c>
      <c r="M73" s="378">
        <v>521</v>
      </c>
      <c r="N73" s="378">
        <v>5</v>
      </c>
      <c r="O73" s="378">
        <v>251</v>
      </c>
      <c r="P73" s="378">
        <v>200</v>
      </c>
      <c r="Q73" s="378">
        <v>51</v>
      </c>
    </row>
    <row r="74" spans="1:17" s="371" customFormat="1" ht="25.15" customHeight="1">
      <c r="A74" s="322">
        <v>66</v>
      </c>
      <c r="B74" s="323" t="s">
        <v>788</v>
      </c>
      <c r="C74" s="378">
        <v>21007</v>
      </c>
      <c r="D74" s="378">
        <v>16882</v>
      </c>
      <c r="E74" s="378">
        <v>4125</v>
      </c>
      <c r="F74" s="378">
        <v>10981</v>
      </c>
      <c r="G74" s="378">
        <v>8911</v>
      </c>
      <c r="H74" s="378">
        <v>2070</v>
      </c>
      <c r="I74" s="378">
        <v>9299</v>
      </c>
      <c r="J74" s="378">
        <v>7347</v>
      </c>
      <c r="K74" s="378">
        <v>1952</v>
      </c>
      <c r="L74" s="378">
        <v>491</v>
      </c>
      <c r="M74" s="378">
        <v>486</v>
      </c>
      <c r="N74" s="378">
        <v>5</v>
      </c>
      <c r="O74" s="378">
        <v>236</v>
      </c>
      <c r="P74" s="378">
        <v>138</v>
      </c>
      <c r="Q74" s="378">
        <v>98</v>
      </c>
    </row>
    <row r="75" spans="1:17" s="371" customFormat="1" ht="25.15" customHeight="1">
      <c r="A75" s="322">
        <v>67</v>
      </c>
      <c r="B75" s="323" t="s">
        <v>789</v>
      </c>
      <c r="C75" s="378">
        <v>12884</v>
      </c>
      <c r="D75" s="378">
        <v>9279</v>
      </c>
      <c r="E75" s="378">
        <v>3605</v>
      </c>
      <c r="F75" s="378">
        <v>11171</v>
      </c>
      <c r="G75" s="378">
        <v>8193</v>
      </c>
      <c r="H75" s="378">
        <v>2978</v>
      </c>
      <c r="I75" s="378">
        <v>951</v>
      </c>
      <c r="J75" s="378">
        <v>615</v>
      </c>
      <c r="K75" s="378">
        <v>336</v>
      </c>
      <c r="L75" s="378">
        <v>152</v>
      </c>
      <c r="M75" s="378">
        <v>147</v>
      </c>
      <c r="N75" s="378">
        <v>5</v>
      </c>
      <c r="O75" s="378">
        <v>610</v>
      </c>
      <c r="P75" s="378">
        <v>324</v>
      </c>
      <c r="Q75" s="378">
        <v>286</v>
      </c>
    </row>
    <row r="76" spans="1:17" s="371" customFormat="1" ht="25.15" customHeight="1">
      <c r="A76" s="325">
        <v>68</v>
      </c>
      <c r="B76" s="323" t="s">
        <v>790</v>
      </c>
      <c r="C76" s="378">
        <v>21227</v>
      </c>
      <c r="D76" s="378">
        <v>16912</v>
      </c>
      <c r="E76" s="378">
        <v>4315</v>
      </c>
      <c r="F76" s="378">
        <v>12914</v>
      </c>
      <c r="G76" s="378">
        <v>10345</v>
      </c>
      <c r="H76" s="378">
        <v>2569</v>
      </c>
      <c r="I76" s="378">
        <v>7661</v>
      </c>
      <c r="J76" s="378">
        <v>6132</v>
      </c>
      <c r="K76" s="378">
        <v>1529</v>
      </c>
      <c r="L76" s="378">
        <v>206</v>
      </c>
      <c r="M76" s="378">
        <v>202</v>
      </c>
      <c r="N76" s="378">
        <v>4</v>
      </c>
      <c r="O76" s="378">
        <v>446</v>
      </c>
      <c r="P76" s="378">
        <v>233</v>
      </c>
      <c r="Q76" s="378">
        <v>213</v>
      </c>
    </row>
    <row r="77" spans="1:17" s="371" customFormat="1" ht="25.15" customHeight="1">
      <c r="A77" s="325">
        <v>69</v>
      </c>
      <c r="B77" s="323" t="s">
        <v>791</v>
      </c>
      <c r="C77" s="378">
        <v>2986</v>
      </c>
      <c r="D77" s="378">
        <v>2609</v>
      </c>
      <c r="E77" s="378">
        <v>377</v>
      </c>
      <c r="F77" s="378">
        <v>1609</v>
      </c>
      <c r="G77" s="378">
        <v>1388</v>
      </c>
      <c r="H77" s="378">
        <v>221</v>
      </c>
      <c r="I77" s="378">
        <v>1232</v>
      </c>
      <c r="J77" s="378">
        <v>1090</v>
      </c>
      <c r="K77" s="378">
        <v>142</v>
      </c>
      <c r="L77" s="378">
        <v>103</v>
      </c>
      <c r="M77" s="378">
        <v>103</v>
      </c>
      <c r="N77" s="378"/>
      <c r="O77" s="378">
        <v>42</v>
      </c>
      <c r="P77" s="378">
        <v>28</v>
      </c>
      <c r="Q77" s="378">
        <v>14</v>
      </c>
    </row>
    <row r="78" spans="1:17" s="371" customFormat="1" ht="25.15" customHeight="1">
      <c r="A78" s="325">
        <v>70</v>
      </c>
      <c r="B78" s="323" t="s">
        <v>792</v>
      </c>
      <c r="C78" s="378">
        <v>12472</v>
      </c>
      <c r="D78" s="378">
        <v>10137</v>
      </c>
      <c r="E78" s="378">
        <v>2335</v>
      </c>
      <c r="F78" s="378">
        <v>7497</v>
      </c>
      <c r="G78" s="378">
        <v>6117</v>
      </c>
      <c r="H78" s="378">
        <v>1380</v>
      </c>
      <c r="I78" s="378">
        <v>4632</v>
      </c>
      <c r="J78" s="378">
        <v>3783</v>
      </c>
      <c r="K78" s="378">
        <v>849</v>
      </c>
      <c r="L78" s="378">
        <v>184</v>
      </c>
      <c r="M78" s="378">
        <v>181</v>
      </c>
      <c r="N78" s="378">
        <v>3</v>
      </c>
      <c r="O78" s="378">
        <v>159</v>
      </c>
      <c r="P78" s="378">
        <v>56</v>
      </c>
      <c r="Q78" s="378">
        <v>103</v>
      </c>
    </row>
    <row r="79" spans="1:17" s="371" customFormat="1" ht="25.15" customHeight="1">
      <c r="A79" s="325">
        <v>71</v>
      </c>
      <c r="B79" s="323" t="s">
        <v>793</v>
      </c>
      <c r="C79" s="378">
        <v>8375</v>
      </c>
      <c r="D79" s="378">
        <v>6573</v>
      </c>
      <c r="E79" s="378">
        <v>1802</v>
      </c>
      <c r="F79" s="378">
        <v>5862</v>
      </c>
      <c r="G79" s="378">
        <v>4564</v>
      </c>
      <c r="H79" s="378">
        <v>1298</v>
      </c>
      <c r="I79" s="378">
        <v>2176</v>
      </c>
      <c r="J79" s="378">
        <v>1765</v>
      </c>
      <c r="K79" s="378">
        <v>411</v>
      </c>
      <c r="L79" s="378">
        <v>139</v>
      </c>
      <c r="M79" s="378">
        <v>132</v>
      </c>
      <c r="N79" s="378">
        <v>7</v>
      </c>
      <c r="O79" s="378">
        <v>198</v>
      </c>
      <c r="P79" s="378">
        <v>112</v>
      </c>
      <c r="Q79" s="378">
        <v>86</v>
      </c>
    </row>
    <row r="80" spans="1:17" s="371" customFormat="1" ht="25.15" customHeight="1">
      <c r="A80" s="325">
        <v>72</v>
      </c>
      <c r="B80" s="323" t="s">
        <v>794</v>
      </c>
      <c r="C80" s="378">
        <v>8790</v>
      </c>
      <c r="D80" s="378">
        <v>7616</v>
      </c>
      <c r="E80" s="378">
        <v>1174</v>
      </c>
      <c r="F80" s="378">
        <v>7825</v>
      </c>
      <c r="G80" s="378">
        <v>6780</v>
      </c>
      <c r="H80" s="378">
        <v>1045</v>
      </c>
      <c r="I80" s="378">
        <v>579</v>
      </c>
      <c r="J80" s="378">
        <v>486</v>
      </c>
      <c r="K80" s="378">
        <v>93</v>
      </c>
      <c r="L80" s="378">
        <v>281</v>
      </c>
      <c r="M80" s="378">
        <v>279</v>
      </c>
      <c r="N80" s="378">
        <v>2</v>
      </c>
      <c r="O80" s="378">
        <v>105</v>
      </c>
      <c r="P80" s="378">
        <v>71</v>
      </c>
      <c r="Q80" s="378">
        <v>34</v>
      </c>
    </row>
    <row r="81" spans="1:17" s="371" customFormat="1" ht="25.15" customHeight="1">
      <c r="A81" s="325">
        <v>73</v>
      </c>
      <c r="B81" s="323" t="s">
        <v>795</v>
      </c>
      <c r="C81" s="378">
        <v>7132</v>
      </c>
      <c r="D81" s="378">
        <v>6362</v>
      </c>
      <c r="E81" s="378">
        <v>770</v>
      </c>
      <c r="F81" s="378">
        <v>6162</v>
      </c>
      <c r="G81" s="378">
        <v>5493</v>
      </c>
      <c r="H81" s="378">
        <v>669</v>
      </c>
      <c r="I81" s="378">
        <v>740</v>
      </c>
      <c r="J81" s="378">
        <v>651</v>
      </c>
      <c r="K81" s="378">
        <v>89</v>
      </c>
      <c r="L81" s="378">
        <v>168</v>
      </c>
      <c r="M81" s="378">
        <v>166</v>
      </c>
      <c r="N81" s="378">
        <v>2</v>
      </c>
      <c r="O81" s="378">
        <v>62</v>
      </c>
      <c r="P81" s="378">
        <v>52</v>
      </c>
      <c r="Q81" s="378">
        <v>10</v>
      </c>
    </row>
    <row r="82" spans="1:17" s="371" customFormat="1" ht="25.15" customHeight="1">
      <c r="A82" s="325">
        <v>74</v>
      </c>
      <c r="B82" s="323" t="s">
        <v>796</v>
      </c>
      <c r="C82" s="378">
        <v>5029</v>
      </c>
      <c r="D82" s="378">
        <v>3583</v>
      </c>
      <c r="E82" s="378">
        <v>1446</v>
      </c>
      <c r="F82" s="378">
        <v>4326</v>
      </c>
      <c r="G82" s="378">
        <v>3143</v>
      </c>
      <c r="H82" s="378">
        <v>1183</v>
      </c>
      <c r="I82" s="378">
        <v>422</v>
      </c>
      <c r="J82" s="378">
        <v>249</v>
      </c>
      <c r="K82" s="378">
        <v>173</v>
      </c>
      <c r="L82" s="378">
        <v>97</v>
      </c>
      <c r="M82" s="378">
        <v>95</v>
      </c>
      <c r="N82" s="378">
        <v>2</v>
      </c>
      <c r="O82" s="378">
        <v>184</v>
      </c>
      <c r="P82" s="378">
        <v>96</v>
      </c>
      <c r="Q82" s="378">
        <v>88</v>
      </c>
    </row>
    <row r="83" spans="1:17" s="371" customFormat="1" ht="25.15" customHeight="1">
      <c r="A83" s="325">
        <v>75</v>
      </c>
      <c r="B83" s="323" t="s">
        <v>797</v>
      </c>
      <c r="C83" s="378">
        <v>5188</v>
      </c>
      <c r="D83" s="378">
        <v>4668</v>
      </c>
      <c r="E83" s="378">
        <v>520</v>
      </c>
      <c r="F83" s="378">
        <v>2083</v>
      </c>
      <c r="G83" s="378">
        <v>1809</v>
      </c>
      <c r="H83" s="378">
        <v>274</v>
      </c>
      <c r="I83" s="378">
        <v>2883</v>
      </c>
      <c r="J83" s="378">
        <v>2645</v>
      </c>
      <c r="K83" s="378">
        <v>238</v>
      </c>
      <c r="L83" s="378">
        <v>180</v>
      </c>
      <c r="M83" s="378">
        <v>178</v>
      </c>
      <c r="N83" s="378">
        <v>2</v>
      </c>
      <c r="O83" s="378">
        <v>42</v>
      </c>
      <c r="P83" s="378">
        <v>36</v>
      </c>
      <c r="Q83" s="378">
        <v>6</v>
      </c>
    </row>
    <row r="84" spans="1:17" s="371" customFormat="1" ht="25.15" customHeight="1">
      <c r="A84" s="325">
        <v>76</v>
      </c>
      <c r="B84" s="327" t="s">
        <v>798</v>
      </c>
      <c r="C84" s="378">
        <v>5961</v>
      </c>
      <c r="D84" s="378">
        <v>5046</v>
      </c>
      <c r="E84" s="378">
        <v>915</v>
      </c>
      <c r="F84" s="378">
        <v>4507</v>
      </c>
      <c r="G84" s="378">
        <v>3832</v>
      </c>
      <c r="H84" s="378">
        <v>675</v>
      </c>
      <c r="I84" s="378">
        <v>1228</v>
      </c>
      <c r="J84" s="378">
        <v>1022</v>
      </c>
      <c r="K84" s="378">
        <v>206</v>
      </c>
      <c r="L84" s="378">
        <v>107</v>
      </c>
      <c r="M84" s="378">
        <v>105</v>
      </c>
      <c r="N84" s="378">
        <v>2</v>
      </c>
      <c r="O84" s="378">
        <v>119</v>
      </c>
      <c r="P84" s="378">
        <v>87</v>
      </c>
      <c r="Q84" s="378">
        <v>32</v>
      </c>
    </row>
    <row r="85" spans="1:17" s="371" customFormat="1" ht="25.15" customHeight="1">
      <c r="A85" s="325">
        <v>77</v>
      </c>
      <c r="B85" s="327" t="s">
        <v>799</v>
      </c>
      <c r="C85" s="378">
        <v>9821</v>
      </c>
      <c r="D85" s="378">
        <v>7122</v>
      </c>
      <c r="E85" s="378">
        <v>2699</v>
      </c>
      <c r="F85" s="378">
        <v>8270</v>
      </c>
      <c r="G85" s="378">
        <v>6124</v>
      </c>
      <c r="H85" s="378">
        <v>2146</v>
      </c>
      <c r="I85" s="378">
        <v>1013</v>
      </c>
      <c r="J85" s="378">
        <v>755</v>
      </c>
      <c r="K85" s="378">
        <v>258</v>
      </c>
      <c r="L85" s="378">
        <v>36</v>
      </c>
      <c r="M85" s="378">
        <v>34</v>
      </c>
      <c r="N85" s="378">
        <v>2</v>
      </c>
      <c r="O85" s="378">
        <v>502</v>
      </c>
      <c r="P85" s="378">
        <v>209</v>
      </c>
      <c r="Q85" s="378">
        <v>293</v>
      </c>
    </row>
    <row r="86" spans="1:17" s="371" customFormat="1" ht="25.15" customHeight="1">
      <c r="A86" s="325">
        <v>78</v>
      </c>
      <c r="B86" s="327" t="s">
        <v>800</v>
      </c>
      <c r="C86" s="378">
        <v>6317</v>
      </c>
      <c r="D86" s="378">
        <v>4459</v>
      </c>
      <c r="E86" s="378">
        <v>1858</v>
      </c>
      <c r="F86" s="378">
        <v>5206</v>
      </c>
      <c r="G86" s="378">
        <v>3753</v>
      </c>
      <c r="H86" s="378">
        <v>1453</v>
      </c>
      <c r="I86" s="378">
        <v>759</v>
      </c>
      <c r="J86" s="378">
        <v>490</v>
      </c>
      <c r="K86" s="378">
        <v>269</v>
      </c>
      <c r="L86" s="378">
        <v>112</v>
      </c>
      <c r="M86" s="378">
        <v>108</v>
      </c>
      <c r="N86" s="378">
        <v>4</v>
      </c>
      <c r="O86" s="378">
        <v>240</v>
      </c>
      <c r="P86" s="378">
        <v>108</v>
      </c>
      <c r="Q86" s="378">
        <v>132</v>
      </c>
    </row>
    <row r="87" spans="1:17" s="371" customFormat="1" ht="25.15" customHeight="1">
      <c r="A87" s="325">
        <v>79</v>
      </c>
      <c r="B87" s="327" t="s">
        <v>801</v>
      </c>
      <c r="C87" s="378">
        <v>6785</v>
      </c>
      <c r="D87" s="378">
        <v>5764</v>
      </c>
      <c r="E87" s="378">
        <v>1021</v>
      </c>
      <c r="F87" s="378">
        <v>4589</v>
      </c>
      <c r="G87" s="378">
        <v>3962</v>
      </c>
      <c r="H87" s="378">
        <v>627</v>
      </c>
      <c r="I87" s="378">
        <v>1958</v>
      </c>
      <c r="J87" s="378">
        <v>1598</v>
      </c>
      <c r="K87" s="378">
        <v>360</v>
      </c>
      <c r="L87" s="378">
        <v>148</v>
      </c>
      <c r="M87" s="378">
        <v>144</v>
      </c>
      <c r="N87" s="378">
        <v>4</v>
      </c>
      <c r="O87" s="378">
        <v>90</v>
      </c>
      <c r="P87" s="378">
        <v>60</v>
      </c>
      <c r="Q87" s="378">
        <v>30</v>
      </c>
    </row>
    <row r="88" spans="1:17" s="371" customFormat="1" ht="25.15" customHeight="1">
      <c r="A88" s="325">
        <v>80</v>
      </c>
      <c r="B88" s="327" t="s">
        <v>802</v>
      </c>
      <c r="C88" s="378">
        <v>17330</v>
      </c>
      <c r="D88" s="378">
        <v>13322</v>
      </c>
      <c r="E88" s="378">
        <v>4008</v>
      </c>
      <c r="F88" s="378">
        <v>13519</v>
      </c>
      <c r="G88" s="378">
        <v>10258</v>
      </c>
      <c r="H88" s="378">
        <v>3261</v>
      </c>
      <c r="I88" s="378">
        <v>3302</v>
      </c>
      <c r="J88" s="378">
        <v>2688</v>
      </c>
      <c r="K88" s="378">
        <v>614</v>
      </c>
      <c r="L88" s="378">
        <v>180</v>
      </c>
      <c r="M88" s="378">
        <v>175</v>
      </c>
      <c r="N88" s="378">
        <v>5</v>
      </c>
      <c r="O88" s="378">
        <v>329</v>
      </c>
      <c r="P88" s="378">
        <v>201</v>
      </c>
      <c r="Q88" s="378">
        <v>128</v>
      </c>
    </row>
    <row r="89" spans="1:17" s="371" customFormat="1" ht="25.15" customHeight="1">
      <c r="A89" s="325">
        <v>81</v>
      </c>
      <c r="B89" s="327" t="s">
        <v>803</v>
      </c>
      <c r="C89" s="378">
        <v>13546</v>
      </c>
      <c r="D89" s="378">
        <v>10188</v>
      </c>
      <c r="E89" s="378">
        <v>3358</v>
      </c>
      <c r="F89" s="378">
        <v>10621</v>
      </c>
      <c r="G89" s="378">
        <v>8087</v>
      </c>
      <c r="H89" s="378">
        <v>2534</v>
      </c>
      <c r="I89" s="378">
        <v>2345</v>
      </c>
      <c r="J89" s="378">
        <v>1730</v>
      </c>
      <c r="K89" s="378">
        <v>615</v>
      </c>
      <c r="L89" s="378">
        <v>171</v>
      </c>
      <c r="M89" s="378">
        <v>169</v>
      </c>
      <c r="N89" s="378">
        <v>2</v>
      </c>
      <c r="O89" s="378">
        <v>409</v>
      </c>
      <c r="P89" s="378">
        <v>202</v>
      </c>
      <c r="Q89" s="378">
        <v>207</v>
      </c>
    </row>
    <row r="90" spans="1:17" s="371" customFormat="1" ht="25.15" customHeight="1">
      <c r="A90" s="736" t="s">
        <v>578</v>
      </c>
      <c r="B90" s="736"/>
      <c r="C90" s="370">
        <v>3126645</v>
      </c>
      <c r="D90" s="370">
        <v>2395302</v>
      </c>
      <c r="E90" s="370">
        <v>731343</v>
      </c>
      <c r="F90" s="370">
        <v>2443461</v>
      </c>
      <c r="G90" s="370">
        <v>1895923</v>
      </c>
      <c r="H90" s="370">
        <v>547538</v>
      </c>
      <c r="I90" s="370">
        <v>530592</v>
      </c>
      <c r="J90" s="370">
        <v>416688</v>
      </c>
      <c r="K90" s="370">
        <v>113904</v>
      </c>
      <c r="L90" s="370">
        <v>27443</v>
      </c>
      <c r="M90" s="370">
        <v>26658</v>
      </c>
      <c r="N90" s="370">
        <v>785</v>
      </c>
      <c r="O90" s="370">
        <v>125149</v>
      </c>
      <c r="P90" s="370">
        <v>56033</v>
      </c>
      <c r="Q90" s="370">
        <v>69116</v>
      </c>
    </row>
    <row r="91" spans="1:17" s="6" customFormat="1" ht="15">
      <c r="A91" s="2"/>
      <c r="B91" s="8"/>
      <c r="H91" s="23"/>
      <c r="I91" s="2"/>
      <c r="J91" s="2"/>
    </row>
  </sheetData>
  <mergeCells count="10">
    <mergeCell ref="A90:B90"/>
    <mergeCell ref="O6:Q6"/>
    <mergeCell ref="L6:N6"/>
    <mergeCell ref="I6:K6"/>
    <mergeCell ref="A4:K4"/>
    <mergeCell ref="A6:A8"/>
    <mergeCell ref="B6:B8"/>
    <mergeCell ref="C6:E6"/>
    <mergeCell ref="F6:H6"/>
    <mergeCell ref="O5:Q5"/>
  </mergeCells>
  <printOptions horizontalCentered="1"/>
  <pageMargins left="0.39370078740157483" right="0" top="0.59055118110236227" bottom="0" header="0" footer="0"/>
  <pageSetup paperSize="9" scale="59" fitToHeight="0" orientation="portrait" r:id="rId1"/>
  <rowBreaks count="1" manualBreakCount="1">
    <brk id="56" max="1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theme="4" tint="0.39997558519241921"/>
    <pageSetUpPr fitToPage="1"/>
  </sheetPr>
  <dimension ref="A1:X98"/>
  <sheetViews>
    <sheetView showGridLines="0" topLeftCell="A79" zoomScaleNormal="100" zoomScaleSheetLayoutView="75" workbookViewId="0">
      <selection activeCell="V92" sqref="V92"/>
    </sheetView>
  </sheetViews>
  <sheetFormatPr defaultRowHeight="15"/>
  <cols>
    <col min="1" max="1" width="7.5703125" style="14" customWidth="1"/>
    <col min="2" max="2" width="18.7109375" style="14" customWidth="1"/>
    <col min="3" max="8" width="10.42578125" style="20" bestFit="1" customWidth="1"/>
    <col min="9" max="11" width="9.7109375" style="20" customWidth="1"/>
    <col min="12" max="14" width="10.28515625" style="14" customWidth="1"/>
    <col min="15" max="15" width="10.28515625" style="19" customWidth="1"/>
    <col min="16" max="16" width="10.28515625" style="14" customWidth="1"/>
    <col min="17" max="17" width="9.7109375" style="19" customWidth="1"/>
    <col min="18" max="18" width="10.7109375" style="14" customWidth="1"/>
    <col min="19" max="19" width="10.85546875" style="14" customWidth="1"/>
    <col min="20" max="20" width="12.5703125" style="14" customWidth="1"/>
    <col min="21" max="16384" width="9.140625" style="14"/>
  </cols>
  <sheetData>
    <row r="1" spans="1:21" ht="19.149999999999999" customHeight="1">
      <c r="A1" s="556" t="s">
        <v>827</v>
      </c>
    </row>
    <row r="2" spans="1:21" ht="19.149999999999999" customHeight="1"/>
    <row r="3" spans="1:21" ht="19.149999999999999" customHeight="1"/>
    <row r="4" spans="1:21" ht="27" customHeight="1">
      <c r="A4" s="15" t="s">
        <v>494</v>
      </c>
      <c r="B4" s="16"/>
      <c r="C4" s="17"/>
      <c r="D4" s="17"/>
      <c r="E4" s="17"/>
      <c r="F4" s="17"/>
      <c r="G4" s="17"/>
      <c r="H4" s="17"/>
      <c r="I4" s="17"/>
      <c r="J4" s="17"/>
      <c r="K4" s="17"/>
      <c r="L4" s="18"/>
      <c r="M4" s="18"/>
      <c r="N4" s="18"/>
      <c r="O4" s="18"/>
      <c r="P4" s="18"/>
      <c r="Q4" s="18"/>
      <c r="R4" s="18" t="s">
        <v>123</v>
      </c>
      <c r="S4" s="18"/>
      <c r="T4" s="18"/>
    </row>
    <row r="5" spans="1:21" s="117" customFormat="1" ht="15" customHeight="1">
      <c r="A5" s="230" t="s">
        <v>495</v>
      </c>
      <c r="B5" s="231"/>
      <c r="C5" s="232"/>
      <c r="D5" s="232"/>
      <c r="E5" s="232"/>
      <c r="F5" s="232"/>
      <c r="G5" s="232"/>
      <c r="H5" s="232"/>
      <c r="I5" s="232"/>
      <c r="J5" s="232"/>
      <c r="K5" s="232"/>
      <c r="L5" s="136"/>
      <c r="M5" s="136"/>
      <c r="N5" s="136"/>
      <c r="O5" s="137"/>
      <c r="P5" s="136"/>
      <c r="Q5" s="137"/>
      <c r="S5" s="750" t="s">
        <v>939</v>
      </c>
      <c r="T5" s="750"/>
      <c r="U5" s="750"/>
    </row>
    <row r="6" spans="1:21" s="117" customFormat="1" ht="30" customHeight="1">
      <c r="A6" s="748" t="s">
        <v>579</v>
      </c>
      <c r="B6" s="747" t="s">
        <v>809</v>
      </c>
      <c r="C6" s="745" t="s">
        <v>580</v>
      </c>
      <c r="D6" s="745"/>
      <c r="E6" s="745"/>
      <c r="F6" s="745"/>
      <c r="G6" s="745"/>
      <c r="H6" s="745"/>
      <c r="I6" s="745"/>
      <c r="J6" s="745"/>
      <c r="K6" s="745"/>
      <c r="L6" s="745" t="s">
        <v>581</v>
      </c>
      <c r="M6" s="746"/>
      <c r="N6" s="746"/>
      <c r="O6" s="746"/>
      <c r="P6" s="746"/>
      <c r="Q6" s="747" t="s">
        <v>582</v>
      </c>
      <c r="R6" s="747" t="s">
        <v>583</v>
      </c>
      <c r="S6" s="747" t="s">
        <v>584</v>
      </c>
      <c r="T6" s="747" t="s">
        <v>585</v>
      </c>
    </row>
    <row r="7" spans="1:21" s="117" customFormat="1" ht="30" customHeight="1">
      <c r="A7" s="748"/>
      <c r="B7" s="747"/>
      <c r="C7" s="751" t="s">
        <v>592</v>
      </c>
      <c r="D7" s="754" t="s">
        <v>595</v>
      </c>
      <c r="E7" s="754" t="s">
        <v>594</v>
      </c>
      <c r="F7" s="745" t="s">
        <v>586</v>
      </c>
      <c r="G7" s="745" t="s">
        <v>159</v>
      </c>
      <c r="H7" s="745"/>
      <c r="I7" s="745" t="s">
        <v>587</v>
      </c>
      <c r="J7" s="746"/>
      <c r="K7" s="746"/>
      <c r="L7" s="747" t="s">
        <v>588</v>
      </c>
      <c r="M7" s="747" t="s">
        <v>589</v>
      </c>
      <c r="N7" s="747" t="s">
        <v>590</v>
      </c>
      <c r="O7" s="747" t="s">
        <v>591</v>
      </c>
      <c r="P7" s="757"/>
      <c r="Q7" s="757"/>
      <c r="R7" s="747"/>
      <c r="S7" s="747"/>
      <c r="T7" s="747"/>
    </row>
    <row r="8" spans="1:21" s="117" customFormat="1" ht="45" customHeight="1">
      <c r="A8" s="748"/>
      <c r="B8" s="747"/>
      <c r="C8" s="752"/>
      <c r="D8" s="755"/>
      <c r="E8" s="755"/>
      <c r="F8" s="749" t="s">
        <v>592</v>
      </c>
      <c r="G8" s="747" t="s">
        <v>593</v>
      </c>
      <c r="H8" s="747" t="s">
        <v>594</v>
      </c>
      <c r="I8" s="749" t="s">
        <v>592</v>
      </c>
      <c r="J8" s="747" t="s">
        <v>595</v>
      </c>
      <c r="K8" s="747" t="s">
        <v>596</v>
      </c>
      <c r="L8" s="747"/>
      <c r="M8" s="747"/>
      <c r="N8" s="747"/>
      <c r="O8" s="747" t="s">
        <v>597</v>
      </c>
      <c r="P8" s="747" t="s">
        <v>598</v>
      </c>
      <c r="Q8" s="757"/>
      <c r="R8" s="747"/>
      <c r="S8" s="747"/>
      <c r="T8" s="747"/>
    </row>
    <row r="9" spans="1:21" s="117" customFormat="1" ht="70.150000000000006" customHeight="1">
      <c r="A9" s="748"/>
      <c r="B9" s="747"/>
      <c r="C9" s="753"/>
      <c r="D9" s="756"/>
      <c r="E9" s="756"/>
      <c r="F9" s="749"/>
      <c r="G9" s="747"/>
      <c r="H9" s="747"/>
      <c r="I9" s="749"/>
      <c r="J9" s="747"/>
      <c r="K9" s="747"/>
      <c r="L9" s="747"/>
      <c r="M9" s="747"/>
      <c r="N9" s="747"/>
      <c r="O9" s="747"/>
      <c r="P9" s="747"/>
      <c r="Q9" s="757"/>
      <c r="R9" s="747"/>
      <c r="S9" s="747"/>
      <c r="T9" s="747"/>
    </row>
    <row r="10" spans="1:21" s="117" customFormat="1" ht="19.899999999999999" customHeight="1">
      <c r="A10" s="379" t="s">
        <v>28</v>
      </c>
      <c r="B10" s="380" t="s">
        <v>723</v>
      </c>
      <c r="C10" s="381">
        <v>76516</v>
      </c>
      <c r="D10" s="381">
        <v>45715</v>
      </c>
      <c r="E10" s="381">
        <v>30801</v>
      </c>
      <c r="F10" s="381">
        <v>76504</v>
      </c>
      <c r="G10" s="381">
        <v>45704</v>
      </c>
      <c r="H10" s="381">
        <v>30800</v>
      </c>
      <c r="I10" s="381">
        <v>12</v>
      </c>
      <c r="J10" s="381">
        <v>11</v>
      </c>
      <c r="K10" s="381">
        <v>1</v>
      </c>
      <c r="L10" s="381">
        <v>671</v>
      </c>
      <c r="M10" s="381">
        <v>418</v>
      </c>
      <c r="N10" s="381">
        <v>35870</v>
      </c>
      <c r="O10" s="381">
        <v>12352</v>
      </c>
      <c r="P10" s="381">
        <v>17230</v>
      </c>
      <c r="Q10" s="381">
        <v>912</v>
      </c>
      <c r="R10" s="382">
        <v>49311</v>
      </c>
      <c r="S10" s="382">
        <v>54189</v>
      </c>
      <c r="T10" s="383">
        <v>312845</v>
      </c>
    </row>
    <row r="11" spans="1:21" s="117" customFormat="1" ht="19.899999999999999" customHeight="1">
      <c r="A11" s="379" t="s">
        <v>29</v>
      </c>
      <c r="B11" s="380" t="s">
        <v>724</v>
      </c>
      <c r="C11" s="381">
        <v>23375</v>
      </c>
      <c r="D11" s="381">
        <v>16291</v>
      </c>
      <c r="E11" s="381">
        <v>7084</v>
      </c>
      <c r="F11" s="381">
        <v>23375</v>
      </c>
      <c r="G11" s="381">
        <v>16291</v>
      </c>
      <c r="H11" s="381">
        <v>7084</v>
      </c>
      <c r="I11" s="381">
        <v>0</v>
      </c>
      <c r="J11" s="381">
        <v>0</v>
      </c>
      <c r="K11" s="381">
        <v>0</v>
      </c>
      <c r="L11" s="381">
        <v>105</v>
      </c>
      <c r="M11" s="381">
        <v>80</v>
      </c>
      <c r="N11" s="381">
        <v>5906</v>
      </c>
      <c r="O11" s="381">
        <v>2028</v>
      </c>
      <c r="P11" s="381">
        <v>2983</v>
      </c>
      <c r="Q11" s="381">
        <v>184</v>
      </c>
      <c r="R11" s="382">
        <v>8119</v>
      </c>
      <c r="S11" s="382">
        <v>9074</v>
      </c>
      <c r="T11" s="383">
        <v>97065</v>
      </c>
    </row>
    <row r="12" spans="1:21" s="117" customFormat="1" ht="19.899999999999999" customHeight="1">
      <c r="A12" s="379" t="s">
        <v>30</v>
      </c>
      <c r="B12" s="380" t="s">
        <v>725</v>
      </c>
      <c r="C12" s="381">
        <v>28326</v>
      </c>
      <c r="D12" s="381">
        <v>18470</v>
      </c>
      <c r="E12" s="381">
        <v>9856</v>
      </c>
      <c r="F12" s="381">
        <v>28311</v>
      </c>
      <c r="G12" s="381">
        <v>18459</v>
      </c>
      <c r="H12" s="381">
        <v>9852</v>
      </c>
      <c r="I12" s="381">
        <v>15</v>
      </c>
      <c r="J12" s="381">
        <v>11</v>
      </c>
      <c r="K12" s="381">
        <v>4</v>
      </c>
      <c r="L12" s="381">
        <v>274</v>
      </c>
      <c r="M12" s="381">
        <v>158</v>
      </c>
      <c r="N12" s="381">
        <v>14563</v>
      </c>
      <c r="O12" s="381">
        <v>5175</v>
      </c>
      <c r="P12" s="381">
        <v>6573</v>
      </c>
      <c r="Q12" s="381">
        <v>344</v>
      </c>
      <c r="R12" s="382">
        <v>20170</v>
      </c>
      <c r="S12" s="382">
        <v>21568</v>
      </c>
      <c r="T12" s="383">
        <v>120266</v>
      </c>
    </row>
    <row r="13" spans="1:21" s="117" customFormat="1" ht="19.899999999999999" customHeight="1">
      <c r="A13" s="379" t="s">
        <v>31</v>
      </c>
      <c r="B13" s="380" t="s">
        <v>726</v>
      </c>
      <c r="C13" s="381">
        <v>16097</v>
      </c>
      <c r="D13" s="381">
        <v>12656</v>
      </c>
      <c r="E13" s="381">
        <v>3441</v>
      </c>
      <c r="F13" s="381">
        <v>16089</v>
      </c>
      <c r="G13" s="381">
        <v>12648</v>
      </c>
      <c r="H13" s="381">
        <v>3441</v>
      </c>
      <c r="I13" s="381">
        <v>8</v>
      </c>
      <c r="J13" s="381">
        <v>8</v>
      </c>
      <c r="K13" s="381">
        <v>0</v>
      </c>
      <c r="L13" s="381">
        <v>24</v>
      </c>
      <c r="M13" s="381">
        <v>54</v>
      </c>
      <c r="N13" s="381">
        <v>2757</v>
      </c>
      <c r="O13" s="381">
        <v>1046</v>
      </c>
      <c r="P13" s="381">
        <v>1649</v>
      </c>
      <c r="Q13" s="381">
        <v>88</v>
      </c>
      <c r="R13" s="382">
        <v>3881</v>
      </c>
      <c r="S13" s="382">
        <v>4484</v>
      </c>
      <c r="T13" s="383">
        <v>57708</v>
      </c>
    </row>
    <row r="14" spans="1:21" s="117" customFormat="1" ht="19.899999999999999" customHeight="1">
      <c r="A14" s="379" t="s">
        <v>25</v>
      </c>
      <c r="B14" s="380" t="s">
        <v>727</v>
      </c>
      <c r="C14" s="381">
        <v>18479</v>
      </c>
      <c r="D14" s="381">
        <v>12959</v>
      </c>
      <c r="E14" s="381">
        <v>5520</v>
      </c>
      <c r="F14" s="381">
        <v>18479</v>
      </c>
      <c r="G14" s="381">
        <v>12959</v>
      </c>
      <c r="H14" s="381">
        <v>5520</v>
      </c>
      <c r="I14" s="381">
        <v>0</v>
      </c>
      <c r="J14" s="381">
        <v>0</v>
      </c>
      <c r="K14" s="381">
        <v>0</v>
      </c>
      <c r="L14" s="381">
        <v>188</v>
      </c>
      <c r="M14" s="381">
        <v>94</v>
      </c>
      <c r="N14" s="381">
        <v>9770</v>
      </c>
      <c r="O14" s="381">
        <v>2947</v>
      </c>
      <c r="P14" s="381">
        <v>3710</v>
      </c>
      <c r="Q14" s="381">
        <v>199</v>
      </c>
      <c r="R14" s="382">
        <v>12999</v>
      </c>
      <c r="S14" s="382">
        <v>13762</v>
      </c>
      <c r="T14" s="383">
        <v>81612</v>
      </c>
    </row>
    <row r="15" spans="1:21" s="117" customFormat="1" ht="19.899999999999999" customHeight="1">
      <c r="A15" s="379" t="s">
        <v>26</v>
      </c>
      <c r="B15" s="380" t="s">
        <v>728</v>
      </c>
      <c r="C15" s="381">
        <v>395597</v>
      </c>
      <c r="D15" s="381">
        <v>245545</v>
      </c>
      <c r="E15" s="381">
        <v>150052</v>
      </c>
      <c r="F15" s="381">
        <v>395458</v>
      </c>
      <c r="G15" s="381">
        <v>245482</v>
      </c>
      <c r="H15" s="381">
        <v>149976</v>
      </c>
      <c r="I15" s="381">
        <v>139</v>
      </c>
      <c r="J15" s="381">
        <v>63</v>
      </c>
      <c r="K15" s="381">
        <v>76</v>
      </c>
      <c r="L15" s="381">
        <v>4110</v>
      </c>
      <c r="M15" s="381">
        <v>1725</v>
      </c>
      <c r="N15" s="381">
        <v>243500</v>
      </c>
      <c r="O15" s="381">
        <v>77413</v>
      </c>
      <c r="P15" s="381">
        <v>99705</v>
      </c>
      <c r="Q15" s="381">
        <v>3164</v>
      </c>
      <c r="R15" s="382">
        <v>326748</v>
      </c>
      <c r="S15" s="382">
        <v>349040</v>
      </c>
      <c r="T15" s="383">
        <v>1300856</v>
      </c>
    </row>
    <row r="16" spans="1:21" s="117" customFormat="1" ht="19.899999999999999" customHeight="1">
      <c r="A16" s="379" t="s">
        <v>27</v>
      </c>
      <c r="B16" s="380" t="s">
        <v>729</v>
      </c>
      <c r="C16" s="381">
        <v>80625</v>
      </c>
      <c r="D16" s="381">
        <v>46835</v>
      </c>
      <c r="E16" s="381">
        <v>33790</v>
      </c>
      <c r="F16" s="381">
        <v>80611</v>
      </c>
      <c r="G16" s="381">
        <v>46823</v>
      </c>
      <c r="H16" s="381">
        <v>33788</v>
      </c>
      <c r="I16" s="381">
        <v>14</v>
      </c>
      <c r="J16" s="381">
        <v>12</v>
      </c>
      <c r="K16" s="381">
        <v>2</v>
      </c>
      <c r="L16" s="381">
        <v>970</v>
      </c>
      <c r="M16" s="381">
        <v>396</v>
      </c>
      <c r="N16" s="381">
        <v>56692</v>
      </c>
      <c r="O16" s="381">
        <v>16676</v>
      </c>
      <c r="P16" s="381">
        <v>22163</v>
      </c>
      <c r="Q16" s="381">
        <v>1078</v>
      </c>
      <c r="R16" s="382">
        <v>74734</v>
      </c>
      <c r="S16" s="382">
        <v>80221</v>
      </c>
      <c r="T16" s="383">
        <v>342072</v>
      </c>
    </row>
    <row r="17" spans="1:20" s="117" customFormat="1" ht="19.899999999999999" customHeight="1">
      <c r="A17" s="379" t="s">
        <v>112</v>
      </c>
      <c r="B17" s="380" t="s">
        <v>730</v>
      </c>
      <c r="C17" s="381">
        <v>8698</v>
      </c>
      <c r="D17" s="381">
        <v>5803</v>
      </c>
      <c r="E17" s="381">
        <v>2895</v>
      </c>
      <c r="F17" s="381">
        <v>8698</v>
      </c>
      <c r="G17" s="381">
        <v>5803</v>
      </c>
      <c r="H17" s="381">
        <v>2895</v>
      </c>
      <c r="I17" s="381">
        <v>0</v>
      </c>
      <c r="J17" s="381">
        <v>0</v>
      </c>
      <c r="K17" s="381">
        <v>0</v>
      </c>
      <c r="L17" s="381">
        <v>45</v>
      </c>
      <c r="M17" s="381">
        <v>25</v>
      </c>
      <c r="N17" s="381">
        <v>4698</v>
      </c>
      <c r="O17" s="381">
        <v>1613</v>
      </c>
      <c r="P17" s="381">
        <v>1961</v>
      </c>
      <c r="Q17" s="381">
        <v>87</v>
      </c>
      <c r="R17" s="382">
        <v>6381</v>
      </c>
      <c r="S17" s="382">
        <v>6729</v>
      </c>
      <c r="T17" s="383">
        <v>30794</v>
      </c>
    </row>
    <row r="18" spans="1:20" s="117" customFormat="1" ht="19.899999999999999" customHeight="1">
      <c r="A18" s="379" t="s">
        <v>113</v>
      </c>
      <c r="B18" s="380" t="s">
        <v>731</v>
      </c>
      <c r="C18" s="381">
        <v>39977</v>
      </c>
      <c r="D18" s="381">
        <v>23095</v>
      </c>
      <c r="E18" s="381">
        <v>16882</v>
      </c>
      <c r="F18" s="381">
        <v>39976</v>
      </c>
      <c r="G18" s="381">
        <v>23094</v>
      </c>
      <c r="H18" s="381">
        <v>16882</v>
      </c>
      <c r="I18" s="381">
        <v>1</v>
      </c>
      <c r="J18" s="381">
        <v>1</v>
      </c>
      <c r="K18" s="381">
        <v>0</v>
      </c>
      <c r="L18" s="381">
        <v>488</v>
      </c>
      <c r="M18" s="381">
        <v>229</v>
      </c>
      <c r="N18" s="381">
        <v>33462</v>
      </c>
      <c r="O18" s="381">
        <v>8983</v>
      </c>
      <c r="P18" s="381">
        <v>11245</v>
      </c>
      <c r="Q18" s="381">
        <v>721</v>
      </c>
      <c r="R18" s="382">
        <v>43162</v>
      </c>
      <c r="S18" s="382">
        <v>45424</v>
      </c>
      <c r="T18" s="383">
        <v>178090</v>
      </c>
    </row>
    <row r="19" spans="1:20" s="117" customFormat="1" ht="19.899999999999999" customHeight="1">
      <c r="A19" s="384">
        <v>10</v>
      </c>
      <c r="B19" s="380" t="s">
        <v>732</v>
      </c>
      <c r="C19" s="381">
        <v>53186</v>
      </c>
      <c r="D19" s="381">
        <v>35145</v>
      </c>
      <c r="E19" s="381">
        <v>18041</v>
      </c>
      <c r="F19" s="381">
        <v>53184</v>
      </c>
      <c r="G19" s="381">
        <v>35144</v>
      </c>
      <c r="H19" s="381">
        <v>18040</v>
      </c>
      <c r="I19" s="381">
        <v>2</v>
      </c>
      <c r="J19" s="381">
        <v>1</v>
      </c>
      <c r="K19" s="381">
        <v>1</v>
      </c>
      <c r="L19" s="381">
        <v>933</v>
      </c>
      <c r="M19" s="381">
        <v>279</v>
      </c>
      <c r="N19" s="381">
        <v>44051</v>
      </c>
      <c r="O19" s="381">
        <v>13842</v>
      </c>
      <c r="P19" s="381">
        <v>16914</v>
      </c>
      <c r="Q19" s="381">
        <v>1268</v>
      </c>
      <c r="R19" s="382">
        <v>59105</v>
      </c>
      <c r="S19" s="382">
        <v>62177</v>
      </c>
      <c r="T19" s="383">
        <v>246254</v>
      </c>
    </row>
    <row r="20" spans="1:20" s="117" customFormat="1" ht="19.899999999999999" customHeight="1">
      <c r="A20" s="384">
        <v>11</v>
      </c>
      <c r="B20" s="380" t="s">
        <v>733</v>
      </c>
      <c r="C20" s="381">
        <v>9736</v>
      </c>
      <c r="D20" s="381">
        <v>6361</v>
      </c>
      <c r="E20" s="381">
        <v>3375</v>
      </c>
      <c r="F20" s="381">
        <v>9736</v>
      </c>
      <c r="G20" s="381">
        <v>6361</v>
      </c>
      <c r="H20" s="381">
        <v>3375</v>
      </c>
      <c r="I20" s="381">
        <v>0</v>
      </c>
      <c r="J20" s="381">
        <v>0</v>
      </c>
      <c r="K20" s="381">
        <v>0</v>
      </c>
      <c r="L20" s="381">
        <v>85</v>
      </c>
      <c r="M20" s="381">
        <v>47</v>
      </c>
      <c r="N20" s="381">
        <v>4291</v>
      </c>
      <c r="O20" s="381">
        <v>1707</v>
      </c>
      <c r="P20" s="381">
        <v>2091</v>
      </c>
      <c r="Q20" s="381">
        <v>98</v>
      </c>
      <c r="R20" s="382">
        <v>6130</v>
      </c>
      <c r="S20" s="382">
        <v>6514</v>
      </c>
      <c r="T20" s="383">
        <v>32533</v>
      </c>
    </row>
    <row r="21" spans="1:20" s="117" customFormat="1" ht="19.899999999999999" customHeight="1">
      <c r="A21" s="384">
        <v>12</v>
      </c>
      <c r="B21" s="380" t="s">
        <v>734</v>
      </c>
      <c r="C21" s="381">
        <v>16878</v>
      </c>
      <c r="D21" s="381">
        <v>13848</v>
      </c>
      <c r="E21" s="381">
        <v>3030</v>
      </c>
      <c r="F21" s="381">
        <v>16878</v>
      </c>
      <c r="G21" s="381">
        <v>13848</v>
      </c>
      <c r="H21" s="381">
        <v>3030</v>
      </c>
      <c r="I21" s="381">
        <v>0</v>
      </c>
      <c r="J21" s="381">
        <v>0</v>
      </c>
      <c r="K21" s="381">
        <v>0</v>
      </c>
      <c r="L21" s="381">
        <v>38</v>
      </c>
      <c r="M21" s="381">
        <v>85</v>
      </c>
      <c r="N21" s="381">
        <v>3301</v>
      </c>
      <c r="O21" s="381">
        <v>1268</v>
      </c>
      <c r="P21" s="381">
        <v>1960</v>
      </c>
      <c r="Q21" s="381">
        <v>82</v>
      </c>
      <c r="R21" s="382">
        <v>4692</v>
      </c>
      <c r="S21" s="382">
        <v>5384</v>
      </c>
      <c r="T21" s="383">
        <v>67032</v>
      </c>
    </row>
    <row r="22" spans="1:20" s="117" customFormat="1" ht="19.899999999999999" customHeight="1">
      <c r="A22" s="384">
        <v>13</v>
      </c>
      <c r="B22" s="380" t="s">
        <v>735</v>
      </c>
      <c r="C22" s="381">
        <v>16392</v>
      </c>
      <c r="D22" s="381">
        <v>13294</v>
      </c>
      <c r="E22" s="381">
        <v>3098</v>
      </c>
      <c r="F22" s="381">
        <v>16388</v>
      </c>
      <c r="G22" s="381">
        <v>13290</v>
      </c>
      <c r="H22" s="381">
        <v>3098</v>
      </c>
      <c r="I22" s="381">
        <v>4</v>
      </c>
      <c r="J22" s="381">
        <v>4</v>
      </c>
      <c r="K22" s="381">
        <v>0</v>
      </c>
      <c r="L22" s="381">
        <v>32</v>
      </c>
      <c r="M22" s="381">
        <v>65</v>
      </c>
      <c r="N22" s="381">
        <v>4217</v>
      </c>
      <c r="O22" s="381">
        <v>1341</v>
      </c>
      <c r="P22" s="381">
        <v>2084</v>
      </c>
      <c r="Q22" s="381">
        <v>94</v>
      </c>
      <c r="R22" s="382">
        <v>5655</v>
      </c>
      <c r="S22" s="382">
        <v>6398</v>
      </c>
      <c r="T22" s="383">
        <v>67361</v>
      </c>
    </row>
    <row r="23" spans="1:20" s="117" customFormat="1" ht="19.899999999999999" customHeight="1">
      <c r="A23" s="384">
        <v>14</v>
      </c>
      <c r="B23" s="380" t="s">
        <v>736</v>
      </c>
      <c r="C23" s="381">
        <v>16769</v>
      </c>
      <c r="D23" s="381">
        <v>10939</v>
      </c>
      <c r="E23" s="381">
        <v>5830</v>
      </c>
      <c r="F23" s="381">
        <v>16765</v>
      </c>
      <c r="G23" s="381">
        <v>10935</v>
      </c>
      <c r="H23" s="381">
        <v>5830</v>
      </c>
      <c r="I23" s="381">
        <v>4</v>
      </c>
      <c r="J23" s="381">
        <v>4</v>
      </c>
      <c r="K23" s="381">
        <v>0</v>
      </c>
      <c r="L23" s="381">
        <v>85</v>
      </c>
      <c r="M23" s="381">
        <v>52</v>
      </c>
      <c r="N23" s="381">
        <v>8434</v>
      </c>
      <c r="O23" s="381">
        <v>2859</v>
      </c>
      <c r="P23" s="381">
        <v>3491</v>
      </c>
      <c r="Q23" s="381">
        <v>222</v>
      </c>
      <c r="R23" s="382">
        <v>11430</v>
      </c>
      <c r="S23" s="382">
        <v>12062</v>
      </c>
      <c r="T23" s="383">
        <v>57154</v>
      </c>
    </row>
    <row r="24" spans="1:20" s="117" customFormat="1" ht="19.899999999999999" customHeight="1">
      <c r="A24" s="384">
        <v>15</v>
      </c>
      <c r="B24" s="380" t="s">
        <v>737</v>
      </c>
      <c r="C24" s="381">
        <v>14702</v>
      </c>
      <c r="D24" s="381">
        <v>9843</v>
      </c>
      <c r="E24" s="381">
        <v>4859</v>
      </c>
      <c r="F24" s="381">
        <v>14702</v>
      </c>
      <c r="G24" s="381">
        <v>9843</v>
      </c>
      <c r="H24" s="381">
        <v>4859</v>
      </c>
      <c r="I24" s="381">
        <v>0</v>
      </c>
      <c r="J24" s="381">
        <v>0</v>
      </c>
      <c r="K24" s="381">
        <v>0</v>
      </c>
      <c r="L24" s="381">
        <v>108</v>
      </c>
      <c r="M24" s="381">
        <v>46</v>
      </c>
      <c r="N24" s="381">
        <v>7722</v>
      </c>
      <c r="O24" s="381">
        <v>2295</v>
      </c>
      <c r="P24" s="381">
        <v>2773</v>
      </c>
      <c r="Q24" s="381">
        <v>124</v>
      </c>
      <c r="R24" s="382">
        <v>10171</v>
      </c>
      <c r="S24" s="382">
        <v>10649</v>
      </c>
      <c r="T24" s="383">
        <v>58977</v>
      </c>
    </row>
    <row r="25" spans="1:20" s="117" customFormat="1" ht="19.899999999999999" customHeight="1">
      <c r="A25" s="384">
        <v>16</v>
      </c>
      <c r="B25" s="380" t="s">
        <v>738</v>
      </c>
      <c r="C25" s="381">
        <v>82556</v>
      </c>
      <c r="D25" s="381">
        <v>46953</v>
      </c>
      <c r="E25" s="381">
        <v>35603</v>
      </c>
      <c r="F25" s="381">
        <v>82555</v>
      </c>
      <c r="G25" s="381">
        <v>46953</v>
      </c>
      <c r="H25" s="381">
        <v>35602</v>
      </c>
      <c r="I25" s="381">
        <v>1</v>
      </c>
      <c r="J25" s="381">
        <v>0</v>
      </c>
      <c r="K25" s="381">
        <v>1</v>
      </c>
      <c r="L25" s="381">
        <v>746</v>
      </c>
      <c r="M25" s="381">
        <v>400</v>
      </c>
      <c r="N25" s="381">
        <v>51251</v>
      </c>
      <c r="O25" s="381">
        <v>18180</v>
      </c>
      <c r="P25" s="381">
        <v>23230</v>
      </c>
      <c r="Q25" s="381">
        <v>1714</v>
      </c>
      <c r="R25" s="382">
        <v>70577</v>
      </c>
      <c r="S25" s="382">
        <v>75627</v>
      </c>
      <c r="T25" s="383">
        <v>363492</v>
      </c>
    </row>
    <row r="26" spans="1:20" s="117" customFormat="1" ht="19.899999999999999" customHeight="1">
      <c r="A26" s="384">
        <v>17</v>
      </c>
      <c r="B26" s="380" t="s">
        <v>739</v>
      </c>
      <c r="C26" s="381">
        <v>27658</v>
      </c>
      <c r="D26" s="381">
        <v>17911</v>
      </c>
      <c r="E26" s="381">
        <v>9747</v>
      </c>
      <c r="F26" s="381">
        <v>27655</v>
      </c>
      <c r="G26" s="381">
        <v>17908</v>
      </c>
      <c r="H26" s="381">
        <v>9747</v>
      </c>
      <c r="I26" s="381">
        <v>3</v>
      </c>
      <c r="J26" s="381">
        <v>3</v>
      </c>
      <c r="K26" s="381">
        <v>0</v>
      </c>
      <c r="L26" s="381">
        <v>357</v>
      </c>
      <c r="M26" s="381">
        <v>99</v>
      </c>
      <c r="N26" s="381">
        <v>18722</v>
      </c>
      <c r="O26" s="381">
        <v>5654</v>
      </c>
      <c r="P26" s="381">
        <v>6785</v>
      </c>
      <c r="Q26" s="381">
        <v>584</v>
      </c>
      <c r="R26" s="382">
        <v>24832</v>
      </c>
      <c r="S26" s="382">
        <v>25963</v>
      </c>
      <c r="T26" s="383">
        <v>113870</v>
      </c>
    </row>
    <row r="27" spans="1:20" s="117" customFormat="1" ht="19.899999999999999" customHeight="1">
      <c r="A27" s="384">
        <v>18</v>
      </c>
      <c r="B27" s="385" t="s">
        <v>740</v>
      </c>
      <c r="C27" s="381">
        <v>10003</v>
      </c>
      <c r="D27" s="381">
        <v>7285</v>
      </c>
      <c r="E27" s="381">
        <v>2718</v>
      </c>
      <c r="F27" s="381">
        <v>10003</v>
      </c>
      <c r="G27" s="381">
        <v>7285</v>
      </c>
      <c r="H27" s="381">
        <v>2718</v>
      </c>
      <c r="I27" s="381">
        <v>0</v>
      </c>
      <c r="J27" s="381">
        <v>0</v>
      </c>
      <c r="K27" s="381">
        <v>0</v>
      </c>
      <c r="L27" s="381">
        <v>83</v>
      </c>
      <c r="M27" s="381">
        <v>39</v>
      </c>
      <c r="N27" s="381">
        <v>6009</v>
      </c>
      <c r="O27" s="381">
        <v>2441</v>
      </c>
      <c r="P27" s="381">
        <v>2945</v>
      </c>
      <c r="Q27" s="381">
        <v>143</v>
      </c>
      <c r="R27" s="382">
        <v>8572</v>
      </c>
      <c r="S27" s="382">
        <v>9076</v>
      </c>
      <c r="T27" s="383">
        <v>38997</v>
      </c>
    </row>
    <row r="28" spans="1:20" s="117" customFormat="1" ht="19.899999999999999" customHeight="1">
      <c r="A28" s="384">
        <v>19</v>
      </c>
      <c r="B28" s="385" t="s">
        <v>741</v>
      </c>
      <c r="C28" s="381">
        <v>19914</v>
      </c>
      <c r="D28" s="381">
        <v>13191</v>
      </c>
      <c r="E28" s="381">
        <v>6723</v>
      </c>
      <c r="F28" s="381">
        <v>19914</v>
      </c>
      <c r="G28" s="381">
        <v>13191</v>
      </c>
      <c r="H28" s="381">
        <v>6723</v>
      </c>
      <c r="I28" s="381">
        <v>0</v>
      </c>
      <c r="J28" s="381">
        <v>0</v>
      </c>
      <c r="K28" s="381">
        <v>0</v>
      </c>
      <c r="L28" s="381">
        <v>193</v>
      </c>
      <c r="M28" s="381">
        <v>104</v>
      </c>
      <c r="N28" s="381">
        <v>10579</v>
      </c>
      <c r="O28" s="381">
        <v>3906</v>
      </c>
      <c r="P28" s="381">
        <v>4841</v>
      </c>
      <c r="Q28" s="381">
        <v>318</v>
      </c>
      <c r="R28" s="382">
        <v>14782</v>
      </c>
      <c r="S28" s="382">
        <v>15717</v>
      </c>
      <c r="T28" s="383">
        <v>88564</v>
      </c>
    </row>
    <row r="29" spans="1:20" s="117" customFormat="1" ht="19.899999999999999" customHeight="1">
      <c r="A29" s="384">
        <v>20</v>
      </c>
      <c r="B29" s="385" t="s">
        <v>742</v>
      </c>
      <c r="C29" s="381">
        <v>37712</v>
      </c>
      <c r="D29" s="381">
        <v>22104</v>
      </c>
      <c r="E29" s="381">
        <v>15608</v>
      </c>
      <c r="F29" s="381">
        <v>37700</v>
      </c>
      <c r="G29" s="381">
        <v>22093</v>
      </c>
      <c r="H29" s="381">
        <v>15607</v>
      </c>
      <c r="I29" s="381">
        <v>12</v>
      </c>
      <c r="J29" s="381">
        <v>11</v>
      </c>
      <c r="K29" s="381">
        <v>1</v>
      </c>
      <c r="L29" s="381">
        <v>344</v>
      </c>
      <c r="M29" s="381">
        <v>180</v>
      </c>
      <c r="N29" s="381">
        <v>23542</v>
      </c>
      <c r="O29" s="381">
        <v>6545</v>
      </c>
      <c r="P29" s="381">
        <v>8242</v>
      </c>
      <c r="Q29" s="381">
        <v>490</v>
      </c>
      <c r="R29" s="382">
        <v>30611</v>
      </c>
      <c r="S29" s="382">
        <v>32308</v>
      </c>
      <c r="T29" s="383">
        <v>136025</v>
      </c>
    </row>
    <row r="30" spans="1:20" s="117" customFormat="1" ht="19.899999999999999" customHeight="1">
      <c r="A30" s="384">
        <v>21</v>
      </c>
      <c r="B30" s="385" t="s">
        <v>743</v>
      </c>
      <c r="C30" s="381">
        <v>68176</v>
      </c>
      <c r="D30" s="381">
        <v>49851</v>
      </c>
      <c r="E30" s="381">
        <v>18325</v>
      </c>
      <c r="F30" s="381">
        <v>68163</v>
      </c>
      <c r="G30" s="381">
        <v>49839</v>
      </c>
      <c r="H30" s="381">
        <v>18324</v>
      </c>
      <c r="I30" s="381">
        <v>13</v>
      </c>
      <c r="J30" s="381">
        <v>12</v>
      </c>
      <c r="K30" s="381">
        <v>1</v>
      </c>
      <c r="L30" s="381">
        <v>169</v>
      </c>
      <c r="M30" s="381">
        <v>276</v>
      </c>
      <c r="N30" s="381">
        <v>12919</v>
      </c>
      <c r="O30" s="381">
        <v>5843</v>
      </c>
      <c r="P30" s="381">
        <v>9314</v>
      </c>
      <c r="Q30" s="381">
        <v>419</v>
      </c>
      <c r="R30" s="382">
        <v>19207</v>
      </c>
      <c r="S30" s="382">
        <v>22678</v>
      </c>
      <c r="T30" s="383">
        <v>260669</v>
      </c>
    </row>
    <row r="31" spans="1:20" s="117" customFormat="1" ht="19.899999999999999" customHeight="1">
      <c r="A31" s="384">
        <v>22</v>
      </c>
      <c r="B31" s="385" t="s">
        <v>744</v>
      </c>
      <c r="C31" s="381">
        <v>21116</v>
      </c>
      <c r="D31" s="381">
        <v>14228</v>
      </c>
      <c r="E31" s="381">
        <v>6888</v>
      </c>
      <c r="F31" s="381">
        <v>21116</v>
      </c>
      <c r="G31" s="381">
        <v>14228</v>
      </c>
      <c r="H31" s="381">
        <v>6888</v>
      </c>
      <c r="I31" s="381">
        <v>0</v>
      </c>
      <c r="J31" s="381">
        <v>0</v>
      </c>
      <c r="K31" s="381">
        <v>0</v>
      </c>
      <c r="L31" s="381">
        <v>178</v>
      </c>
      <c r="M31" s="381">
        <v>60</v>
      </c>
      <c r="N31" s="381">
        <v>12298</v>
      </c>
      <c r="O31" s="381">
        <v>3758</v>
      </c>
      <c r="P31" s="381">
        <v>4636</v>
      </c>
      <c r="Q31" s="381">
        <v>405</v>
      </c>
      <c r="R31" s="382">
        <v>16294</v>
      </c>
      <c r="S31" s="382">
        <v>17172</v>
      </c>
      <c r="T31" s="383">
        <v>77112</v>
      </c>
    </row>
    <row r="32" spans="1:20" s="117" customFormat="1" ht="19.899999999999999" customHeight="1">
      <c r="A32" s="384">
        <v>23</v>
      </c>
      <c r="B32" s="385" t="s">
        <v>745</v>
      </c>
      <c r="C32" s="381">
        <v>29945</v>
      </c>
      <c r="D32" s="381">
        <v>21059</v>
      </c>
      <c r="E32" s="381">
        <v>8886</v>
      </c>
      <c r="F32" s="381">
        <v>29945</v>
      </c>
      <c r="G32" s="381">
        <v>21059</v>
      </c>
      <c r="H32" s="381">
        <v>8886</v>
      </c>
      <c r="I32" s="381">
        <v>0</v>
      </c>
      <c r="J32" s="381">
        <v>0</v>
      </c>
      <c r="K32" s="381">
        <v>0</v>
      </c>
      <c r="L32" s="381">
        <v>184</v>
      </c>
      <c r="M32" s="381">
        <v>141</v>
      </c>
      <c r="N32" s="381">
        <v>12010</v>
      </c>
      <c r="O32" s="381">
        <v>4783</v>
      </c>
      <c r="P32" s="381">
        <v>6504</v>
      </c>
      <c r="Q32" s="381">
        <v>269</v>
      </c>
      <c r="R32" s="382">
        <v>17118</v>
      </c>
      <c r="S32" s="382">
        <v>18839</v>
      </c>
      <c r="T32" s="383">
        <v>128545</v>
      </c>
    </row>
    <row r="33" spans="1:20" s="117" customFormat="1" ht="19.899999999999999" customHeight="1">
      <c r="A33" s="384">
        <v>24</v>
      </c>
      <c r="B33" s="385" t="s">
        <v>746</v>
      </c>
      <c r="C33" s="381">
        <v>14243</v>
      </c>
      <c r="D33" s="381">
        <v>10577</v>
      </c>
      <c r="E33" s="381">
        <v>3666</v>
      </c>
      <c r="F33" s="381">
        <v>14243</v>
      </c>
      <c r="G33" s="381">
        <v>10577</v>
      </c>
      <c r="H33" s="381">
        <v>3666</v>
      </c>
      <c r="I33" s="381">
        <v>0</v>
      </c>
      <c r="J33" s="381">
        <v>0</v>
      </c>
      <c r="K33" s="381">
        <v>0</v>
      </c>
      <c r="L33" s="381">
        <v>65</v>
      </c>
      <c r="M33" s="381">
        <v>37</v>
      </c>
      <c r="N33" s="381">
        <v>4172</v>
      </c>
      <c r="O33" s="381">
        <v>1759</v>
      </c>
      <c r="P33" s="381">
        <v>2272</v>
      </c>
      <c r="Q33" s="381">
        <v>110</v>
      </c>
      <c r="R33" s="382">
        <v>6033</v>
      </c>
      <c r="S33" s="382">
        <v>6546</v>
      </c>
      <c r="T33" s="383">
        <v>44330</v>
      </c>
    </row>
    <row r="34" spans="1:20" s="117" customFormat="1" ht="19.899999999999999" customHeight="1">
      <c r="A34" s="384">
        <v>25</v>
      </c>
      <c r="B34" s="385" t="s">
        <v>747</v>
      </c>
      <c r="C34" s="381">
        <v>35601</v>
      </c>
      <c r="D34" s="381">
        <v>25313</v>
      </c>
      <c r="E34" s="381">
        <v>10288</v>
      </c>
      <c r="F34" s="381">
        <v>35601</v>
      </c>
      <c r="G34" s="381">
        <v>25313</v>
      </c>
      <c r="H34" s="381">
        <v>10288</v>
      </c>
      <c r="I34" s="381">
        <v>0</v>
      </c>
      <c r="J34" s="381">
        <v>0</v>
      </c>
      <c r="K34" s="381">
        <v>0</v>
      </c>
      <c r="L34" s="381">
        <v>179</v>
      </c>
      <c r="M34" s="381">
        <v>127</v>
      </c>
      <c r="N34" s="381">
        <v>10105</v>
      </c>
      <c r="O34" s="381">
        <v>4776</v>
      </c>
      <c r="P34" s="381">
        <v>6560</v>
      </c>
      <c r="Q34" s="381">
        <v>294</v>
      </c>
      <c r="R34" s="382">
        <v>15187</v>
      </c>
      <c r="S34" s="382">
        <v>16971</v>
      </c>
      <c r="T34" s="383">
        <v>138263</v>
      </c>
    </row>
    <row r="35" spans="1:20" s="117" customFormat="1" ht="19.899999999999999" customHeight="1">
      <c r="A35" s="384">
        <v>26</v>
      </c>
      <c r="B35" s="385" t="s">
        <v>748</v>
      </c>
      <c r="C35" s="381">
        <v>41935</v>
      </c>
      <c r="D35" s="381">
        <v>24488</v>
      </c>
      <c r="E35" s="381">
        <v>17447</v>
      </c>
      <c r="F35" s="381">
        <v>41934</v>
      </c>
      <c r="G35" s="381">
        <v>24488</v>
      </c>
      <c r="H35" s="381">
        <v>17446</v>
      </c>
      <c r="I35" s="381">
        <v>1</v>
      </c>
      <c r="J35" s="381">
        <v>0</v>
      </c>
      <c r="K35" s="381">
        <v>1</v>
      </c>
      <c r="L35" s="381">
        <v>586</v>
      </c>
      <c r="M35" s="381">
        <v>215</v>
      </c>
      <c r="N35" s="381">
        <v>28295</v>
      </c>
      <c r="O35" s="381">
        <v>9344</v>
      </c>
      <c r="P35" s="381">
        <v>11734</v>
      </c>
      <c r="Q35" s="381">
        <v>483</v>
      </c>
      <c r="R35" s="382">
        <v>38440</v>
      </c>
      <c r="S35" s="382">
        <v>40830</v>
      </c>
      <c r="T35" s="383">
        <v>159972</v>
      </c>
    </row>
    <row r="36" spans="1:20" s="117" customFormat="1" ht="19.899999999999999" customHeight="1">
      <c r="A36" s="379">
        <v>27</v>
      </c>
      <c r="B36" s="380" t="s">
        <v>749</v>
      </c>
      <c r="C36" s="381">
        <v>56209</v>
      </c>
      <c r="D36" s="381">
        <v>36150</v>
      </c>
      <c r="E36" s="381">
        <v>20059</v>
      </c>
      <c r="F36" s="381">
        <v>56209</v>
      </c>
      <c r="G36" s="381">
        <v>36150</v>
      </c>
      <c r="H36" s="381">
        <v>20059</v>
      </c>
      <c r="I36" s="381">
        <v>0</v>
      </c>
      <c r="J36" s="381">
        <v>0</v>
      </c>
      <c r="K36" s="381">
        <v>0</v>
      </c>
      <c r="L36" s="381">
        <v>319</v>
      </c>
      <c r="M36" s="381">
        <v>312</v>
      </c>
      <c r="N36" s="381">
        <v>15664</v>
      </c>
      <c r="O36" s="381">
        <v>5766</v>
      </c>
      <c r="P36" s="381">
        <v>8361</v>
      </c>
      <c r="Q36" s="381">
        <v>538</v>
      </c>
      <c r="R36" s="382">
        <v>22061</v>
      </c>
      <c r="S36" s="382">
        <v>24656</v>
      </c>
      <c r="T36" s="383">
        <v>221892</v>
      </c>
    </row>
    <row r="37" spans="1:20" s="117" customFormat="1" ht="19.899999999999999" customHeight="1">
      <c r="A37" s="379">
        <v>28</v>
      </c>
      <c r="B37" s="380" t="s">
        <v>750</v>
      </c>
      <c r="C37" s="381">
        <v>18405</v>
      </c>
      <c r="D37" s="381">
        <v>11826</v>
      </c>
      <c r="E37" s="381">
        <v>6579</v>
      </c>
      <c r="F37" s="381">
        <v>18397</v>
      </c>
      <c r="G37" s="381">
        <v>11819</v>
      </c>
      <c r="H37" s="381">
        <v>6578</v>
      </c>
      <c r="I37" s="381">
        <v>8</v>
      </c>
      <c r="J37" s="381">
        <v>7</v>
      </c>
      <c r="K37" s="381">
        <v>1</v>
      </c>
      <c r="L37" s="381">
        <v>159</v>
      </c>
      <c r="M37" s="381">
        <v>84</v>
      </c>
      <c r="N37" s="381">
        <v>11025</v>
      </c>
      <c r="O37" s="381">
        <v>3717</v>
      </c>
      <c r="P37" s="381">
        <v>4688</v>
      </c>
      <c r="Q37" s="381">
        <v>286</v>
      </c>
      <c r="R37" s="382">
        <v>14985</v>
      </c>
      <c r="S37" s="382">
        <v>15956</v>
      </c>
      <c r="T37" s="383">
        <v>82175</v>
      </c>
    </row>
    <row r="38" spans="1:20" s="117" customFormat="1" ht="19.899999999999999" customHeight="1">
      <c r="A38" s="379">
        <v>29</v>
      </c>
      <c r="B38" s="380" t="s">
        <v>751</v>
      </c>
      <c r="C38" s="381">
        <v>6701</v>
      </c>
      <c r="D38" s="381">
        <v>4841</v>
      </c>
      <c r="E38" s="381">
        <v>1860</v>
      </c>
      <c r="F38" s="381">
        <v>6701</v>
      </c>
      <c r="G38" s="381">
        <v>4841</v>
      </c>
      <c r="H38" s="381">
        <v>1860</v>
      </c>
      <c r="I38" s="381">
        <v>0</v>
      </c>
      <c r="J38" s="381">
        <v>0</v>
      </c>
      <c r="K38" s="381">
        <v>0</v>
      </c>
      <c r="L38" s="381">
        <v>32</v>
      </c>
      <c r="M38" s="381">
        <v>23</v>
      </c>
      <c r="N38" s="381">
        <v>2326</v>
      </c>
      <c r="O38" s="381">
        <v>884</v>
      </c>
      <c r="P38" s="381">
        <v>1122</v>
      </c>
      <c r="Q38" s="381">
        <v>54</v>
      </c>
      <c r="R38" s="382">
        <v>3265</v>
      </c>
      <c r="S38" s="382">
        <v>3503</v>
      </c>
      <c r="T38" s="383">
        <v>27732</v>
      </c>
    </row>
    <row r="39" spans="1:20" s="117" customFormat="1" ht="19.899999999999999" customHeight="1">
      <c r="A39" s="379">
        <v>30</v>
      </c>
      <c r="B39" s="380" t="s">
        <v>752</v>
      </c>
      <c r="C39" s="381">
        <v>25554</v>
      </c>
      <c r="D39" s="381">
        <v>23746</v>
      </c>
      <c r="E39" s="381">
        <v>1808</v>
      </c>
      <c r="F39" s="381">
        <v>25548</v>
      </c>
      <c r="G39" s="381">
        <v>23740</v>
      </c>
      <c r="H39" s="381">
        <v>1808</v>
      </c>
      <c r="I39" s="381">
        <v>6</v>
      </c>
      <c r="J39" s="381">
        <v>6</v>
      </c>
      <c r="K39" s="381">
        <v>0</v>
      </c>
      <c r="L39" s="381">
        <v>6</v>
      </c>
      <c r="M39" s="381">
        <v>208</v>
      </c>
      <c r="N39" s="381">
        <v>4824</v>
      </c>
      <c r="O39" s="381">
        <v>1692</v>
      </c>
      <c r="P39" s="381">
        <v>3189</v>
      </c>
      <c r="Q39" s="381">
        <v>42</v>
      </c>
      <c r="R39" s="382">
        <v>6730</v>
      </c>
      <c r="S39" s="382">
        <v>8227</v>
      </c>
      <c r="T39" s="383">
        <v>87419</v>
      </c>
    </row>
    <row r="40" spans="1:20" s="117" customFormat="1" ht="19.899999999999999" customHeight="1">
      <c r="A40" s="379">
        <v>31</v>
      </c>
      <c r="B40" s="380" t="s">
        <v>753</v>
      </c>
      <c r="C40" s="381">
        <v>57331</v>
      </c>
      <c r="D40" s="381">
        <v>37790</v>
      </c>
      <c r="E40" s="381">
        <v>19541</v>
      </c>
      <c r="F40" s="381">
        <v>57316</v>
      </c>
      <c r="G40" s="381">
        <v>37776</v>
      </c>
      <c r="H40" s="381">
        <v>19540</v>
      </c>
      <c r="I40" s="381">
        <v>15</v>
      </c>
      <c r="J40" s="381">
        <v>14</v>
      </c>
      <c r="K40" s="381">
        <v>1</v>
      </c>
      <c r="L40" s="381">
        <v>438</v>
      </c>
      <c r="M40" s="381">
        <v>285</v>
      </c>
      <c r="N40" s="381">
        <v>18745</v>
      </c>
      <c r="O40" s="381">
        <v>6696</v>
      </c>
      <c r="P40" s="381">
        <v>9527</v>
      </c>
      <c r="Q40" s="381">
        <v>852</v>
      </c>
      <c r="R40" s="382">
        <v>26164</v>
      </c>
      <c r="S40" s="382">
        <v>28995</v>
      </c>
      <c r="T40" s="383">
        <v>220605</v>
      </c>
    </row>
    <row r="41" spans="1:20" s="117" customFormat="1" ht="19.899999999999999" customHeight="1">
      <c r="A41" s="379">
        <v>32</v>
      </c>
      <c r="B41" s="380" t="s">
        <v>754</v>
      </c>
      <c r="C41" s="381">
        <v>30106</v>
      </c>
      <c r="D41" s="381">
        <v>21312</v>
      </c>
      <c r="E41" s="381">
        <v>8794</v>
      </c>
      <c r="F41" s="381">
        <v>30106</v>
      </c>
      <c r="G41" s="381">
        <v>21312</v>
      </c>
      <c r="H41" s="381">
        <v>8794</v>
      </c>
      <c r="I41" s="381">
        <v>0</v>
      </c>
      <c r="J41" s="381">
        <v>0</v>
      </c>
      <c r="K41" s="381">
        <v>0</v>
      </c>
      <c r="L41" s="381">
        <v>307</v>
      </c>
      <c r="M41" s="381">
        <v>120</v>
      </c>
      <c r="N41" s="381">
        <v>15691</v>
      </c>
      <c r="O41" s="381">
        <v>4718</v>
      </c>
      <c r="P41" s="381">
        <v>5809</v>
      </c>
      <c r="Q41" s="381">
        <v>263</v>
      </c>
      <c r="R41" s="382">
        <v>20836</v>
      </c>
      <c r="S41" s="382">
        <v>21927</v>
      </c>
      <c r="T41" s="383">
        <v>123857</v>
      </c>
    </row>
    <row r="42" spans="1:20" s="117" customFormat="1" ht="19.899999999999999" customHeight="1">
      <c r="A42" s="379">
        <v>33</v>
      </c>
      <c r="B42" s="380" t="s">
        <v>755</v>
      </c>
      <c r="C42" s="381">
        <v>68522</v>
      </c>
      <c r="D42" s="381">
        <v>42462</v>
      </c>
      <c r="E42" s="381">
        <v>26060</v>
      </c>
      <c r="F42" s="381">
        <v>68509</v>
      </c>
      <c r="G42" s="381">
        <v>42450</v>
      </c>
      <c r="H42" s="381">
        <v>26059</v>
      </c>
      <c r="I42" s="381">
        <v>13</v>
      </c>
      <c r="J42" s="381">
        <v>12</v>
      </c>
      <c r="K42" s="381">
        <v>1</v>
      </c>
      <c r="L42" s="381">
        <v>731</v>
      </c>
      <c r="M42" s="381">
        <v>356</v>
      </c>
      <c r="N42" s="381">
        <v>39294</v>
      </c>
      <c r="O42" s="381">
        <v>11928</v>
      </c>
      <c r="P42" s="381">
        <v>16088</v>
      </c>
      <c r="Q42" s="381">
        <v>984</v>
      </c>
      <c r="R42" s="382">
        <v>52309</v>
      </c>
      <c r="S42" s="382">
        <v>56469</v>
      </c>
      <c r="T42" s="383">
        <v>287804</v>
      </c>
    </row>
    <row r="43" spans="1:20" s="117" customFormat="1" ht="19.899999999999999" customHeight="1">
      <c r="A43" s="379">
        <v>34</v>
      </c>
      <c r="B43" s="380" t="s">
        <v>756</v>
      </c>
      <c r="C43" s="381">
        <v>353349</v>
      </c>
      <c r="D43" s="381">
        <v>203350</v>
      </c>
      <c r="E43" s="381">
        <v>149999</v>
      </c>
      <c r="F43" s="381">
        <v>353207</v>
      </c>
      <c r="G43" s="381">
        <v>203284</v>
      </c>
      <c r="H43" s="381">
        <v>149923</v>
      </c>
      <c r="I43" s="381">
        <v>142</v>
      </c>
      <c r="J43" s="381">
        <v>66</v>
      </c>
      <c r="K43" s="381">
        <v>76</v>
      </c>
      <c r="L43" s="381">
        <v>3390</v>
      </c>
      <c r="M43" s="381">
        <v>1581</v>
      </c>
      <c r="N43" s="381">
        <v>198588</v>
      </c>
      <c r="O43" s="381">
        <v>102892</v>
      </c>
      <c r="P43" s="381">
        <v>136936</v>
      </c>
      <c r="Q43" s="381">
        <v>6603</v>
      </c>
      <c r="R43" s="382">
        <v>306451</v>
      </c>
      <c r="S43" s="382">
        <v>340495</v>
      </c>
      <c r="T43" s="383">
        <v>1491185</v>
      </c>
    </row>
    <row r="44" spans="1:20" s="117" customFormat="1" ht="19.899999999999999" customHeight="1">
      <c r="A44" s="379">
        <v>35</v>
      </c>
      <c r="B44" s="380" t="s">
        <v>757</v>
      </c>
      <c r="C44" s="381">
        <v>172028</v>
      </c>
      <c r="D44" s="381">
        <v>103913</v>
      </c>
      <c r="E44" s="381">
        <v>68115</v>
      </c>
      <c r="F44" s="381">
        <v>172003</v>
      </c>
      <c r="G44" s="381">
        <v>103901</v>
      </c>
      <c r="H44" s="381">
        <v>68102</v>
      </c>
      <c r="I44" s="381">
        <v>25</v>
      </c>
      <c r="J44" s="381">
        <v>12</v>
      </c>
      <c r="K44" s="381">
        <v>13</v>
      </c>
      <c r="L44" s="381">
        <v>2384</v>
      </c>
      <c r="M44" s="381">
        <v>763</v>
      </c>
      <c r="N44" s="381">
        <v>141154</v>
      </c>
      <c r="O44" s="381">
        <v>47792</v>
      </c>
      <c r="P44" s="381">
        <v>60813</v>
      </c>
      <c r="Q44" s="381">
        <v>3626</v>
      </c>
      <c r="R44" s="382">
        <v>192093</v>
      </c>
      <c r="S44" s="382">
        <v>205114</v>
      </c>
      <c r="T44" s="383">
        <v>804177</v>
      </c>
    </row>
    <row r="45" spans="1:20" s="117" customFormat="1" ht="19.899999999999999" customHeight="1">
      <c r="A45" s="384">
        <v>36</v>
      </c>
      <c r="B45" s="380" t="s">
        <v>758</v>
      </c>
      <c r="C45" s="381">
        <v>12939</v>
      </c>
      <c r="D45" s="381">
        <v>9745</v>
      </c>
      <c r="E45" s="381">
        <v>3194</v>
      </c>
      <c r="F45" s="381">
        <v>12933</v>
      </c>
      <c r="G45" s="381">
        <v>9739</v>
      </c>
      <c r="H45" s="381">
        <v>3194</v>
      </c>
      <c r="I45" s="381">
        <v>6</v>
      </c>
      <c r="J45" s="381">
        <v>6</v>
      </c>
      <c r="K45" s="381">
        <v>0</v>
      </c>
      <c r="L45" s="381">
        <v>21</v>
      </c>
      <c r="M45" s="381">
        <v>48</v>
      </c>
      <c r="N45" s="381">
        <v>2581</v>
      </c>
      <c r="O45" s="381">
        <v>1078</v>
      </c>
      <c r="P45" s="381">
        <v>1449</v>
      </c>
      <c r="Q45" s="381">
        <v>91</v>
      </c>
      <c r="R45" s="382">
        <v>3728</v>
      </c>
      <c r="S45" s="382">
        <v>4099</v>
      </c>
      <c r="T45" s="383">
        <v>42190</v>
      </c>
    </row>
    <row r="46" spans="1:20" s="117" customFormat="1" ht="19.899999999999999" customHeight="1">
      <c r="A46" s="384">
        <v>37</v>
      </c>
      <c r="B46" s="380" t="s">
        <v>759</v>
      </c>
      <c r="C46" s="381">
        <v>19800</v>
      </c>
      <c r="D46" s="381">
        <v>14410</v>
      </c>
      <c r="E46" s="381">
        <v>5390</v>
      </c>
      <c r="F46" s="381">
        <v>19800</v>
      </c>
      <c r="G46" s="381">
        <v>14410</v>
      </c>
      <c r="H46" s="381">
        <v>5390</v>
      </c>
      <c r="I46" s="381">
        <v>0</v>
      </c>
      <c r="J46" s="381">
        <v>0</v>
      </c>
      <c r="K46" s="381">
        <v>0</v>
      </c>
      <c r="L46" s="381">
        <v>100</v>
      </c>
      <c r="M46" s="381">
        <v>73</v>
      </c>
      <c r="N46" s="381">
        <v>9892</v>
      </c>
      <c r="O46" s="381">
        <v>4069</v>
      </c>
      <c r="P46" s="381">
        <v>4885</v>
      </c>
      <c r="Q46" s="381">
        <v>238</v>
      </c>
      <c r="R46" s="382">
        <v>14134</v>
      </c>
      <c r="S46" s="382">
        <v>14950</v>
      </c>
      <c r="T46" s="383">
        <v>82147</v>
      </c>
    </row>
    <row r="47" spans="1:20" s="117" customFormat="1" ht="19.899999999999999" customHeight="1">
      <c r="A47" s="384">
        <v>38</v>
      </c>
      <c r="B47" s="380" t="s">
        <v>760</v>
      </c>
      <c r="C47" s="381">
        <v>54610</v>
      </c>
      <c r="D47" s="381">
        <v>34581</v>
      </c>
      <c r="E47" s="381">
        <v>20029</v>
      </c>
      <c r="F47" s="381">
        <v>54602</v>
      </c>
      <c r="G47" s="381">
        <v>34575</v>
      </c>
      <c r="H47" s="381">
        <v>20027</v>
      </c>
      <c r="I47" s="381">
        <v>8</v>
      </c>
      <c r="J47" s="381">
        <v>6</v>
      </c>
      <c r="K47" s="381">
        <v>2</v>
      </c>
      <c r="L47" s="381">
        <v>509</v>
      </c>
      <c r="M47" s="381">
        <v>338</v>
      </c>
      <c r="N47" s="381">
        <v>22669</v>
      </c>
      <c r="O47" s="381">
        <v>7672</v>
      </c>
      <c r="P47" s="381">
        <v>10147</v>
      </c>
      <c r="Q47" s="381">
        <v>522</v>
      </c>
      <c r="R47" s="382">
        <v>31188</v>
      </c>
      <c r="S47" s="382">
        <v>33663</v>
      </c>
      <c r="T47" s="383">
        <v>226498</v>
      </c>
    </row>
    <row r="48" spans="1:20" s="117" customFormat="1" ht="19.899999999999999" customHeight="1">
      <c r="A48" s="384">
        <v>39</v>
      </c>
      <c r="B48" s="380" t="s">
        <v>761</v>
      </c>
      <c r="C48" s="381">
        <v>16658</v>
      </c>
      <c r="D48" s="381">
        <v>11999</v>
      </c>
      <c r="E48" s="381">
        <v>4659</v>
      </c>
      <c r="F48" s="381">
        <v>16653</v>
      </c>
      <c r="G48" s="381">
        <v>11994</v>
      </c>
      <c r="H48" s="381">
        <v>4659</v>
      </c>
      <c r="I48" s="381">
        <v>5</v>
      </c>
      <c r="J48" s="381">
        <v>5</v>
      </c>
      <c r="K48" s="381">
        <v>0</v>
      </c>
      <c r="L48" s="381">
        <v>158</v>
      </c>
      <c r="M48" s="381">
        <v>55</v>
      </c>
      <c r="N48" s="381">
        <v>10136</v>
      </c>
      <c r="O48" s="381">
        <v>3376</v>
      </c>
      <c r="P48" s="381">
        <v>4106</v>
      </c>
      <c r="Q48" s="381">
        <v>288</v>
      </c>
      <c r="R48" s="382">
        <v>13725</v>
      </c>
      <c r="S48" s="382">
        <v>14455</v>
      </c>
      <c r="T48" s="383">
        <v>64285</v>
      </c>
    </row>
    <row r="49" spans="1:20" s="117" customFormat="1" ht="19.899999999999999" customHeight="1">
      <c r="A49" s="384">
        <v>40</v>
      </c>
      <c r="B49" s="380" t="s">
        <v>762</v>
      </c>
      <c r="C49" s="381">
        <v>11930</v>
      </c>
      <c r="D49" s="381">
        <v>7819</v>
      </c>
      <c r="E49" s="381">
        <v>4111</v>
      </c>
      <c r="F49" s="381">
        <v>11929</v>
      </c>
      <c r="G49" s="381">
        <v>7819</v>
      </c>
      <c r="H49" s="381">
        <v>4110</v>
      </c>
      <c r="I49" s="381">
        <v>1</v>
      </c>
      <c r="J49" s="381">
        <v>0</v>
      </c>
      <c r="K49" s="381">
        <v>1</v>
      </c>
      <c r="L49" s="381">
        <v>109</v>
      </c>
      <c r="M49" s="381">
        <v>59</v>
      </c>
      <c r="N49" s="381">
        <v>5501</v>
      </c>
      <c r="O49" s="381">
        <v>1796</v>
      </c>
      <c r="P49" s="381">
        <v>2317</v>
      </c>
      <c r="Q49" s="381">
        <v>109</v>
      </c>
      <c r="R49" s="382">
        <v>7465</v>
      </c>
      <c r="S49" s="382">
        <v>7986</v>
      </c>
      <c r="T49" s="383">
        <v>50065</v>
      </c>
    </row>
    <row r="50" spans="1:20" s="117" customFormat="1" ht="19.899999999999999" customHeight="1">
      <c r="A50" s="384">
        <v>41</v>
      </c>
      <c r="B50" s="380" t="s">
        <v>763</v>
      </c>
      <c r="C50" s="381">
        <v>61004</v>
      </c>
      <c r="D50" s="381">
        <v>34892</v>
      </c>
      <c r="E50" s="381">
        <v>26112</v>
      </c>
      <c r="F50" s="381">
        <v>60997</v>
      </c>
      <c r="G50" s="381">
        <v>34886</v>
      </c>
      <c r="H50" s="381">
        <v>26111</v>
      </c>
      <c r="I50" s="381">
        <v>7</v>
      </c>
      <c r="J50" s="381">
        <v>6</v>
      </c>
      <c r="K50" s="381">
        <v>1</v>
      </c>
      <c r="L50" s="381">
        <v>598</v>
      </c>
      <c r="M50" s="381">
        <v>272</v>
      </c>
      <c r="N50" s="381">
        <v>28317</v>
      </c>
      <c r="O50" s="381">
        <v>10523</v>
      </c>
      <c r="P50" s="381">
        <v>13672</v>
      </c>
      <c r="Q50" s="381">
        <v>1151</v>
      </c>
      <c r="R50" s="382">
        <v>39710</v>
      </c>
      <c r="S50" s="382">
        <v>42859</v>
      </c>
      <c r="T50" s="383">
        <v>222631</v>
      </c>
    </row>
    <row r="51" spans="1:20" s="117" customFormat="1" ht="19.899999999999999" customHeight="1">
      <c r="A51" s="384">
        <v>42</v>
      </c>
      <c r="B51" s="380" t="s">
        <v>764</v>
      </c>
      <c r="C51" s="381">
        <v>79715</v>
      </c>
      <c r="D51" s="381">
        <v>50649</v>
      </c>
      <c r="E51" s="381">
        <v>29066</v>
      </c>
      <c r="F51" s="381">
        <v>79708</v>
      </c>
      <c r="G51" s="381">
        <v>50643</v>
      </c>
      <c r="H51" s="381">
        <v>29065</v>
      </c>
      <c r="I51" s="381">
        <v>7</v>
      </c>
      <c r="J51" s="381">
        <v>6</v>
      </c>
      <c r="K51" s="381">
        <v>1</v>
      </c>
      <c r="L51" s="381">
        <v>617</v>
      </c>
      <c r="M51" s="381">
        <v>404</v>
      </c>
      <c r="N51" s="381">
        <v>37540</v>
      </c>
      <c r="O51" s="381">
        <v>12412</v>
      </c>
      <c r="P51" s="381">
        <v>16167</v>
      </c>
      <c r="Q51" s="381">
        <v>766</v>
      </c>
      <c r="R51" s="382">
        <v>50973</v>
      </c>
      <c r="S51" s="382">
        <v>54728</v>
      </c>
      <c r="T51" s="383">
        <v>345959</v>
      </c>
    </row>
    <row r="52" spans="1:20" s="117" customFormat="1" ht="19.899999999999999" customHeight="1">
      <c r="A52" s="384">
        <v>43</v>
      </c>
      <c r="B52" s="380" t="s">
        <v>765</v>
      </c>
      <c r="C52" s="381">
        <v>22124</v>
      </c>
      <c r="D52" s="381">
        <v>15014</v>
      </c>
      <c r="E52" s="381">
        <v>7110</v>
      </c>
      <c r="F52" s="381">
        <v>22120</v>
      </c>
      <c r="G52" s="381">
        <v>15010</v>
      </c>
      <c r="H52" s="381">
        <v>7110</v>
      </c>
      <c r="I52" s="381">
        <v>4</v>
      </c>
      <c r="J52" s="381">
        <v>4</v>
      </c>
      <c r="K52" s="381">
        <v>0</v>
      </c>
      <c r="L52" s="381">
        <v>169</v>
      </c>
      <c r="M52" s="381">
        <v>130</v>
      </c>
      <c r="N52" s="381">
        <v>10426</v>
      </c>
      <c r="O52" s="381">
        <v>3916</v>
      </c>
      <c r="P52" s="381">
        <v>4772</v>
      </c>
      <c r="Q52" s="381">
        <v>342</v>
      </c>
      <c r="R52" s="382">
        <v>14641</v>
      </c>
      <c r="S52" s="382">
        <v>15497</v>
      </c>
      <c r="T52" s="383">
        <v>89271</v>
      </c>
    </row>
    <row r="53" spans="1:20" s="117" customFormat="1" ht="19.899999999999999" customHeight="1">
      <c r="A53" s="384">
        <v>44</v>
      </c>
      <c r="B53" s="385" t="s">
        <v>766</v>
      </c>
      <c r="C53" s="381">
        <v>40431</v>
      </c>
      <c r="D53" s="381">
        <v>27312</v>
      </c>
      <c r="E53" s="381">
        <v>13119</v>
      </c>
      <c r="F53" s="381">
        <v>40426</v>
      </c>
      <c r="G53" s="381">
        <v>27307</v>
      </c>
      <c r="H53" s="381">
        <v>13119</v>
      </c>
      <c r="I53" s="381">
        <v>5</v>
      </c>
      <c r="J53" s="381">
        <v>5</v>
      </c>
      <c r="K53" s="381">
        <v>0</v>
      </c>
      <c r="L53" s="381">
        <v>311</v>
      </c>
      <c r="M53" s="381">
        <v>188</v>
      </c>
      <c r="N53" s="381">
        <v>16152</v>
      </c>
      <c r="O53" s="381">
        <v>5441</v>
      </c>
      <c r="P53" s="381">
        <v>7374</v>
      </c>
      <c r="Q53" s="381">
        <v>350</v>
      </c>
      <c r="R53" s="382">
        <v>22092</v>
      </c>
      <c r="S53" s="382">
        <v>24025</v>
      </c>
      <c r="T53" s="383">
        <v>165094</v>
      </c>
    </row>
    <row r="54" spans="1:20" s="117" customFormat="1" ht="19.899999999999999" customHeight="1">
      <c r="A54" s="384">
        <v>45</v>
      </c>
      <c r="B54" s="385" t="s">
        <v>767</v>
      </c>
      <c r="C54" s="381">
        <v>51553</v>
      </c>
      <c r="D54" s="381">
        <v>33207</v>
      </c>
      <c r="E54" s="381">
        <v>18346</v>
      </c>
      <c r="F54" s="381">
        <v>51544</v>
      </c>
      <c r="G54" s="381">
        <v>33198</v>
      </c>
      <c r="H54" s="381">
        <v>18346</v>
      </c>
      <c r="I54" s="381">
        <v>9</v>
      </c>
      <c r="J54" s="381">
        <v>9</v>
      </c>
      <c r="K54" s="381">
        <v>0</v>
      </c>
      <c r="L54" s="381">
        <v>407</v>
      </c>
      <c r="M54" s="381">
        <v>228</v>
      </c>
      <c r="N54" s="381">
        <v>27203</v>
      </c>
      <c r="O54" s="381">
        <v>8122</v>
      </c>
      <c r="P54" s="381">
        <v>10160</v>
      </c>
      <c r="Q54" s="381">
        <v>1085</v>
      </c>
      <c r="R54" s="382">
        <v>35960</v>
      </c>
      <c r="S54" s="382">
        <v>37998</v>
      </c>
      <c r="T54" s="383">
        <v>203556</v>
      </c>
    </row>
    <row r="55" spans="1:20" s="117" customFormat="1" ht="19.899999999999999" customHeight="1">
      <c r="A55" s="384">
        <v>46</v>
      </c>
      <c r="B55" s="385" t="s">
        <v>768</v>
      </c>
      <c r="C55" s="381">
        <v>38898</v>
      </c>
      <c r="D55" s="381">
        <v>25736</v>
      </c>
      <c r="E55" s="381">
        <v>13162</v>
      </c>
      <c r="F55" s="381">
        <v>38890</v>
      </c>
      <c r="G55" s="381">
        <v>25728</v>
      </c>
      <c r="H55" s="381">
        <v>13162</v>
      </c>
      <c r="I55" s="381">
        <v>8</v>
      </c>
      <c r="J55" s="381">
        <v>8</v>
      </c>
      <c r="K55" s="381">
        <v>0</v>
      </c>
      <c r="L55" s="381">
        <v>253</v>
      </c>
      <c r="M55" s="381">
        <v>238</v>
      </c>
      <c r="N55" s="381">
        <v>13710</v>
      </c>
      <c r="O55" s="381">
        <v>4238</v>
      </c>
      <c r="P55" s="381">
        <v>6079</v>
      </c>
      <c r="Q55" s="381">
        <v>410</v>
      </c>
      <c r="R55" s="382">
        <v>18439</v>
      </c>
      <c r="S55" s="382">
        <v>20280</v>
      </c>
      <c r="T55" s="383">
        <v>163375</v>
      </c>
    </row>
    <row r="56" spans="1:20" s="117" customFormat="1" ht="19.899999999999999" customHeight="1">
      <c r="A56" s="384">
        <v>47</v>
      </c>
      <c r="B56" s="385" t="s">
        <v>769</v>
      </c>
      <c r="C56" s="381">
        <v>30416</v>
      </c>
      <c r="D56" s="381">
        <v>23759</v>
      </c>
      <c r="E56" s="381">
        <v>6657</v>
      </c>
      <c r="F56" s="381">
        <v>30406</v>
      </c>
      <c r="G56" s="381">
        <v>23749</v>
      </c>
      <c r="H56" s="381">
        <v>6657</v>
      </c>
      <c r="I56" s="381">
        <v>10</v>
      </c>
      <c r="J56" s="381">
        <v>10</v>
      </c>
      <c r="K56" s="381">
        <v>0</v>
      </c>
      <c r="L56" s="381">
        <v>67</v>
      </c>
      <c r="M56" s="381">
        <v>100</v>
      </c>
      <c r="N56" s="381">
        <v>5316</v>
      </c>
      <c r="O56" s="381">
        <v>2304</v>
      </c>
      <c r="P56" s="381">
        <v>3750</v>
      </c>
      <c r="Q56" s="381">
        <v>212</v>
      </c>
      <c r="R56" s="382">
        <v>7787</v>
      </c>
      <c r="S56" s="382">
        <v>9233</v>
      </c>
      <c r="T56" s="383">
        <v>121951</v>
      </c>
    </row>
    <row r="57" spans="1:20" s="117" customFormat="1" ht="19.899999999999999" customHeight="1">
      <c r="A57" s="384">
        <v>48</v>
      </c>
      <c r="B57" s="385" t="s">
        <v>770</v>
      </c>
      <c r="C57" s="381">
        <v>40419</v>
      </c>
      <c r="D57" s="381">
        <v>25115</v>
      </c>
      <c r="E57" s="381">
        <v>15304</v>
      </c>
      <c r="F57" s="381">
        <v>40411</v>
      </c>
      <c r="G57" s="381">
        <v>25108</v>
      </c>
      <c r="H57" s="381">
        <v>15303</v>
      </c>
      <c r="I57" s="381">
        <v>8</v>
      </c>
      <c r="J57" s="381">
        <v>7</v>
      </c>
      <c r="K57" s="381">
        <v>1</v>
      </c>
      <c r="L57" s="381">
        <v>444</v>
      </c>
      <c r="M57" s="381">
        <v>156</v>
      </c>
      <c r="N57" s="381">
        <v>28582</v>
      </c>
      <c r="O57" s="381">
        <v>8336</v>
      </c>
      <c r="P57" s="381">
        <v>10660</v>
      </c>
      <c r="Q57" s="381">
        <v>663</v>
      </c>
      <c r="R57" s="382">
        <v>37518</v>
      </c>
      <c r="S57" s="382">
        <v>39842</v>
      </c>
      <c r="T57" s="383">
        <v>159694</v>
      </c>
    </row>
    <row r="58" spans="1:20" s="117" customFormat="1" ht="19.899999999999999" customHeight="1">
      <c r="A58" s="384">
        <v>49</v>
      </c>
      <c r="B58" s="385" t="s">
        <v>771</v>
      </c>
      <c r="C58" s="381">
        <v>13057</v>
      </c>
      <c r="D58" s="381">
        <v>10174</v>
      </c>
      <c r="E58" s="381">
        <v>2883</v>
      </c>
      <c r="F58" s="381">
        <v>13057</v>
      </c>
      <c r="G58" s="381">
        <v>10174</v>
      </c>
      <c r="H58" s="381">
        <v>2883</v>
      </c>
      <c r="I58" s="381">
        <v>0</v>
      </c>
      <c r="J58" s="381">
        <v>0</v>
      </c>
      <c r="K58" s="381">
        <v>0</v>
      </c>
      <c r="L58" s="381">
        <v>29</v>
      </c>
      <c r="M58" s="381">
        <v>43</v>
      </c>
      <c r="N58" s="381">
        <v>2690</v>
      </c>
      <c r="O58" s="381">
        <v>1022</v>
      </c>
      <c r="P58" s="381">
        <v>1504</v>
      </c>
      <c r="Q58" s="381">
        <v>166</v>
      </c>
      <c r="R58" s="382">
        <v>3784</v>
      </c>
      <c r="S58" s="382">
        <v>4266</v>
      </c>
      <c r="T58" s="383">
        <v>49147</v>
      </c>
    </row>
    <row r="59" spans="1:20" s="117" customFormat="1" ht="19.899999999999999" customHeight="1">
      <c r="A59" s="384">
        <v>50</v>
      </c>
      <c r="B59" s="385" t="s">
        <v>772</v>
      </c>
      <c r="C59" s="381">
        <v>13190</v>
      </c>
      <c r="D59" s="381">
        <v>8544</v>
      </c>
      <c r="E59" s="381">
        <v>4646</v>
      </c>
      <c r="F59" s="381">
        <v>13177</v>
      </c>
      <c r="G59" s="381">
        <v>8532</v>
      </c>
      <c r="H59" s="381">
        <v>4645</v>
      </c>
      <c r="I59" s="381">
        <v>13</v>
      </c>
      <c r="J59" s="381">
        <v>12</v>
      </c>
      <c r="K59" s="381">
        <v>1</v>
      </c>
      <c r="L59" s="381">
        <v>99</v>
      </c>
      <c r="M59" s="381">
        <v>59</v>
      </c>
      <c r="N59" s="381">
        <v>5743</v>
      </c>
      <c r="O59" s="381">
        <v>2136</v>
      </c>
      <c r="P59" s="381">
        <v>2694</v>
      </c>
      <c r="Q59" s="381">
        <v>96</v>
      </c>
      <c r="R59" s="382">
        <v>8037</v>
      </c>
      <c r="S59" s="382">
        <v>8595</v>
      </c>
      <c r="T59" s="383">
        <v>53963</v>
      </c>
    </row>
    <row r="60" spans="1:20" s="117" customFormat="1" ht="19.899999999999999" customHeight="1">
      <c r="A60" s="384">
        <v>51</v>
      </c>
      <c r="B60" s="385" t="s">
        <v>773</v>
      </c>
      <c r="C60" s="381">
        <v>14504</v>
      </c>
      <c r="D60" s="381">
        <v>8995</v>
      </c>
      <c r="E60" s="381">
        <v>5509</v>
      </c>
      <c r="F60" s="381">
        <v>14493</v>
      </c>
      <c r="G60" s="381">
        <v>8986</v>
      </c>
      <c r="H60" s="381">
        <v>5507</v>
      </c>
      <c r="I60" s="381">
        <v>11</v>
      </c>
      <c r="J60" s="381">
        <v>9</v>
      </c>
      <c r="K60" s="381">
        <v>2</v>
      </c>
      <c r="L60" s="381">
        <v>140</v>
      </c>
      <c r="M60" s="381">
        <v>104</v>
      </c>
      <c r="N60" s="381">
        <v>6997</v>
      </c>
      <c r="O60" s="381">
        <v>2335</v>
      </c>
      <c r="P60" s="381">
        <v>3074</v>
      </c>
      <c r="Q60" s="381">
        <v>163</v>
      </c>
      <c r="R60" s="382">
        <v>9576</v>
      </c>
      <c r="S60" s="382">
        <v>10315</v>
      </c>
      <c r="T60" s="383">
        <v>58303</v>
      </c>
    </row>
    <row r="61" spans="1:20" s="117" customFormat="1" ht="19.899999999999999" customHeight="1">
      <c r="A61" s="384">
        <v>52</v>
      </c>
      <c r="B61" s="385" t="s">
        <v>774</v>
      </c>
      <c r="C61" s="381">
        <v>26257</v>
      </c>
      <c r="D61" s="381">
        <v>16471</v>
      </c>
      <c r="E61" s="381">
        <v>9786</v>
      </c>
      <c r="F61" s="381">
        <v>26241</v>
      </c>
      <c r="G61" s="381">
        <v>16456</v>
      </c>
      <c r="H61" s="381">
        <v>9785</v>
      </c>
      <c r="I61" s="381">
        <v>16</v>
      </c>
      <c r="J61" s="381">
        <v>15</v>
      </c>
      <c r="K61" s="381">
        <v>1</v>
      </c>
      <c r="L61" s="381">
        <v>233</v>
      </c>
      <c r="M61" s="381">
        <v>152</v>
      </c>
      <c r="N61" s="381">
        <v>15048</v>
      </c>
      <c r="O61" s="381">
        <v>4420</v>
      </c>
      <c r="P61" s="381">
        <v>5680</v>
      </c>
      <c r="Q61" s="381">
        <v>376</v>
      </c>
      <c r="R61" s="382">
        <v>19853</v>
      </c>
      <c r="S61" s="382">
        <v>21113</v>
      </c>
      <c r="T61" s="383">
        <v>113220</v>
      </c>
    </row>
    <row r="62" spans="1:20" s="117" customFormat="1" ht="19.899999999999999" customHeight="1">
      <c r="A62" s="379">
        <v>53</v>
      </c>
      <c r="B62" s="380" t="s">
        <v>775</v>
      </c>
      <c r="C62" s="381">
        <v>15301</v>
      </c>
      <c r="D62" s="381">
        <v>9560</v>
      </c>
      <c r="E62" s="381">
        <v>5741</v>
      </c>
      <c r="F62" s="381">
        <v>15301</v>
      </c>
      <c r="G62" s="381">
        <v>9560</v>
      </c>
      <c r="H62" s="381">
        <v>5741</v>
      </c>
      <c r="I62" s="381">
        <v>0</v>
      </c>
      <c r="J62" s="381">
        <v>0</v>
      </c>
      <c r="K62" s="381">
        <v>0</v>
      </c>
      <c r="L62" s="381">
        <v>41</v>
      </c>
      <c r="M62" s="381">
        <v>44</v>
      </c>
      <c r="N62" s="381">
        <v>4808</v>
      </c>
      <c r="O62" s="381">
        <v>2133</v>
      </c>
      <c r="P62" s="381">
        <v>2820</v>
      </c>
      <c r="Q62" s="381">
        <v>161</v>
      </c>
      <c r="R62" s="382">
        <v>7026</v>
      </c>
      <c r="S62" s="382">
        <v>7713</v>
      </c>
      <c r="T62" s="383">
        <v>46028</v>
      </c>
    </row>
    <row r="63" spans="1:20" s="117" customFormat="1" ht="19.899999999999999" customHeight="1">
      <c r="A63" s="379">
        <v>54</v>
      </c>
      <c r="B63" s="380" t="s">
        <v>776</v>
      </c>
      <c r="C63" s="381">
        <v>34655</v>
      </c>
      <c r="D63" s="381">
        <v>21697</v>
      </c>
      <c r="E63" s="381">
        <v>12958</v>
      </c>
      <c r="F63" s="381">
        <v>34654</v>
      </c>
      <c r="G63" s="381">
        <v>21697</v>
      </c>
      <c r="H63" s="381">
        <v>12957</v>
      </c>
      <c r="I63" s="381">
        <v>1</v>
      </c>
      <c r="J63" s="381">
        <v>0</v>
      </c>
      <c r="K63" s="381">
        <v>1</v>
      </c>
      <c r="L63" s="381">
        <v>203</v>
      </c>
      <c r="M63" s="381">
        <v>154</v>
      </c>
      <c r="N63" s="381">
        <v>15134</v>
      </c>
      <c r="O63" s="381">
        <v>5839</v>
      </c>
      <c r="P63" s="381">
        <v>7459</v>
      </c>
      <c r="Q63" s="381">
        <v>650</v>
      </c>
      <c r="R63" s="382">
        <v>21330</v>
      </c>
      <c r="S63" s="382">
        <v>22950</v>
      </c>
      <c r="T63" s="383">
        <v>136385</v>
      </c>
    </row>
    <row r="64" spans="1:20" s="117" customFormat="1" ht="19.899999999999999" customHeight="1">
      <c r="A64" s="379">
        <v>55</v>
      </c>
      <c r="B64" s="380" t="s">
        <v>777</v>
      </c>
      <c r="C64" s="381">
        <v>57293</v>
      </c>
      <c r="D64" s="381">
        <v>35249</v>
      </c>
      <c r="E64" s="381">
        <v>22044</v>
      </c>
      <c r="F64" s="381">
        <v>57270</v>
      </c>
      <c r="G64" s="381">
        <v>35227</v>
      </c>
      <c r="H64" s="381">
        <v>22043</v>
      </c>
      <c r="I64" s="381">
        <v>23</v>
      </c>
      <c r="J64" s="381">
        <v>22</v>
      </c>
      <c r="K64" s="381">
        <v>1</v>
      </c>
      <c r="L64" s="381">
        <v>445</v>
      </c>
      <c r="M64" s="381">
        <v>318</v>
      </c>
      <c r="N64" s="381">
        <v>30625</v>
      </c>
      <c r="O64" s="381">
        <v>9257</v>
      </c>
      <c r="P64" s="381">
        <v>12108</v>
      </c>
      <c r="Q64" s="381">
        <v>798</v>
      </c>
      <c r="R64" s="382">
        <v>40645</v>
      </c>
      <c r="S64" s="382">
        <v>43496</v>
      </c>
      <c r="T64" s="383">
        <v>233152</v>
      </c>
    </row>
    <row r="65" spans="1:20" s="117" customFormat="1" ht="19.899999999999999" customHeight="1">
      <c r="A65" s="379">
        <v>56</v>
      </c>
      <c r="B65" s="380" t="s">
        <v>778</v>
      </c>
      <c r="C65" s="381">
        <v>17025</v>
      </c>
      <c r="D65" s="381">
        <v>14241</v>
      </c>
      <c r="E65" s="381">
        <v>2784</v>
      </c>
      <c r="F65" s="381">
        <v>17011</v>
      </c>
      <c r="G65" s="381">
        <v>14229</v>
      </c>
      <c r="H65" s="381">
        <v>2782</v>
      </c>
      <c r="I65" s="381">
        <v>14</v>
      </c>
      <c r="J65" s="381">
        <v>12</v>
      </c>
      <c r="K65" s="381">
        <v>2</v>
      </c>
      <c r="L65" s="381">
        <v>33</v>
      </c>
      <c r="M65" s="381">
        <v>165</v>
      </c>
      <c r="N65" s="381">
        <v>4285</v>
      </c>
      <c r="O65" s="381">
        <v>1679</v>
      </c>
      <c r="P65" s="381">
        <v>2702</v>
      </c>
      <c r="Q65" s="381">
        <v>80</v>
      </c>
      <c r="R65" s="382">
        <v>6162</v>
      </c>
      <c r="S65" s="382">
        <v>7185</v>
      </c>
      <c r="T65" s="383">
        <v>75195</v>
      </c>
    </row>
    <row r="66" spans="1:20" s="117" customFormat="1" ht="19.899999999999999" customHeight="1">
      <c r="A66" s="379">
        <v>57</v>
      </c>
      <c r="B66" s="380" t="s">
        <v>779</v>
      </c>
      <c r="C66" s="381">
        <v>10227</v>
      </c>
      <c r="D66" s="381">
        <v>6654</v>
      </c>
      <c r="E66" s="381">
        <v>3573</v>
      </c>
      <c r="F66" s="381">
        <v>10227</v>
      </c>
      <c r="G66" s="381">
        <v>6654</v>
      </c>
      <c r="H66" s="381">
        <v>3573</v>
      </c>
      <c r="I66" s="381">
        <v>0</v>
      </c>
      <c r="J66" s="381">
        <v>0</v>
      </c>
      <c r="K66" s="381">
        <v>0</v>
      </c>
      <c r="L66" s="381">
        <v>64</v>
      </c>
      <c r="M66" s="381">
        <v>55</v>
      </c>
      <c r="N66" s="381">
        <v>6609</v>
      </c>
      <c r="O66" s="381">
        <v>2284</v>
      </c>
      <c r="P66" s="381">
        <v>2743</v>
      </c>
      <c r="Q66" s="381">
        <v>167</v>
      </c>
      <c r="R66" s="382">
        <v>9012</v>
      </c>
      <c r="S66" s="382">
        <v>9471</v>
      </c>
      <c r="T66" s="383">
        <v>36842</v>
      </c>
    </row>
    <row r="67" spans="1:20" s="117" customFormat="1" ht="19.899999999999999" customHeight="1">
      <c r="A67" s="379">
        <v>58</v>
      </c>
      <c r="B67" s="380" t="s">
        <v>780</v>
      </c>
      <c r="C67" s="381">
        <v>28288</v>
      </c>
      <c r="D67" s="381">
        <v>19149</v>
      </c>
      <c r="E67" s="381">
        <v>9139</v>
      </c>
      <c r="F67" s="381">
        <v>28288</v>
      </c>
      <c r="G67" s="381">
        <v>19149</v>
      </c>
      <c r="H67" s="381">
        <v>9139</v>
      </c>
      <c r="I67" s="381">
        <v>0</v>
      </c>
      <c r="J67" s="381">
        <v>0</v>
      </c>
      <c r="K67" s="381">
        <v>0</v>
      </c>
      <c r="L67" s="381">
        <v>181</v>
      </c>
      <c r="M67" s="381">
        <v>127</v>
      </c>
      <c r="N67" s="381">
        <v>10988</v>
      </c>
      <c r="O67" s="381">
        <v>4533</v>
      </c>
      <c r="P67" s="381">
        <v>5956</v>
      </c>
      <c r="Q67" s="381">
        <v>245</v>
      </c>
      <c r="R67" s="382">
        <v>15829</v>
      </c>
      <c r="S67" s="382">
        <v>17252</v>
      </c>
      <c r="T67" s="383">
        <v>112286</v>
      </c>
    </row>
    <row r="68" spans="1:20" s="117" customFormat="1" ht="19.899999999999999" customHeight="1">
      <c r="A68" s="379">
        <v>59</v>
      </c>
      <c r="B68" s="380" t="s">
        <v>781</v>
      </c>
      <c r="C68" s="381">
        <v>32024</v>
      </c>
      <c r="D68" s="381">
        <v>20674</v>
      </c>
      <c r="E68" s="381">
        <v>11350</v>
      </c>
      <c r="F68" s="381">
        <v>32023</v>
      </c>
      <c r="G68" s="381">
        <v>20674</v>
      </c>
      <c r="H68" s="381">
        <v>11349</v>
      </c>
      <c r="I68" s="381">
        <v>1</v>
      </c>
      <c r="J68" s="381">
        <v>0</v>
      </c>
      <c r="K68" s="381">
        <v>1</v>
      </c>
      <c r="L68" s="381">
        <v>339</v>
      </c>
      <c r="M68" s="381">
        <v>105</v>
      </c>
      <c r="N68" s="381">
        <v>16264</v>
      </c>
      <c r="O68" s="381">
        <v>5466</v>
      </c>
      <c r="P68" s="381">
        <v>6875</v>
      </c>
      <c r="Q68" s="381">
        <v>626</v>
      </c>
      <c r="R68" s="382">
        <v>22174</v>
      </c>
      <c r="S68" s="382">
        <v>23583</v>
      </c>
      <c r="T68" s="383">
        <v>116484</v>
      </c>
    </row>
    <row r="69" spans="1:20" s="117" customFormat="1" ht="19.899999999999999" customHeight="1">
      <c r="A69" s="379">
        <v>60</v>
      </c>
      <c r="B69" s="380" t="s">
        <v>782</v>
      </c>
      <c r="C69" s="381">
        <v>24953</v>
      </c>
      <c r="D69" s="381">
        <v>17228</v>
      </c>
      <c r="E69" s="381">
        <v>7725</v>
      </c>
      <c r="F69" s="381">
        <v>24953</v>
      </c>
      <c r="G69" s="381">
        <v>17228</v>
      </c>
      <c r="H69" s="381">
        <v>7725</v>
      </c>
      <c r="I69" s="381">
        <v>0</v>
      </c>
      <c r="J69" s="381">
        <v>0</v>
      </c>
      <c r="K69" s="381">
        <v>0</v>
      </c>
      <c r="L69" s="381">
        <v>200</v>
      </c>
      <c r="M69" s="381">
        <v>143</v>
      </c>
      <c r="N69" s="381">
        <v>12827</v>
      </c>
      <c r="O69" s="381">
        <v>4357</v>
      </c>
      <c r="P69" s="381">
        <v>5429</v>
      </c>
      <c r="Q69" s="381">
        <v>360</v>
      </c>
      <c r="R69" s="382">
        <v>17527</v>
      </c>
      <c r="S69" s="382">
        <v>18599</v>
      </c>
      <c r="T69" s="383">
        <v>111056</v>
      </c>
    </row>
    <row r="70" spans="1:20" s="117" customFormat="1" ht="19.899999999999999" customHeight="1">
      <c r="A70" s="379">
        <v>61</v>
      </c>
      <c r="B70" s="380" t="s">
        <v>783</v>
      </c>
      <c r="C70" s="381">
        <v>37525</v>
      </c>
      <c r="D70" s="381">
        <v>22908</v>
      </c>
      <c r="E70" s="381">
        <v>14617</v>
      </c>
      <c r="F70" s="381">
        <v>37513</v>
      </c>
      <c r="G70" s="381">
        <v>22896</v>
      </c>
      <c r="H70" s="381">
        <v>14617</v>
      </c>
      <c r="I70" s="381">
        <v>12</v>
      </c>
      <c r="J70" s="381">
        <v>12</v>
      </c>
      <c r="K70" s="381">
        <v>0</v>
      </c>
      <c r="L70" s="381">
        <v>203</v>
      </c>
      <c r="M70" s="381">
        <v>135</v>
      </c>
      <c r="N70" s="381">
        <v>18859</v>
      </c>
      <c r="O70" s="381">
        <v>6214</v>
      </c>
      <c r="P70" s="381">
        <v>8094</v>
      </c>
      <c r="Q70" s="381">
        <v>433</v>
      </c>
      <c r="R70" s="382">
        <v>25411</v>
      </c>
      <c r="S70" s="382">
        <v>27291</v>
      </c>
      <c r="T70" s="383">
        <v>153204</v>
      </c>
    </row>
    <row r="71" spans="1:20" s="117" customFormat="1" ht="19.899999999999999" customHeight="1">
      <c r="A71" s="379">
        <v>62</v>
      </c>
      <c r="B71" s="380" t="s">
        <v>784</v>
      </c>
      <c r="C71" s="381">
        <v>13627</v>
      </c>
      <c r="D71" s="381">
        <v>11487</v>
      </c>
      <c r="E71" s="381">
        <v>2140</v>
      </c>
      <c r="F71" s="381">
        <v>13627</v>
      </c>
      <c r="G71" s="381">
        <v>11487</v>
      </c>
      <c r="H71" s="381">
        <v>2140</v>
      </c>
      <c r="I71" s="381">
        <v>0</v>
      </c>
      <c r="J71" s="381">
        <v>0</v>
      </c>
      <c r="K71" s="381">
        <v>0</v>
      </c>
      <c r="L71" s="381">
        <v>39</v>
      </c>
      <c r="M71" s="386">
        <v>26</v>
      </c>
      <c r="N71" s="381">
        <v>1990</v>
      </c>
      <c r="O71" s="381">
        <v>734</v>
      </c>
      <c r="P71" s="381">
        <v>975</v>
      </c>
      <c r="Q71" s="381">
        <v>54</v>
      </c>
      <c r="R71" s="382">
        <v>2789</v>
      </c>
      <c r="S71" s="382">
        <v>3030</v>
      </c>
      <c r="T71" s="383">
        <v>37975</v>
      </c>
    </row>
    <row r="72" spans="1:20" s="117" customFormat="1" ht="19.899999999999999" customHeight="1">
      <c r="A72" s="379">
        <v>63</v>
      </c>
      <c r="B72" s="380" t="s">
        <v>785</v>
      </c>
      <c r="C72" s="381">
        <v>47755</v>
      </c>
      <c r="D72" s="381">
        <v>34561</v>
      </c>
      <c r="E72" s="381">
        <v>13194</v>
      </c>
      <c r="F72" s="381">
        <v>47753</v>
      </c>
      <c r="G72" s="381">
        <v>34559</v>
      </c>
      <c r="H72" s="381">
        <v>13194</v>
      </c>
      <c r="I72" s="381">
        <v>2</v>
      </c>
      <c r="J72" s="381">
        <v>2</v>
      </c>
      <c r="K72" s="381">
        <v>0</v>
      </c>
      <c r="L72" s="381">
        <v>94</v>
      </c>
      <c r="M72" s="381">
        <v>105</v>
      </c>
      <c r="N72" s="381">
        <v>6913</v>
      </c>
      <c r="O72" s="381">
        <v>3324</v>
      </c>
      <c r="P72" s="381">
        <v>5249</v>
      </c>
      <c r="Q72" s="381">
        <v>397</v>
      </c>
      <c r="R72" s="382">
        <v>10436</v>
      </c>
      <c r="S72" s="382">
        <v>12361</v>
      </c>
      <c r="T72" s="383">
        <v>176919</v>
      </c>
    </row>
    <row r="73" spans="1:20" s="117" customFormat="1" ht="19.899999999999999" customHeight="1">
      <c r="A73" s="379">
        <v>64</v>
      </c>
      <c r="B73" s="380" t="s">
        <v>786</v>
      </c>
      <c r="C73" s="381">
        <v>13771</v>
      </c>
      <c r="D73" s="381">
        <v>8280</v>
      </c>
      <c r="E73" s="381">
        <v>5491</v>
      </c>
      <c r="F73" s="381">
        <v>13737</v>
      </c>
      <c r="G73" s="381">
        <v>8250</v>
      </c>
      <c r="H73" s="381">
        <v>5487</v>
      </c>
      <c r="I73" s="381">
        <v>34</v>
      </c>
      <c r="J73" s="381">
        <v>30</v>
      </c>
      <c r="K73" s="381">
        <v>4</v>
      </c>
      <c r="L73" s="381">
        <v>125</v>
      </c>
      <c r="M73" s="381">
        <v>79</v>
      </c>
      <c r="N73" s="381">
        <v>8097</v>
      </c>
      <c r="O73" s="381">
        <v>2215</v>
      </c>
      <c r="P73" s="381">
        <v>2742</v>
      </c>
      <c r="Q73" s="381">
        <v>166</v>
      </c>
      <c r="R73" s="382">
        <v>10516</v>
      </c>
      <c r="S73" s="382">
        <v>11043</v>
      </c>
      <c r="T73" s="383">
        <v>50474</v>
      </c>
    </row>
    <row r="74" spans="1:20" s="117" customFormat="1" ht="19.899999999999999" customHeight="1">
      <c r="A74" s="379">
        <v>65</v>
      </c>
      <c r="B74" s="380" t="s">
        <v>787</v>
      </c>
      <c r="C74" s="381">
        <v>40507</v>
      </c>
      <c r="D74" s="381">
        <v>30783</v>
      </c>
      <c r="E74" s="381">
        <v>9724</v>
      </c>
      <c r="F74" s="381">
        <v>40506</v>
      </c>
      <c r="G74" s="381">
        <v>30782</v>
      </c>
      <c r="H74" s="381">
        <v>9724</v>
      </c>
      <c r="I74" s="381">
        <v>1</v>
      </c>
      <c r="J74" s="381">
        <v>1</v>
      </c>
      <c r="K74" s="381">
        <v>0</v>
      </c>
      <c r="L74" s="381">
        <v>56</v>
      </c>
      <c r="M74" s="381">
        <v>135</v>
      </c>
      <c r="N74" s="381">
        <v>9487</v>
      </c>
      <c r="O74" s="381">
        <v>3354</v>
      </c>
      <c r="P74" s="381">
        <v>5300</v>
      </c>
      <c r="Q74" s="381">
        <v>266</v>
      </c>
      <c r="R74" s="382">
        <v>13032</v>
      </c>
      <c r="S74" s="382">
        <v>14978</v>
      </c>
      <c r="T74" s="383">
        <v>158596</v>
      </c>
    </row>
    <row r="75" spans="1:20" s="117" customFormat="1" ht="19.899999999999999" customHeight="1">
      <c r="A75" s="379">
        <v>66</v>
      </c>
      <c r="B75" s="380" t="s">
        <v>788</v>
      </c>
      <c r="C75" s="381">
        <v>15559</v>
      </c>
      <c r="D75" s="381">
        <v>10655</v>
      </c>
      <c r="E75" s="381">
        <v>4904</v>
      </c>
      <c r="F75" s="381">
        <v>15559</v>
      </c>
      <c r="G75" s="381">
        <v>10655</v>
      </c>
      <c r="H75" s="381">
        <v>4904</v>
      </c>
      <c r="I75" s="381">
        <v>0</v>
      </c>
      <c r="J75" s="381">
        <v>0</v>
      </c>
      <c r="K75" s="381">
        <v>0</v>
      </c>
      <c r="L75" s="381">
        <v>121</v>
      </c>
      <c r="M75" s="381">
        <v>83</v>
      </c>
      <c r="N75" s="381">
        <v>6894</v>
      </c>
      <c r="O75" s="381">
        <v>2769</v>
      </c>
      <c r="P75" s="381">
        <v>3585</v>
      </c>
      <c r="Q75" s="381">
        <v>218</v>
      </c>
      <c r="R75" s="382">
        <v>9867</v>
      </c>
      <c r="S75" s="382">
        <v>10683</v>
      </c>
      <c r="T75" s="383">
        <v>68112</v>
      </c>
    </row>
    <row r="76" spans="1:20" s="117" customFormat="1" ht="19.899999999999999" customHeight="1">
      <c r="A76" s="384">
        <v>67</v>
      </c>
      <c r="B76" s="380" t="s">
        <v>789</v>
      </c>
      <c r="C76" s="381">
        <v>21638</v>
      </c>
      <c r="D76" s="381">
        <v>13019</v>
      </c>
      <c r="E76" s="381">
        <v>8619</v>
      </c>
      <c r="F76" s="381">
        <v>21637</v>
      </c>
      <c r="G76" s="381">
        <v>13019</v>
      </c>
      <c r="H76" s="381">
        <v>8618</v>
      </c>
      <c r="I76" s="381">
        <v>1</v>
      </c>
      <c r="J76" s="381">
        <v>0</v>
      </c>
      <c r="K76" s="381">
        <v>1</v>
      </c>
      <c r="L76" s="381">
        <v>137</v>
      </c>
      <c r="M76" s="381">
        <v>112</v>
      </c>
      <c r="N76" s="381">
        <v>9575</v>
      </c>
      <c r="O76" s="381">
        <v>3398</v>
      </c>
      <c r="P76" s="381">
        <v>4347</v>
      </c>
      <c r="Q76" s="381">
        <v>495</v>
      </c>
      <c r="R76" s="382">
        <v>13222</v>
      </c>
      <c r="S76" s="382">
        <v>14171</v>
      </c>
      <c r="T76" s="383">
        <v>67607</v>
      </c>
    </row>
    <row r="77" spans="1:20" s="117" customFormat="1" ht="19.899999999999999" customHeight="1">
      <c r="A77" s="384">
        <v>68</v>
      </c>
      <c r="B77" s="380" t="s">
        <v>790</v>
      </c>
      <c r="C77" s="381">
        <v>14215</v>
      </c>
      <c r="D77" s="381">
        <v>8892</v>
      </c>
      <c r="E77" s="381">
        <v>5323</v>
      </c>
      <c r="F77" s="381">
        <v>14205</v>
      </c>
      <c r="G77" s="381">
        <v>8882</v>
      </c>
      <c r="H77" s="381">
        <v>5323</v>
      </c>
      <c r="I77" s="381">
        <v>10</v>
      </c>
      <c r="J77" s="381">
        <v>10</v>
      </c>
      <c r="K77" s="381">
        <v>0</v>
      </c>
      <c r="L77" s="381">
        <v>92</v>
      </c>
      <c r="M77" s="381">
        <v>72</v>
      </c>
      <c r="N77" s="381">
        <v>4175</v>
      </c>
      <c r="O77" s="381">
        <v>1508</v>
      </c>
      <c r="P77" s="381">
        <v>2045</v>
      </c>
      <c r="Q77" s="381">
        <v>151</v>
      </c>
      <c r="R77" s="382">
        <v>5847</v>
      </c>
      <c r="S77" s="382">
        <v>6384</v>
      </c>
      <c r="T77" s="383">
        <v>52340</v>
      </c>
    </row>
    <row r="78" spans="1:20" s="117" customFormat="1" ht="19.899999999999999" customHeight="1">
      <c r="A78" s="384">
        <v>69</v>
      </c>
      <c r="B78" s="380" t="s">
        <v>791</v>
      </c>
      <c r="C78" s="381">
        <v>5706</v>
      </c>
      <c r="D78" s="381">
        <v>4558</v>
      </c>
      <c r="E78" s="381">
        <v>1148</v>
      </c>
      <c r="F78" s="381">
        <v>5706</v>
      </c>
      <c r="G78" s="381">
        <v>4558</v>
      </c>
      <c r="H78" s="381">
        <v>1148</v>
      </c>
      <c r="I78" s="381">
        <v>0</v>
      </c>
      <c r="J78" s="381">
        <v>0</v>
      </c>
      <c r="K78" s="381">
        <v>0</v>
      </c>
      <c r="L78" s="381">
        <v>12</v>
      </c>
      <c r="M78" s="381">
        <v>15</v>
      </c>
      <c r="N78" s="381">
        <v>725</v>
      </c>
      <c r="O78" s="381">
        <v>323</v>
      </c>
      <c r="P78" s="381">
        <v>468</v>
      </c>
      <c r="Q78" s="381">
        <v>42</v>
      </c>
      <c r="R78" s="382">
        <v>1075</v>
      </c>
      <c r="S78" s="382">
        <v>1220</v>
      </c>
      <c r="T78" s="383">
        <v>20394</v>
      </c>
    </row>
    <row r="79" spans="1:20" s="117" customFormat="1" ht="19.899999999999999" customHeight="1">
      <c r="A79" s="384">
        <v>70</v>
      </c>
      <c r="B79" s="380" t="s">
        <v>792</v>
      </c>
      <c r="C79" s="381">
        <v>10218</v>
      </c>
      <c r="D79" s="381">
        <v>6638</v>
      </c>
      <c r="E79" s="381">
        <v>3580</v>
      </c>
      <c r="F79" s="381">
        <v>10218</v>
      </c>
      <c r="G79" s="381">
        <v>6638</v>
      </c>
      <c r="H79" s="381">
        <v>3580</v>
      </c>
      <c r="I79" s="381">
        <v>0</v>
      </c>
      <c r="J79" s="381">
        <v>0</v>
      </c>
      <c r="K79" s="381">
        <v>0</v>
      </c>
      <c r="L79" s="381">
        <v>76</v>
      </c>
      <c r="M79" s="381">
        <v>40</v>
      </c>
      <c r="N79" s="381">
        <v>3512</v>
      </c>
      <c r="O79" s="381">
        <v>1253</v>
      </c>
      <c r="P79" s="381">
        <v>1659</v>
      </c>
      <c r="Q79" s="381">
        <v>109</v>
      </c>
      <c r="R79" s="382">
        <v>4881</v>
      </c>
      <c r="S79" s="382">
        <v>5287</v>
      </c>
      <c r="T79" s="383">
        <v>40447</v>
      </c>
    </row>
    <row r="80" spans="1:20" s="117" customFormat="1" ht="19.899999999999999" customHeight="1">
      <c r="A80" s="384">
        <v>71</v>
      </c>
      <c r="B80" s="380" t="s">
        <v>793</v>
      </c>
      <c r="C80" s="381">
        <v>15658</v>
      </c>
      <c r="D80" s="381">
        <v>10838</v>
      </c>
      <c r="E80" s="381">
        <v>4820</v>
      </c>
      <c r="F80" s="381">
        <v>15658</v>
      </c>
      <c r="G80" s="381">
        <v>10838</v>
      </c>
      <c r="H80" s="381">
        <v>4820</v>
      </c>
      <c r="I80" s="381">
        <v>0</v>
      </c>
      <c r="J80" s="381">
        <v>0</v>
      </c>
      <c r="K80" s="381">
        <v>0</v>
      </c>
      <c r="L80" s="381">
        <v>178</v>
      </c>
      <c r="M80" s="381">
        <v>97</v>
      </c>
      <c r="N80" s="381">
        <v>7297</v>
      </c>
      <c r="O80" s="381">
        <v>2688</v>
      </c>
      <c r="P80" s="381">
        <v>3567</v>
      </c>
      <c r="Q80" s="381">
        <v>164</v>
      </c>
      <c r="R80" s="382">
        <v>10260</v>
      </c>
      <c r="S80" s="382">
        <v>11139</v>
      </c>
      <c r="T80" s="383">
        <v>69550</v>
      </c>
    </row>
    <row r="81" spans="1:24" s="117" customFormat="1" ht="19.899999999999999" customHeight="1">
      <c r="A81" s="384">
        <v>72</v>
      </c>
      <c r="B81" s="380" t="s">
        <v>794</v>
      </c>
      <c r="C81" s="381">
        <v>22303</v>
      </c>
      <c r="D81" s="381">
        <v>16777</v>
      </c>
      <c r="E81" s="381">
        <v>5526</v>
      </c>
      <c r="F81" s="381">
        <v>22288</v>
      </c>
      <c r="G81" s="381">
        <v>16762</v>
      </c>
      <c r="H81" s="381">
        <v>5526</v>
      </c>
      <c r="I81" s="381">
        <v>15</v>
      </c>
      <c r="J81" s="381">
        <v>15</v>
      </c>
      <c r="K81" s="381">
        <v>0</v>
      </c>
      <c r="L81" s="381">
        <v>47</v>
      </c>
      <c r="M81" s="381">
        <v>100</v>
      </c>
      <c r="N81" s="381">
        <v>3608</v>
      </c>
      <c r="O81" s="381">
        <v>1558</v>
      </c>
      <c r="P81" s="381">
        <v>2637</v>
      </c>
      <c r="Q81" s="381">
        <v>147</v>
      </c>
      <c r="R81" s="382">
        <v>5313</v>
      </c>
      <c r="S81" s="382">
        <v>6392</v>
      </c>
      <c r="T81" s="383">
        <v>90234</v>
      </c>
    </row>
    <row r="82" spans="1:24" s="117" customFormat="1" ht="19.899999999999999" customHeight="1">
      <c r="A82" s="384">
        <v>73</v>
      </c>
      <c r="B82" s="380" t="s">
        <v>795</v>
      </c>
      <c r="C82" s="381">
        <v>30955</v>
      </c>
      <c r="D82" s="381">
        <v>27895</v>
      </c>
      <c r="E82" s="381">
        <v>3060</v>
      </c>
      <c r="F82" s="381">
        <v>30954</v>
      </c>
      <c r="G82" s="381">
        <v>27894</v>
      </c>
      <c r="H82" s="381">
        <v>3060</v>
      </c>
      <c r="I82" s="381">
        <v>1</v>
      </c>
      <c r="J82" s="381">
        <v>1</v>
      </c>
      <c r="K82" s="381">
        <v>0</v>
      </c>
      <c r="L82" s="381">
        <v>13</v>
      </c>
      <c r="M82" s="381">
        <v>278</v>
      </c>
      <c r="N82" s="381">
        <v>4151</v>
      </c>
      <c r="O82" s="381">
        <v>1853</v>
      </c>
      <c r="P82" s="381">
        <v>3339</v>
      </c>
      <c r="Q82" s="381">
        <v>145</v>
      </c>
      <c r="R82" s="382">
        <v>6295</v>
      </c>
      <c r="S82" s="382">
        <v>7781</v>
      </c>
      <c r="T82" s="383">
        <v>114575</v>
      </c>
    </row>
    <row r="83" spans="1:24" s="117" customFormat="1" ht="19.899999999999999" customHeight="1">
      <c r="A83" s="384">
        <v>74</v>
      </c>
      <c r="B83" s="380" t="s">
        <v>796</v>
      </c>
      <c r="C83" s="381">
        <v>8565</v>
      </c>
      <c r="D83" s="381">
        <v>5634</v>
      </c>
      <c r="E83" s="381">
        <v>2931</v>
      </c>
      <c r="F83" s="381">
        <v>8565</v>
      </c>
      <c r="G83" s="381">
        <v>5634</v>
      </c>
      <c r="H83" s="381">
        <v>2931</v>
      </c>
      <c r="I83" s="381">
        <v>0</v>
      </c>
      <c r="J83" s="381">
        <v>0</v>
      </c>
      <c r="K83" s="381">
        <v>0</v>
      </c>
      <c r="L83" s="381">
        <v>39</v>
      </c>
      <c r="M83" s="381">
        <v>41</v>
      </c>
      <c r="N83" s="381">
        <v>3130</v>
      </c>
      <c r="O83" s="381">
        <v>1019</v>
      </c>
      <c r="P83" s="381">
        <v>1299</v>
      </c>
      <c r="Q83" s="381">
        <v>141</v>
      </c>
      <c r="R83" s="382">
        <v>4229</v>
      </c>
      <c r="S83" s="382">
        <v>4509</v>
      </c>
      <c r="T83" s="383">
        <v>29786</v>
      </c>
    </row>
    <row r="84" spans="1:24" s="117" customFormat="1" ht="19.899999999999999" customHeight="1">
      <c r="A84" s="384">
        <v>75</v>
      </c>
      <c r="B84" s="385" t="s">
        <v>797</v>
      </c>
      <c r="C84" s="381">
        <v>4816</v>
      </c>
      <c r="D84" s="381">
        <v>3595</v>
      </c>
      <c r="E84" s="381">
        <v>1221</v>
      </c>
      <c r="F84" s="381">
        <v>4816</v>
      </c>
      <c r="G84" s="381">
        <v>3595</v>
      </c>
      <c r="H84" s="381">
        <v>1221</v>
      </c>
      <c r="I84" s="381">
        <v>0</v>
      </c>
      <c r="J84" s="381">
        <v>0</v>
      </c>
      <c r="K84" s="381">
        <v>0</v>
      </c>
      <c r="L84" s="381">
        <v>16</v>
      </c>
      <c r="M84" s="381">
        <v>22</v>
      </c>
      <c r="N84" s="381">
        <v>1012</v>
      </c>
      <c r="O84" s="381">
        <v>415</v>
      </c>
      <c r="P84" s="381">
        <v>555</v>
      </c>
      <c r="Q84" s="381">
        <v>33</v>
      </c>
      <c r="R84" s="382">
        <v>1465</v>
      </c>
      <c r="S84" s="382">
        <v>1605</v>
      </c>
      <c r="T84" s="383">
        <v>15536</v>
      </c>
    </row>
    <row r="85" spans="1:24" s="117" customFormat="1" ht="19.899999999999999" customHeight="1">
      <c r="A85" s="384">
        <v>76</v>
      </c>
      <c r="B85" s="385" t="s">
        <v>798</v>
      </c>
      <c r="C85" s="381">
        <v>7208</v>
      </c>
      <c r="D85" s="381">
        <v>4910</v>
      </c>
      <c r="E85" s="381">
        <v>2298</v>
      </c>
      <c r="F85" s="381">
        <v>7208</v>
      </c>
      <c r="G85" s="381">
        <v>4910</v>
      </c>
      <c r="H85" s="381">
        <v>2298</v>
      </c>
      <c r="I85" s="381">
        <v>0</v>
      </c>
      <c r="J85" s="381">
        <v>0</v>
      </c>
      <c r="K85" s="381">
        <v>0</v>
      </c>
      <c r="L85" s="381">
        <v>15</v>
      </c>
      <c r="M85" s="381">
        <v>31</v>
      </c>
      <c r="N85" s="381">
        <v>1395</v>
      </c>
      <c r="O85" s="381">
        <v>592</v>
      </c>
      <c r="P85" s="381">
        <v>850</v>
      </c>
      <c r="Q85" s="381">
        <v>83</v>
      </c>
      <c r="R85" s="382">
        <v>2033</v>
      </c>
      <c r="S85" s="382">
        <v>2291</v>
      </c>
      <c r="T85" s="383">
        <v>23693</v>
      </c>
    </row>
    <row r="86" spans="1:24" s="117" customFormat="1" ht="19.899999999999999" customHeight="1">
      <c r="A86" s="384">
        <v>77</v>
      </c>
      <c r="B86" s="385" t="s">
        <v>799</v>
      </c>
      <c r="C86" s="381">
        <v>12060</v>
      </c>
      <c r="D86" s="381">
        <v>7993</v>
      </c>
      <c r="E86" s="381">
        <v>4067</v>
      </c>
      <c r="F86" s="381">
        <v>12060</v>
      </c>
      <c r="G86" s="381">
        <v>7993</v>
      </c>
      <c r="H86" s="381">
        <v>4067</v>
      </c>
      <c r="I86" s="381">
        <v>0</v>
      </c>
      <c r="J86" s="381">
        <v>0</v>
      </c>
      <c r="K86" s="381">
        <v>0</v>
      </c>
      <c r="L86" s="381">
        <v>88</v>
      </c>
      <c r="M86" s="381">
        <v>38</v>
      </c>
      <c r="N86" s="381">
        <v>5896</v>
      </c>
      <c r="O86" s="381">
        <v>2524</v>
      </c>
      <c r="P86" s="381">
        <v>3193</v>
      </c>
      <c r="Q86" s="381">
        <v>161</v>
      </c>
      <c r="R86" s="382">
        <v>8546</v>
      </c>
      <c r="S86" s="382">
        <v>9215</v>
      </c>
      <c r="T86" s="383">
        <v>45969</v>
      </c>
    </row>
    <row r="87" spans="1:24" s="117" customFormat="1" ht="19.899999999999999" customHeight="1">
      <c r="A87" s="384">
        <v>78</v>
      </c>
      <c r="B87" s="385" t="s">
        <v>800</v>
      </c>
      <c r="C87" s="381">
        <v>12483</v>
      </c>
      <c r="D87" s="381">
        <v>8528</v>
      </c>
      <c r="E87" s="381">
        <v>3955</v>
      </c>
      <c r="F87" s="381">
        <v>12483</v>
      </c>
      <c r="G87" s="381">
        <v>8528</v>
      </c>
      <c r="H87" s="381">
        <v>3955</v>
      </c>
      <c r="I87" s="381">
        <v>0</v>
      </c>
      <c r="J87" s="381">
        <v>0</v>
      </c>
      <c r="K87" s="381">
        <v>0</v>
      </c>
      <c r="L87" s="381">
        <v>74</v>
      </c>
      <c r="M87" s="381">
        <v>56</v>
      </c>
      <c r="N87" s="381">
        <v>4952</v>
      </c>
      <c r="O87" s="381">
        <v>1683</v>
      </c>
      <c r="P87" s="381">
        <v>2151</v>
      </c>
      <c r="Q87" s="381">
        <v>173</v>
      </c>
      <c r="R87" s="382">
        <v>6765</v>
      </c>
      <c r="S87" s="382">
        <v>7233</v>
      </c>
      <c r="T87" s="383">
        <v>45806</v>
      </c>
    </row>
    <row r="88" spans="1:24" s="117" customFormat="1" ht="19.899999999999999" customHeight="1">
      <c r="A88" s="384">
        <v>79</v>
      </c>
      <c r="B88" s="385" t="s">
        <v>801</v>
      </c>
      <c r="C88" s="381">
        <v>7208</v>
      </c>
      <c r="D88" s="381">
        <v>5222</v>
      </c>
      <c r="E88" s="381">
        <v>1986</v>
      </c>
      <c r="F88" s="381">
        <v>7200</v>
      </c>
      <c r="G88" s="381">
        <v>5214</v>
      </c>
      <c r="H88" s="381">
        <v>1986</v>
      </c>
      <c r="I88" s="381">
        <v>8</v>
      </c>
      <c r="J88" s="381">
        <v>8</v>
      </c>
      <c r="K88" s="381">
        <v>0</v>
      </c>
      <c r="L88" s="381">
        <v>28</v>
      </c>
      <c r="M88" s="381">
        <v>23</v>
      </c>
      <c r="N88" s="381">
        <v>1421</v>
      </c>
      <c r="O88" s="381">
        <v>649</v>
      </c>
      <c r="P88" s="381">
        <v>900</v>
      </c>
      <c r="Q88" s="381">
        <v>53</v>
      </c>
      <c r="R88" s="382">
        <v>2121</v>
      </c>
      <c r="S88" s="382">
        <v>2372</v>
      </c>
      <c r="T88" s="383">
        <v>26535</v>
      </c>
    </row>
    <row r="89" spans="1:24" s="117" customFormat="1" ht="19.899999999999999" customHeight="1">
      <c r="A89" s="384">
        <v>80</v>
      </c>
      <c r="B89" s="385" t="s">
        <v>802</v>
      </c>
      <c r="C89" s="381">
        <v>21259</v>
      </c>
      <c r="D89" s="381">
        <v>13821</v>
      </c>
      <c r="E89" s="381">
        <v>7438</v>
      </c>
      <c r="F89" s="381">
        <v>21259</v>
      </c>
      <c r="G89" s="381">
        <v>13821</v>
      </c>
      <c r="H89" s="381">
        <v>7438</v>
      </c>
      <c r="I89" s="381">
        <v>0</v>
      </c>
      <c r="J89" s="381">
        <v>0</v>
      </c>
      <c r="K89" s="381">
        <v>0</v>
      </c>
      <c r="L89" s="381">
        <v>317</v>
      </c>
      <c r="M89" s="381">
        <v>180</v>
      </c>
      <c r="N89" s="381">
        <v>9926</v>
      </c>
      <c r="O89" s="381">
        <v>2971</v>
      </c>
      <c r="P89" s="381">
        <v>4349</v>
      </c>
      <c r="Q89" s="381">
        <v>183</v>
      </c>
      <c r="R89" s="382">
        <v>13394</v>
      </c>
      <c r="S89" s="382">
        <v>14772</v>
      </c>
      <c r="T89" s="383">
        <v>101137</v>
      </c>
    </row>
    <row r="90" spans="1:24" s="117" customFormat="1" ht="19.899999999999999" customHeight="1">
      <c r="A90" s="384">
        <v>81</v>
      </c>
      <c r="B90" s="385" t="s">
        <v>803</v>
      </c>
      <c r="C90" s="381">
        <v>13372</v>
      </c>
      <c r="D90" s="381">
        <v>8087</v>
      </c>
      <c r="E90" s="381">
        <v>5285</v>
      </c>
      <c r="F90" s="381">
        <v>13368</v>
      </c>
      <c r="G90" s="381">
        <v>8083</v>
      </c>
      <c r="H90" s="381">
        <v>5285</v>
      </c>
      <c r="I90" s="381">
        <v>4</v>
      </c>
      <c r="J90" s="381">
        <v>4</v>
      </c>
      <c r="K90" s="381">
        <v>0</v>
      </c>
      <c r="L90" s="381">
        <v>77</v>
      </c>
      <c r="M90" s="381">
        <v>63</v>
      </c>
      <c r="N90" s="381">
        <v>5753</v>
      </c>
      <c r="O90" s="381">
        <v>2312</v>
      </c>
      <c r="P90" s="381">
        <v>2927</v>
      </c>
      <c r="Q90" s="381">
        <v>264</v>
      </c>
      <c r="R90" s="382">
        <v>8205</v>
      </c>
      <c r="S90" s="382">
        <v>8820</v>
      </c>
      <c r="T90" s="383">
        <v>51813</v>
      </c>
    </row>
    <row r="91" spans="1:24" s="117" customFormat="1" ht="19.899999999999999" customHeight="1">
      <c r="A91" s="386"/>
      <c r="B91" s="387" t="s">
        <v>810</v>
      </c>
      <c r="C91" s="381">
        <v>0</v>
      </c>
      <c r="D91" s="381">
        <v>0</v>
      </c>
      <c r="E91" s="381">
        <v>0</v>
      </c>
      <c r="F91" s="381">
        <v>0</v>
      </c>
      <c r="G91" s="381">
        <v>0</v>
      </c>
      <c r="H91" s="381">
        <v>0</v>
      </c>
      <c r="I91" s="381">
        <v>0</v>
      </c>
      <c r="J91" s="381">
        <v>0</v>
      </c>
      <c r="K91" s="381">
        <v>0</v>
      </c>
      <c r="L91" s="381">
        <v>16</v>
      </c>
      <c r="M91" s="381">
        <v>6</v>
      </c>
      <c r="N91" s="381">
        <v>1015</v>
      </c>
      <c r="O91" s="381">
        <v>302</v>
      </c>
      <c r="P91" s="381">
        <v>358</v>
      </c>
      <c r="Q91" s="381">
        <v>551</v>
      </c>
      <c r="R91" s="382">
        <v>1339</v>
      </c>
      <c r="S91" s="382">
        <v>1395</v>
      </c>
      <c r="T91" s="383">
        <v>2630</v>
      </c>
    </row>
    <row r="92" spans="1:24" s="117" customFormat="1" ht="33.6" customHeight="1">
      <c r="A92" s="758" t="s">
        <v>599</v>
      </c>
      <c r="B92" s="759"/>
      <c r="C92" s="388">
        <v>3136096</v>
      </c>
      <c r="D92" s="388">
        <v>2023104</v>
      </c>
      <c r="E92" s="388">
        <v>1112992</v>
      </c>
      <c r="F92" s="388">
        <v>3135413</v>
      </c>
      <c r="G92" s="388">
        <v>2022621</v>
      </c>
      <c r="H92" s="388">
        <v>1112792</v>
      </c>
      <c r="I92" s="388">
        <v>683</v>
      </c>
      <c r="J92" s="388">
        <v>483</v>
      </c>
      <c r="K92" s="388">
        <v>200</v>
      </c>
      <c r="L92" s="389">
        <v>26639</v>
      </c>
      <c r="M92" s="389">
        <v>14658</v>
      </c>
      <c r="N92" s="389">
        <v>1586273</v>
      </c>
      <c r="O92" s="389">
        <v>567021</v>
      </c>
      <c r="P92" s="389">
        <v>745299</v>
      </c>
      <c r="Q92" s="390">
        <v>41686</v>
      </c>
      <c r="R92" s="391">
        <v>2194591</v>
      </c>
      <c r="S92" s="391">
        <v>2372869</v>
      </c>
      <c r="T92" s="391">
        <v>12469413</v>
      </c>
    </row>
    <row r="93" spans="1:24" s="9" customFormat="1" ht="19.899999999999999" customHeight="1">
      <c r="A93" s="722" t="s">
        <v>161</v>
      </c>
      <c r="B93" s="722"/>
      <c r="C93" s="722"/>
      <c r="D93" s="722"/>
      <c r="E93" s="722"/>
      <c r="F93" s="722"/>
      <c r="G93" s="722"/>
      <c r="H93" s="722"/>
      <c r="I93" s="722"/>
      <c r="J93" s="722"/>
      <c r="K93" s="722"/>
      <c r="L93" s="722"/>
      <c r="M93" s="722"/>
      <c r="N93" s="722"/>
      <c r="O93" s="722"/>
      <c r="P93" s="722"/>
      <c r="Q93" s="722"/>
      <c r="R93" s="722"/>
      <c r="S93" s="722"/>
      <c r="T93" s="722"/>
      <c r="U93" s="722"/>
      <c r="V93" s="722"/>
      <c r="W93" s="722"/>
      <c r="X93" s="722"/>
    </row>
    <row r="94" spans="1:24" ht="12" customHeight="1"/>
    <row r="98" spans="12:20">
      <c r="L98" s="20"/>
      <c r="M98" s="20"/>
      <c r="N98" s="20"/>
      <c r="O98" s="20"/>
      <c r="P98" s="20"/>
      <c r="Q98" s="20"/>
      <c r="R98" s="20"/>
      <c r="S98" s="20"/>
      <c r="T98" s="20"/>
    </row>
  </sheetData>
  <mergeCells count="28">
    <mergeCell ref="O8:O9"/>
    <mergeCell ref="P8:P9"/>
    <mergeCell ref="A93:X93"/>
    <mergeCell ref="O7:P7"/>
    <mergeCell ref="Q6:Q9"/>
    <mergeCell ref="B6:B9"/>
    <mergeCell ref="N7:N9"/>
    <mergeCell ref="A92:B92"/>
    <mergeCell ref="F8:F9"/>
    <mergeCell ref="D7:D9"/>
    <mergeCell ref="E7:E9"/>
    <mergeCell ref="G8:G9"/>
    <mergeCell ref="J8:J9"/>
    <mergeCell ref="L7:L9"/>
    <mergeCell ref="M7:M9"/>
    <mergeCell ref="K8:K9"/>
    <mergeCell ref="I7:K7"/>
    <mergeCell ref="F7:H7"/>
    <mergeCell ref="L6:P6"/>
    <mergeCell ref="T6:T9"/>
    <mergeCell ref="A6:A9"/>
    <mergeCell ref="I8:I9"/>
    <mergeCell ref="S5:U5"/>
    <mergeCell ref="C6:K6"/>
    <mergeCell ref="R6:R9"/>
    <mergeCell ref="S6:S9"/>
    <mergeCell ref="H8:H9"/>
    <mergeCell ref="C7:C9"/>
  </mergeCells>
  <phoneticPr fontId="6" type="noConversion"/>
  <printOptions horizontalCentered="1"/>
  <pageMargins left="0.23622047244094491" right="0" top="0.39370078740157483" bottom="0" header="0" footer="0"/>
  <pageSetup paperSize="9" scale="61" fitToHeight="0" orientation="landscape" r:id="rId1"/>
  <headerFooter alignWithMargins="0"/>
  <rowBreaks count="1" manualBreakCount="1">
    <brk id="44" max="1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theme="4" tint="0.39997558519241921"/>
    <pageSetUpPr fitToPage="1"/>
  </sheetPr>
  <dimension ref="A1:O133"/>
  <sheetViews>
    <sheetView showGridLines="0" showZeros="0" topLeftCell="A31" zoomScaleNormal="100" workbookViewId="0">
      <selection activeCell="G6" sqref="G6"/>
    </sheetView>
  </sheetViews>
  <sheetFormatPr defaultRowHeight="15"/>
  <cols>
    <col min="1" max="1" width="46.7109375" style="3" customWidth="1"/>
    <col min="2" max="5" width="9.5703125" style="3" bestFit="1" customWidth="1"/>
    <col min="6" max="6" width="9.28515625" style="3" bestFit="1" customWidth="1"/>
    <col min="7" max="7" width="11.42578125" style="3" bestFit="1" customWidth="1"/>
    <col min="8" max="8" width="11" style="3" bestFit="1" customWidth="1"/>
    <col min="9" max="9" width="12.5703125" style="3" bestFit="1" customWidth="1"/>
    <col min="10" max="10" width="11.140625" style="3" customWidth="1"/>
    <col min="11" max="11" width="10.5703125" style="3" customWidth="1"/>
    <col min="12" max="12" width="10.42578125" style="3" customWidth="1"/>
    <col min="13" max="13" width="9.85546875" style="3" bestFit="1" customWidth="1"/>
    <col min="14" max="225" width="9.140625" style="3"/>
    <col min="226" max="226" width="26.7109375" style="3" customWidth="1"/>
    <col min="227" max="16384" width="9.140625" style="3"/>
  </cols>
  <sheetData>
    <row r="1" spans="1:13" ht="19.149999999999999" customHeight="1"/>
    <row r="2" spans="1:13" ht="19.149999999999999" customHeight="1"/>
    <row r="3" spans="1:13" ht="19.149999999999999" customHeight="1"/>
    <row r="4" spans="1:13" ht="27" customHeight="1">
      <c r="A4" s="760" t="s">
        <v>198</v>
      </c>
      <c r="B4" s="760"/>
      <c r="C4" s="760"/>
      <c r="D4" s="760"/>
      <c r="E4" s="760"/>
      <c r="F4" s="760"/>
      <c r="G4" s="760"/>
      <c r="H4" s="760"/>
      <c r="I4" s="760"/>
      <c r="J4" s="760"/>
      <c r="K4" s="760"/>
      <c r="L4" s="760"/>
      <c r="M4" s="760"/>
    </row>
    <row r="5" spans="1:13" ht="15" customHeight="1" thickBot="1">
      <c r="A5" s="761" t="s">
        <v>197</v>
      </c>
      <c r="B5" s="761"/>
      <c r="C5" s="761"/>
      <c r="D5" s="761"/>
      <c r="E5" s="761"/>
      <c r="F5" s="761"/>
      <c r="G5" s="761"/>
      <c r="H5" s="761"/>
      <c r="I5" s="761"/>
      <c r="J5" s="761"/>
      <c r="K5" s="761"/>
      <c r="L5" s="761"/>
      <c r="M5" s="761"/>
    </row>
    <row r="6" spans="1:13" ht="42" thickBot="1">
      <c r="A6" s="292" t="s">
        <v>829</v>
      </c>
      <c r="B6" s="292" t="s">
        <v>812</v>
      </c>
      <c r="C6" s="293" t="s">
        <v>813</v>
      </c>
      <c r="D6" s="293" t="s">
        <v>814</v>
      </c>
      <c r="E6" s="293" t="s">
        <v>815</v>
      </c>
      <c r="F6" s="292" t="s">
        <v>816</v>
      </c>
      <c r="G6" s="292" t="s">
        <v>817</v>
      </c>
      <c r="H6" s="292" t="s">
        <v>818</v>
      </c>
      <c r="I6" s="292" t="s">
        <v>819</v>
      </c>
      <c r="J6" s="292" t="s">
        <v>820</v>
      </c>
      <c r="K6" s="292" t="s">
        <v>821</v>
      </c>
      <c r="L6" s="292" t="s">
        <v>822</v>
      </c>
      <c r="M6" s="292" t="s">
        <v>837</v>
      </c>
    </row>
    <row r="7" spans="1:13" ht="32.1" customHeight="1" thickBot="1">
      <c r="A7" s="762" t="s">
        <v>315</v>
      </c>
      <c r="B7" s="763"/>
      <c r="C7" s="763"/>
      <c r="D7" s="763"/>
      <c r="E7" s="763"/>
      <c r="F7" s="763"/>
      <c r="G7" s="763"/>
      <c r="H7" s="763"/>
      <c r="I7" s="763"/>
      <c r="J7" s="763"/>
      <c r="K7" s="763"/>
      <c r="L7" s="763"/>
      <c r="M7" s="763"/>
    </row>
    <row r="8" spans="1:13" ht="16.5" thickBot="1">
      <c r="A8" s="282" t="s">
        <v>318</v>
      </c>
      <c r="B8" s="283">
        <v>3785</v>
      </c>
      <c r="C8" s="283">
        <v>3788</v>
      </c>
      <c r="D8" s="283">
        <v>3792</v>
      </c>
      <c r="E8" s="283">
        <v>3787</v>
      </c>
      <c r="F8" s="283">
        <v>3784</v>
      </c>
      <c r="G8" s="283">
        <v>3779</v>
      </c>
      <c r="H8" s="283">
        <v>3778</v>
      </c>
      <c r="I8" s="283">
        <v>3771</v>
      </c>
      <c r="J8" s="283">
        <v>3775</v>
      </c>
      <c r="K8" s="283"/>
      <c r="L8" s="283"/>
      <c r="M8" s="283"/>
    </row>
    <row r="9" spans="1:13" ht="16.5" thickBot="1">
      <c r="A9" s="282" t="s">
        <v>319</v>
      </c>
      <c r="B9" s="283">
        <v>6532</v>
      </c>
      <c r="C9" s="283">
        <v>6548</v>
      </c>
      <c r="D9" s="283">
        <v>6554</v>
      </c>
      <c r="E9" s="283">
        <v>6545</v>
      </c>
      <c r="F9" s="283">
        <v>6539</v>
      </c>
      <c r="G9" s="283">
        <v>6527</v>
      </c>
      <c r="H9" s="283">
        <v>6531</v>
      </c>
      <c r="I9" s="283">
        <v>6531</v>
      </c>
      <c r="J9" s="283">
        <v>6512</v>
      </c>
      <c r="K9" s="283"/>
      <c r="L9" s="283"/>
      <c r="M9" s="283"/>
    </row>
    <row r="10" spans="1:13" ht="16.5" thickBot="1">
      <c r="A10" s="284" t="s">
        <v>320</v>
      </c>
      <c r="B10" s="285">
        <v>10317</v>
      </c>
      <c r="C10" s="285">
        <v>10336</v>
      </c>
      <c r="D10" s="285">
        <v>10346</v>
      </c>
      <c r="E10" s="285">
        <v>10332</v>
      </c>
      <c r="F10" s="285">
        <v>10323</v>
      </c>
      <c r="G10" s="285">
        <v>10306</v>
      </c>
      <c r="H10" s="285">
        <v>10309</v>
      </c>
      <c r="I10" s="285">
        <v>10302</v>
      </c>
      <c r="J10" s="285">
        <v>10287</v>
      </c>
      <c r="K10" s="285"/>
      <c r="L10" s="285"/>
      <c r="M10" s="286"/>
    </row>
    <row r="11" spans="1:13" ht="32.1" customHeight="1" thickBot="1">
      <c r="A11" s="762" t="s">
        <v>321</v>
      </c>
      <c r="B11" s="763"/>
      <c r="C11" s="763"/>
      <c r="D11" s="763"/>
      <c r="E11" s="763"/>
      <c r="F11" s="763"/>
      <c r="G11" s="763"/>
      <c r="H11" s="763"/>
      <c r="I11" s="763"/>
      <c r="J11" s="763"/>
      <c r="K11" s="763"/>
      <c r="L11" s="763"/>
      <c r="M11" s="763"/>
    </row>
    <row r="12" spans="1:13" ht="16.5" thickBot="1">
      <c r="A12" s="282" t="s">
        <v>318</v>
      </c>
      <c r="B12" s="283">
        <v>351</v>
      </c>
      <c r="C12" s="283">
        <v>350</v>
      </c>
      <c r="D12" s="283">
        <v>351</v>
      </c>
      <c r="E12" s="283">
        <v>350</v>
      </c>
      <c r="F12" s="283">
        <v>350</v>
      </c>
      <c r="G12" s="283">
        <v>349</v>
      </c>
      <c r="H12" s="283">
        <v>349</v>
      </c>
      <c r="I12" s="283">
        <v>347</v>
      </c>
      <c r="J12" s="283">
        <v>347</v>
      </c>
      <c r="K12" s="283"/>
      <c r="L12" s="283"/>
      <c r="M12" s="283"/>
    </row>
    <row r="13" spans="1:13" ht="16.5" thickBot="1">
      <c r="A13" s="282" t="s">
        <v>319</v>
      </c>
      <c r="B13" s="283">
        <v>3065</v>
      </c>
      <c r="C13" s="283">
        <v>3043</v>
      </c>
      <c r="D13" s="283">
        <v>3017</v>
      </c>
      <c r="E13" s="283">
        <v>2977</v>
      </c>
      <c r="F13" s="283">
        <v>2967</v>
      </c>
      <c r="G13" s="283">
        <v>2937</v>
      </c>
      <c r="H13" s="283">
        <v>2926</v>
      </c>
      <c r="I13" s="283">
        <v>2902</v>
      </c>
      <c r="J13" s="283">
        <v>2871</v>
      </c>
      <c r="K13" s="283"/>
      <c r="L13" s="283"/>
      <c r="M13" s="283"/>
    </row>
    <row r="14" spans="1:13" ht="16.5" thickBot="1">
      <c r="A14" s="284" t="s">
        <v>320</v>
      </c>
      <c r="B14" s="285">
        <v>3416</v>
      </c>
      <c r="C14" s="285">
        <v>3393</v>
      </c>
      <c r="D14" s="285">
        <v>3368</v>
      </c>
      <c r="E14" s="285">
        <v>3327</v>
      </c>
      <c r="F14" s="285">
        <v>3317</v>
      </c>
      <c r="G14" s="285">
        <v>3286</v>
      </c>
      <c r="H14" s="285">
        <v>3275</v>
      </c>
      <c r="I14" s="285">
        <v>3249</v>
      </c>
      <c r="J14" s="285">
        <v>3218</v>
      </c>
      <c r="K14" s="285"/>
      <c r="L14" s="285"/>
      <c r="M14" s="285"/>
    </row>
    <row r="15" spans="1:13" ht="32.1" customHeight="1" thickBot="1">
      <c r="A15" s="762" t="s">
        <v>322</v>
      </c>
      <c r="B15" s="763"/>
      <c r="C15" s="763"/>
      <c r="D15" s="763"/>
      <c r="E15" s="763"/>
      <c r="F15" s="763"/>
      <c r="G15" s="763"/>
      <c r="H15" s="763"/>
      <c r="I15" s="763"/>
      <c r="J15" s="763"/>
      <c r="K15" s="763"/>
      <c r="L15" s="763"/>
      <c r="M15" s="763"/>
    </row>
    <row r="16" spans="1:13" ht="16.5" thickBot="1">
      <c r="A16" s="282" t="s">
        <v>318</v>
      </c>
      <c r="B16" s="283">
        <v>564</v>
      </c>
      <c r="C16" s="283">
        <v>563</v>
      </c>
      <c r="D16" s="283">
        <v>565</v>
      </c>
      <c r="E16" s="283">
        <v>566</v>
      </c>
      <c r="F16" s="283">
        <v>566</v>
      </c>
      <c r="G16" s="283">
        <v>567</v>
      </c>
      <c r="H16" s="283">
        <v>567</v>
      </c>
      <c r="I16" s="283">
        <v>561</v>
      </c>
      <c r="J16" s="283">
        <v>560</v>
      </c>
      <c r="K16" s="283"/>
      <c r="L16" s="283"/>
      <c r="M16" s="283"/>
    </row>
    <row r="17" spans="1:14" ht="16.5" thickBot="1">
      <c r="A17" s="282" t="s">
        <v>319</v>
      </c>
      <c r="B17" s="283">
        <v>3517</v>
      </c>
      <c r="C17" s="283">
        <v>3523</v>
      </c>
      <c r="D17" s="283">
        <v>3539</v>
      </c>
      <c r="E17" s="283">
        <v>3527</v>
      </c>
      <c r="F17" s="283">
        <v>3529</v>
      </c>
      <c r="G17" s="283">
        <v>3515</v>
      </c>
      <c r="H17" s="283">
        <v>3507</v>
      </c>
      <c r="I17" s="283">
        <v>3489</v>
      </c>
      <c r="J17" s="283">
        <v>3499</v>
      </c>
      <c r="K17" s="283"/>
      <c r="L17" s="283"/>
      <c r="M17" s="283"/>
    </row>
    <row r="18" spans="1:14" ht="16.5" thickBot="1">
      <c r="A18" s="284" t="s">
        <v>320</v>
      </c>
      <c r="B18" s="285">
        <v>4081</v>
      </c>
      <c r="C18" s="285">
        <v>4086</v>
      </c>
      <c r="D18" s="285">
        <v>4104</v>
      </c>
      <c r="E18" s="285">
        <v>4093</v>
      </c>
      <c r="F18" s="285">
        <v>4095</v>
      </c>
      <c r="G18" s="285">
        <v>4082</v>
      </c>
      <c r="H18" s="285">
        <v>4074</v>
      </c>
      <c r="I18" s="285">
        <v>4050</v>
      </c>
      <c r="J18" s="285">
        <v>4059</v>
      </c>
      <c r="K18" s="285"/>
      <c r="L18" s="285"/>
      <c r="M18" s="285"/>
    </row>
    <row r="19" spans="1:14" ht="32.1" customHeight="1" thickBot="1">
      <c r="A19" s="762" t="s">
        <v>325</v>
      </c>
      <c r="B19" s="763"/>
      <c r="C19" s="763"/>
      <c r="D19" s="763"/>
      <c r="E19" s="763"/>
      <c r="F19" s="763"/>
      <c r="G19" s="763"/>
      <c r="H19" s="763"/>
      <c r="I19" s="763"/>
      <c r="J19" s="763"/>
      <c r="K19" s="763"/>
      <c r="L19" s="763"/>
      <c r="M19" s="763"/>
      <c r="N19" s="10"/>
    </row>
    <row r="20" spans="1:14" ht="16.5" thickBot="1">
      <c r="A20" s="282" t="s">
        <v>318</v>
      </c>
      <c r="B20" s="283">
        <v>659</v>
      </c>
      <c r="C20" s="283">
        <v>662</v>
      </c>
      <c r="D20" s="283">
        <v>663</v>
      </c>
      <c r="E20" s="283">
        <v>661</v>
      </c>
      <c r="F20" s="283">
        <v>661</v>
      </c>
      <c r="G20" s="283">
        <v>661</v>
      </c>
      <c r="H20" s="283">
        <v>663</v>
      </c>
      <c r="I20" s="283">
        <v>661</v>
      </c>
      <c r="J20" s="283">
        <v>661</v>
      </c>
      <c r="K20" s="283"/>
      <c r="L20" s="283"/>
      <c r="M20" s="283"/>
      <c r="N20" s="10"/>
    </row>
    <row r="21" spans="1:14" ht="16.5" thickBot="1">
      <c r="A21" s="282" t="s">
        <v>319</v>
      </c>
      <c r="B21" s="283">
        <v>1787</v>
      </c>
      <c r="C21" s="283">
        <v>1789</v>
      </c>
      <c r="D21" s="283">
        <v>1786</v>
      </c>
      <c r="E21" s="283">
        <v>1773</v>
      </c>
      <c r="F21" s="283">
        <v>1769</v>
      </c>
      <c r="G21" s="283">
        <v>1765</v>
      </c>
      <c r="H21" s="283">
        <v>1753</v>
      </c>
      <c r="I21" s="283">
        <v>1749</v>
      </c>
      <c r="J21" s="283">
        <v>1740</v>
      </c>
      <c r="K21" s="283"/>
      <c r="L21" s="283"/>
      <c r="M21" s="283"/>
      <c r="N21" s="10"/>
    </row>
    <row r="22" spans="1:14" ht="16.5" thickBot="1">
      <c r="A22" s="284" t="s">
        <v>320</v>
      </c>
      <c r="B22" s="285">
        <v>2446</v>
      </c>
      <c r="C22" s="285">
        <v>2451</v>
      </c>
      <c r="D22" s="285">
        <v>2449</v>
      </c>
      <c r="E22" s="285">
        <v>2434</v>
      </c>
      <c r="F22" s="285">
        <v>2430</v>
      </c>
      <c r="G22" s="285">
        <v>2426</v>
      </c>
      <c r="H22" s="285">
        <v>2416</v>
      </c>
      <c r="I22" s="286">
        <v>2410</v>
      </c>
      <c r="J22" s="286">
        <v>2401</v>
      </c>
      <c r="K22" s="285"/>
      <c r="L22" s="285"/>
      <c r="M22" s="285"/>
    </row>
    <row r="23" spans="1:14" ht="32.1" customHeight="1" thickBot="1">
      <c r="A23" s="762" t="s">
        <v>324</v>
      </c>
      <c r="B23" s="763"/>
      <c r="C23" s="763"/>
      <c r="D23" s="763"/>
      <c r="E23" s="763"/>
      <c r="F23" s="763"/>
      <c r="G23" s="763"/>
      <c r="H23" s="763"/>
      <c r="I23" s="763"/>
      <c r="J23" s="763"/>
      <c r="K23" s="763"/>
      <c r="L23" s="763"/>
      <c r="M23" s="763"/>
    </row>
    <row r="24" spans="1:14" ht="16.5" thickBot="1">
      <c r="A24" s="282" t="s">
        <v>318</v>
      </c>
      <c r="B24" s="283">
        <v>63</v>
      </c>
      <c r="C24" s="283">
        <v>63</v>
      </c>
      <c r="D24" s="283">
        <v>63</v>
      </c>
      <c r="E24" s="283">
        <v>63</v>
      </c>
      <c r="F24" s="283">
        <v>63</v>
      </c>
      <c r="G24" s="283">
        <v>63</v>
      </c>
      <c r="H24" s="283">
        <v>65</v>
      </c>
      <c r="I24" s="283">
        <v>66</v>
      </c>
      <c r="J24" s="283">
        <v>67</v>
      </c>
      <c r="K24" s="283"/>
      <c r="L24" s="283"/>
      <c r="M24" s="283"/>
      <c r="N24" s="10"/>
    </row>
    <row r="25" spans="1:14" ht="16.5" thickBot="1">
      <c r="A25" s="282" t="s">
        <v>319</v>
      </c>
      <c r="B25" s="283">
        <v>414</v>
      </c>
      <c r="C25" s="283">
        <v>412</v>
      </c>
      <c r="D25" s="283">
        <v>416</v>
      </c>
      <c r="E25" s="283">
        <v>417</v>
      </c>
      <c r="F25" s="283">
        <v>416</v>
      </c>
      <c r="G25" s="283">
        <v>419</v>
      </c>
      <c r="H25" s="283">
        <v>416</v>
      </c>
      <c r="I25" s="283">
        <v>416</v>
      </c>
      <c r="J25" s="283">
        <v>416</v>
      </c>
      <c r="K25" s="283"/>
      <c r="L25" s="283"/>
      <c r="M25" s="283"/>
    </row>
    <row r="26" spans="1:14" ht="16.5" thickBot="1">
      <c r="A26" s="284" t="s">
        <v>320</v>
      </c>
      <c r="B26" s="285">
        <v>477</v>
      </c>
      <c r="C26" s="285">
        <v>475</v>
      </c>
      <c r="D26" s="285">
        <v>479</v>
      </c>
      <c r="E26" s="285">
        <v>480</v>
      </c>
      <c r="F26" s="285">
        <v>479</v>
      </c>
      <c r="G26" s="285">
        <v>482</v>
      </c>
      <c r="H26" s="285">
        <v>481</v>
      </c>
      <c r="I26" s="285">
        <v>482</v>
      </c>
      <c r="J26" s="286">
        <v>483</v>
      </c>
      <c r="K26" s="285"/>
      <c r="L26" s="285"/>
      <c r="M26" s="285"/>
    </row>
    <row r="27" spans="1:14" ht="32.1" customHeight="1" thickBot="1">
      <c r="A27" s="762" t="s">
        <v>323</v>
      </c>
      <c r="B27" s="763"/>
      <c r="C27" s="763"/>
      <c r="D27" s="763"/>
      <c r="E27" s="763"/>
      <c r="F27" s="763"/>
      <c r="G27" s="763"/>
      <c r="H27" s="763"/>
      <c r="I27" s="763"/>
      <c r="J27" s="763"/>
      <c r="K27" s="763"/>
      <c r="L27" s="763"/>
      <c r="M27" s="763"/>
    </row>
    <row r="28" spans="1:14" ht="16.5" thickBot="1">
      <c r="A28" s="282" t="s">
        <v>318</v>
      </c>
      <c r="B28" s="283">
        <v>3308</v>
      </c>
      <c r="C28" s="283">
        <v>3312</v>
      </c>
      <c r="D28" s="283">
        <v>3314</v>
      </c>
      <c r="E28" s="283">
        <v>3318</v>
      </c>
      <c r="F28" s="283">
        <v>3320</v>
      </c>
      <c r="G28" s="283">
        <v>3323</v>
      </c>
      <c r="H28" s="283">
        <v>3324</v>
      </c>
      <c r="I28" s="283">
        <v>3328</v>
      </c>
      <c r="J28" s="283">
        <v>3334</v>
      </c>
      <c r="K28" s="283"/>
      <c r="L28" s="283"/>
      <c r="M28" s="283"/>
    </row>
    <row r="29" spans="1:14" ht="16.5" thickBot="1">
      <c r="A29" s="282" t="s">
        <v>319</v>
      </c>
      <c r="B29" s="283">
        <v>6073</v>
      </c>
      <c r="C29" s="283">
        <v>6052</v>
      </c>
      <c r="D29" s="283">
        <v>6041</v>
      </c>
      <c r="E29" s="283">
        <v>6011</v>
      </c>
      <c r="F29" s="283">
        <v>6001</v>
      </c>
      <c r="G29" s="283">
        <v>5976</v>
      </c>
      <c r="H29" s="283">
        <v>5968</v>
      </c>
      <c r="I29" s="283">
        <v>5952</v>
      </c>
      <c r="J29" s="283">
        <v>5929</v>
      </c>
      <c r="K29" s="283"/>
      <c r="L29" s="283"/>
      <c r="M29" s="283"/>
    </row>
    <row r="30" spans="1:14" ht="16.5" thickBot="1">
      <c r="A30" s="284" t="s">
        <v>320</v>
      </c>
      <c r="B30" s="285">
        <v>9381</v>
      </c>
      <c r="C30" s="285">
        <v>9364</v>
      </c>
      <c r="D30" s="285">
        <v>9355</v>
      </c>
      <c r="E30" s="285">
        <v>9329</v>
      </c>
      <c r="F30" s="285">
        <v>9321</v>
      </c>
      <c r="G30" s="285">
        <v>9299</v>
      </c>
      <c r="H30" s="285">
        <v>9292</v>
      </c>
      <c r="I30" s="285">
        <v>9280</v>
      </c>
      <c r="J30" s="286">
        <v>9263</v>
      </c>
      <c r="K30" s="285"/>
      <c r="L30" s="285"/>
      <c r="M30" s="285"/>
    </row>
    <row r="31" spans="1:14" ht="32.1" customHeight="1" thickBot="1">
      <c r="A31" s="762" t="s">
        <v>326</v>
      </c>
      <c r="B31" s="763"/>
      <c r="C31" s="763"/>
      <c r="D31" s="763"/>
      <c r="E31" s="763"/>
      <c r="F31" s="763"/>
      <c r="G31" s="763"/>
      <c r="H31" s="763"/>
      <c r="I31" s="763"/>
      <c r="J31" s="763"/>
      <c r="K31" s="763"/>
      <c r="L31" s="763"/>
      <c r="M31" s="763"/>
    </row>
    <row r="32" spans="1:14" ht="29.25" thickBot="1">
      <c r="A32" s="287" t="s">
        <v>327</v>
      </c>
      <c r="B32" s="283">
        <v>159</v>
      </c>
      <c r="C32" s="283">
        <v>156</v>
      </c>
      <c r="D32" s="283">
        <v>152</v>
      </c>
      <c r="E32" s="283">
        <v>147</v>
      </c>
      <c r="F32" s="283">
        <v>147</v>
      </c>
      <c r="G32" s="283">
        <v>146</v>
      </c>
      <c r="H32" s="283">
        <v>143</v>
      </c>
      <c r="I32" s="283">
        <v>141</v>
      </c>
      <c r="J32" s="283">
        <v>137</v>
      </c>
      <c r="K32" s="283"/>
      <c r="L32" s="283"/>
      <c r="M32" s="283"/>
      <c r="N32" s="10"/>
    </row>
    <row r="33" spans="1:15" ht="29.25" thickBot="1">
      <c r="A33" s="287" t="s">
        <v>328</v>
      </c>
      <c r="B33" s="283">
        <v>1284</v>
      </c>
      <c r="C33" s="283">
        <v>1264</v>
      </c>
      <c r="D33" s="283">
        <v>1244</v>
      </c>
      <c r="E33" s="283">
        <v>1204</v>
      </c>
      <c r="F33" s="283">
        <v>1193</v>
      </c>
      <c r="G33" s="283">
        <v>1171</v>
      </c>
      <c r="H33" s="283">
        <v>1146</v>
      </c>
      <c r="I33" s="283">
        <v>1123</v>
      </c>
      <c r="J33" s="283">
        <v>1091</v>
      </c>
      <c r="K33" s="283"/>
      <c r="L33" s="283"/>
      <c r="M33" s="283"/>
      <c r="N33" s="10" t="s">
        <v>123</v>
      </c>
    </row>
    <row r="34" spans="1:15" ht="29.25" thickBot="1">
      <c r="A34" s="287" t="s">
        <v>329</v>
      </c>
      <c r="B34" s="283">
        <v>6066</v>
      </c>
      <c r="C34" s="283">
        <v>6034</v>
      </c>
      <c r="D34" s="283">
        <v>6007</v>
      </c>
      <c r="E34" s="283">
        <v>5928</v>
      </c>
      <c r="F34" s="283">
        <v>5903</v>
      </c>
      <c r="G34" s="283">
        <v>5857</v>
      </c>
      <c r="H34" s="283">
        <v>5819</v>
      </c>
      <c r="I34" s="283">
        <v>5775</v>
      </c>
      <c r="J34" s="283">
        <v>5724</v>
      </c>
      <c r="K34" s="283"/>
      <c r="L34" s="283"/>
      <c r="M34" s="283"/>
      <c r="N34" s="10" t="s">
        <v>123</v>
      </c>
      <c r="O34" s="10"/>
    </row>
    <row r="35" spans="1:15" ht="29.25" thickBot="1">
      <c r="A35" s="287" t="s">
        <v>330</v>
      </c>
      <c r="B35" s="283">
        <v>26216</v>
      </c>
      <c r="C35" s="283">
        <v>26164</v>
      </c>
      <c r="D35" s="283">
        <v>26099</v>
      </c>
      <c r="E35" s="283">
        <v>25997</v>
      </c>
      <c r="F35" s="283">
        <v>25967</v>
      </c>
      <c r="G35" s="283">
        <v>25891</v>
      </c>
      <c r="H35" s="283">
        <v>25849</v>
      </c>
      <c r="I35" s="283">
        <v>25787</v>
      </c>
      <c r="J35" s="283">
        <v>25725</v>
      </c>
      <c r="K35" s="283"/>
      <c r="L35" s="283"/>
      <c r="M35" s="283"/>
      <c r="N35" s="10"/>
    </row>
    <row r="36" spans="1:15" ht="29.25" thickBot="1">
      <c r="A36" s="287" t="s">
        <v>331</v>
      </c>
      <c r="B36" s="283">
        <v>7630</v>
      </c>
      <c r="C36" s="283">
        <v>7702</v>
      </c>
      <c r="D36" s="283">
        <v>7787</v>
      </c>
      <c r="E36" s="283">
        <v>7818</v>
      </c>
      <c r="F36" s="283">
        <v>7836</v>
      </c>
      <c r="G36" s="283">
        <v>7912</v>
      </c>
      <c r="H36" s="283">
        <v>7944</v>
      </c>
      <c r="I36" s="283">
        <v>7984</v>
      </c>
      <c r="J36" s="283">
        <v>8021</v>
      </c>
      <c r="K36" s="283"/>
      <c r="L36" s="283"/>
      <c r="M36" s="283"/>
      <c r="N36" s="10"/>
    </row>
    <row r="37" spans="1:15" ht="16.5" thickBot="1">
      <c r="A37" s="284" t="s">
        <v>332</v>
      </c>
      <c r="B37" s="286">
        <v>41355</v>
      </c>
      <c r="C37" s="286">
        <v>41320</v>
      </c>
      <c r="D37" s="286">
        <v>41289</v>
      </c>
      <c r="E37" s="286">
        <v>41094</v>
      </c>
      <c r="F37" s="286">
        <v>41046</v>
      </c>
      <c r="G37" s="286">
        <v>40977</v>
      </c>
      <c r="H37" s="286">
        <v>40901</v>
      </c>
      <c r="I37" s="286">
        <v>40810</v>
      </c>
      <c r="J37" s="286">
        <v>40698</v>
      </c>
      <c r="K37" s="285"/>
      <c r="L37" s="285"/>
      <c r="M37" s="285"/>
      <c r="N37" s="10"/>
    </row>
    <row r="38" spans="1:15" ht="32.1" customHeight="1" thickBot="1">
      <c r="A38" s="762" t="s">
        <v>333</v>
      </c>
      <c r="B38" s="763"/>
      <c r="C38" s="763"/>
      <c r="D38" s="763"/>
      <c r="E38" s="763"/>
      <c r="F38" s="763"/>
      <c r="G38" s="763"/>
      <c r="H38" s="763"/>
      <c r="I38" s="763"/>
      <c r="J38" s="763"/>
      <c r="K38" s="763"/>
      <c r="L38" s="763"/>
      <c r="M38" s="763"/>
    </row>
    <row r="39" spans="1:15" ht="29.25" thickBot="1">
      <c r="A39" s="287" t="s">
        <v>334</v>
      </c>
      <c r="B39" s="283">
        <v>32</v>
      </c>
      <c r="C39" s="283">
        <v>32</v>
      </c>
      <c r="D39" s="283">
        <v>31</v>
      </c>
      <c r="E39" s="283">
        <v>31</v>
      </c>
      <c r="F39" s="283">
        <v>31</v>
      </c>
      <c r="G39" s="283">
        <v>31</v>
      </c>
      <c r="H39" s="283">
        <v>31</v>
      </c>
      <c r="I39" s="283">
        <v>28</v>
      </c>
      <c r="J39" s="283">
        <v>28</v>
      </c>
      <c r="K39" s="283"/>
      <c r="L39" s="283"/>
      <c r="M39" s="283"/>
      <c r="O39" s="10" t="s">
        <v>123</v>
      </c>
    </row>
    <row r="40" spans="1:15" ht="29.25" thickBot="1">
      <c r="A40" s="287" t="s">
        <v>522</v>
      </c>
      <c r="B40" s="283">
        <v>44</v>
      </c>
      <c r="C40" s="283">
        <v>44</v>
      </c>
      <c r="D40" s="283">
        <v>44</v>
      </c>
      <c r="E40" s="283">
        <v>44</v>
      </c>
      <c r="F40" s="283">
        <v>44</v>
      </c>
      <c r="G40" s="283">
        <v>45</v>
      </c>
      <c r="H40" s="283">
        <v>45</v>
      </c>
      <c r="I40" s="283">
        <v>44</v>
      </c>
      <c r="J40" s="283">
        <v>45</v>
      </c>
      <c r="K40" s="283"/>
      <c r="L40" s="283"/>
      <c r="M40" s="283"/>
      <c r="O40" s="10"/>
    </row>
    <row r="41" spans="1:15" ht="45" thickBot="1">
      <c r="A41" s="288" t="s">
        <v>335</v>
      </c>
      <c r="B41" s="283">
        <v>28</v>
      </c>
      <c r="C41" s="283">
        <v>28</v>
      </c>
      <c r="D41" s="283">
        <v>28</v>
      </c>
      <c r="E41" s="283">
        <v>27</v>
      </c>
      <c r="F41" s="283">
        <v>27</v>
      </c>
      <c r="G41" s="283">
        <v>27</v>
      </c>
      <c r="H41" s="283">
        <v>27</v>
      </c>
      <c r="I41" s="283">
        <v>26</v>
      </c>
      <c r="J41" s="283">
        <v>26</v>
      </c>
      <c r="K41" s="283"/>
      <c r="L41" s="283"/>
      <c r="M41" s="283"/>
    </row>
    <row r="42" spans="1:15" ht="16.5" thickBot="1">
      <c r="A42" s="284" t="s">
        <v>343</v>
      </c>
      <c r="B42" s="285">
        <v>104</v>
      </c>
      <c r="C42" s="285">
        <v>104</v>
      </c>
      <c r="D42" s="285">
        <v>103</v>
      </c>
      <c r="E42" s="285">
        <v>102</v>
      </c>
      <c r="F42" s="285">
        <v>102</v>
      </c>
      <c r="G42" s="285">
        <v>103</v>
      </c>
      <c r="H42" s="285">
        <v>103</v>
      </c>
      <c r="I42" s="285">
        <v>98</v>
      </c>
      <c r="J42" s="285">
        <v>99</v>
      </c>
      <c r="K42" s="285"/>
      <c r="L42" s="285"/>
      <c r="M42" s="285"/>
    </row>
    <row r="43" spans="1:15" ht="32.1" customHeight="1" thickBot="1">
      <c r="A43" s="762" t="s">
        <v>336</v>
      </c>
      <c r="B43" s="763"/>
      <c r="C43" s="763"/>
      <c r="D43" s="763"/>
      <c r="E43" s="763"/>
      <c r="F43" s="763"/>
      <c r="G43" s="763"/>
      <c r="H43" s="763"/>
      <c r="I43" s="763"/>
      <c r="J43" s="763"/>
      <c r="K43" s="763"/>
      <c r="L43" s="763"/>
      <c r="M43" s="763"/>
      <c r="N43" s="10"/>
    </row>
    <row r="44" spans="1:15" ht="29.25" thickBot="1">
      <c r="A44" s="287" t="s">
        <v>337</v>
      </c>
      <c r="B44" s="283">
        <v>791</v>
      </c>
      <c r="C44" s="289">
        <v>799</v>
      </c>
      <c r="D44" s="283">
        <v>816</v>
      </c>
      <c r="E44" s="289">
        <v>832</v>
      </c>
      <c r="F44" s="289">
        <v>832</v>
      </c>
      <c r="G44" s="289">
        <v>836</v>
      </c>
      <c r="H44" s="289">
        <v>838</v>
      </c>
      <c r="I44" s="289">
        <v>841</v>
      </c>
      <c r="J44" s="289">
        <v>840</v>
      </c>
      <c r="K44" s="289"/>
      <c r="L44" s="289"/>
      <c r="M44" s="289"/>
    </row>
    <row r="45" spans="1:15" ht="29.25" thickBot="1">
      <c r="A45" s="287" t="s">
        <v>338</v>
      </c>
      <c r="B45" s="283">
        <v>44</v>
      </c>
      <c r="C45" s="283">
        <v>44</v>
      </c>
      <c r="D45" s="283">
        <v>45</v>
      </c>
      <c r="E45" s="283">
        <v>46</v>
      </c>
      <c r="F45" s="283">
        <v>48</v>
      </c>
      <c r="G45" s="283">
        <v>48</v>
      </c>
      <c r="H45" s="283">
        <v>48</v>
      </c>
      <c r="I45" s="283">
        <v>48</v>
      </c>
      <c r="J45" s="283">
        <v>49</v>
      </c>
      <c r="K45" s="283"/>
      <c r="L45" s="283"/>
      <c r="M45" s="283"/>
    </row>
    <row r="46" spans="1:15" ht="16.5" thickBot="1">
      <c r="A46" s="290" t="s">
        <v>342</v>
      </c>
      <c r="B46" s="285">
        <v>835</v>
      </c>
      <c r="C46" s="291">
        <v>843</v>
      </c>
      <c r="D46" s="291">
        <v>861</v>
      </c>
      <c r="E46" s="291">
        <v>878</v>
      </c>
      <c r="F46" s="291">
        <v>880</v>
      </c>
      <c r="G46" s="291">
        <v>884</v>
      </c>
      <c r="H46" s="291">
        <v>886</v>
      </c>
      <c r="I46" s="291">
        <v>889</v>
      </c>
      <c r="J46" s="291">
        <v>889</v>
      </c>
      <c r="K46" s="291"/>
      <c r="L46" s="291"/>
      <c r="M46" s="291"/>
    </row>
    <row r="47" spans="1:15" ht="32.1" customHeight="1" thickBot="1">
      <c r="A47" s="762" t="s">
        <v>339</v>
      </c>
      <c r="B47" s="763"/>
      <c r="C47" s="763"/>
      <c r="D47" s="763"/>
      <c r="E47" s="763"/>
      <c r="F47" s="763"/>
      <c r="G47" s="763"/>
      <c r="H47" s="763"/>
      <c r="I47" s="763"/>
      <c r="J47" s="763"/>
      <c r="K47" s="763"/>
      <c r="L47" s="763"/>
      <c r="M47" s="763"/>
    </row>
    <row r="48" spans="1:15" ht="16.5" thickBot="1">
      <c r="A48" s="282" t="s">
        <v>316</v>
      </c>
      <c r="B48" s="283">
        <v>35706</v>
      </c>
      <c r="C48" s="283">
        <v>35654</v>
      </c>
      <c r="D48" s="283">
        <v>35604</v>
      </c>
      <c r="E48" s="283">
        <v>35535</v>
      </c>
      <c r="F48" s="283">
        <v>35517</v>
      </c>
      <c r="G48" s="283">
        <v>35442</v>
      </c>
      <c r="H48" s="283">
        <v>35406</v>
      </c>
      <c r="I48" s="283">
        <v>35331</v>
      </c>
      <c r="J48" s="283">
        <v>35267</v>
      </c>
      <c r="K48" s="283"/>
      <c r="L48" s="283"/>
      <c r="M48" s="283"/>
    </row>
    <row r="49" spans="1:13" ht="16.5" thickBot="1">
      <c r="A49" s="282" t="s">
        <v>317</v>
      </c>
      <c r="B49" s="283">
        <v>6358</v>
      </c>
      <c r="C49" s="283">
        <v>6505</v>
      </c>
      <c r="D49" s="283">
        <v>6663</v>
      </c>
      <c r="E49" s="283">
        <v>6734</v>
      </c>
      <c r="F49" s="283">
        <v>6779</v>
      </c>
      <c r="G49" s="283">
        <v>6930</v>
      </c>
      <c r="H49" s="283">
        <v>6959</v>
      </c>
      <c r="I49" s="283">
        <v>7002</v>
      </c>
      <c r="J49" s="283">
        <v>7118</v>
      </c>
      <c r="K49" s="283"/>
      <c r="L49" s="283"/>
      <c r="M49" s="283"/>
    </row>
    <row r="50" spans="1:13" s="31" customFormat="1" ht="29.25" thickBot="1">
      <c r="A50" s="287" t="s">
        <v>340</v>
      </c>
      <c r="B50" s="283"/>
      <c r="C50" s="283"/>
      <c r="D50" s="283"/>
      <c r="E50" s="283"/>
      <c r="F50" s="283"/>
      <c r="G50" s="283"/>
      <c r="H50" s="283"/>
      <c r="I50" s="283"/>
      <c r="J50" s="283"/>
      <c r="K50" s="283"/>
      <c r="L50" s="283"/>
      <c r="M50" s="283"/>
    </row>
    <row r="51" spans="1:13" ht="16.5" thickBot="1">
      <c r="A51" s="284" t="s">
        <v>341</v>
      </c>
      <c r="B51" s="285">
        <v>42064</v>
      </c>
      <c r="C51" s="285">
        <v>42159</v>
      </c>
      <c r="D51" s="285">
        <v>42267</v>
      </c>
      <c r="E51" s="285">
        <v>42269</v>
      </c>
      <c r="F51" s="285">
        <v>42296</v>
      </c>
      <c r="G51" s="285">
        <v>42372</v>
      </c>
      <c r="H51" s="285">
        <v>42365</v>
      </c>
      <c r="I51" s="285">
        <v>42333</v>
      </c>
      <c r="J51" s="286">
        <v>42385</v>
      </c>
      <c r="K51" s="285"/>
      <c r="L51" s="285"/>
      <c r="M51" s="285"/>
    </row>
    <row r="52" spans="1:13" ht="32.1" customHeight="1" thickBot="1">
      <c r="A52" s="762" t="s">
        <v>344</v>
      </c>
      <c r="B52" s="763"/>
      <c r="C52" s="763"/>
      <c r="D52" s="763"/>
      <c r="E52" s="763"/>
      <c r="F52" s="763"/>
      <c r="G52" s="763"/>
      <c r="H52" s="763"/>
      <c r="I52" s="763"/>
      <c r="J52" s="763"/>
      <c r="K52" s="763"/>
      <c r="L52" s="763"/>
      <c r="M52" s="763"/>
    </row>
    <row r="53" spans="1:13" ht="16.5" thickBot="1">
      <c r="A53" s="282" t="s">
        <v>316</v>
      </c>
      <c r="B53" s="283">
        <v>623</v>
      </c>
      <c r="C53" s="283">
        <v>626</v>
      </c>
      <c r="D53" s="283">
        <v>631</v>
      </c>
      <c r="E53" s="283">
        <v>635</v>
      </c>
      <c r="F53" s="283">
        <v>636</v>
      </c>
      <c r="G53" s="283">
        <v>640</v>
      </c>
      <c r="H53" s="283">
        <v>640</v>
      </c>
      <c r="I53" s="283">
        <v>645</v>
      </c>
      <c r="J53" s="283">
        <v>648</v>
      </c>
      <c r="K53" s="283"/>
      <c r="L53" s="283"/>
      <c r="M53" s="283"/>
    </row>
    <row r="54" spans="1:13" ht="16.5" thickBot="1">
      <c r="A54" s="282" t="s">
        <v>317</v>
      </c>
      <c r="B54" s="283">
        <v>5447</v>
      </c>
      <c r="C54" s="283">
        <v>5444</v>
      </c>
      <c r="D54" s="283">
        <v>5439</v>
      </c>
      <c r="E54" s="283">
        <v>5435</v>
      </c>
      <c r="F54" s="283">
        <v>5436</v>
      </c>
      <c r="G54" s="283">
        <v>5432</v>
      </c>
      <c r="H54" s="283">
        <v>5418</v>
      </c>
      <c r="I54" s="283">
        <v>5392</v>
      </c>
      <c r="J54" s="283">
        <v>5388</v>
      </c>
      <c r="K54" s="283"/>
      <c r="L54" s="283"/>
      <c r="M54" s="283"/>
    </row>
    <row r="55" spans="1:13" ht="29.25" thickBot="1">
      <c r="A55" s="288" t="s">
        <v>346</v>
      </c>
      <c r="B55" s="283">
        <v>26</v>
      </c>
      <c r="C55" s="283">
        <v>26</v>
      </c>
      <c r="D55" s="283">
        <v>26</v>
      </c>
      <c r="E55" s="283">
        <v>26</v>
      </c>
      <c r="F55" s="283">
        <v>26</v>
      </c>
      <c r="G55" s="283">
        <v>25</v>
      </c>
      <c r="H55" s="283">
        <v>25</v>
      </c>
      <c r="I55" s="283">
        <v>25</v>
      </c>
      <c r="J55" s="283">
        <v>25</v>
      </c>
      <c r="K55" s="283"/>
      <c r="L55" s="283"/>
      <c r="M55" s="283"/>
    </row>
    <row r="56" spans="1:13" ht="29.25" thickBot="1">
      <c r="A56" s="288" t="s">
        <v>347</v>
      </c>
      <c r="B56" s="283">
        <v>124</v>
      </c>
      <c r="C56" s="283">
        <v>124</v>
      </c>
      <c r="D56" s="283">
        <v>124</v>
      </c>
      <c r="E56" s="283">
        <v>124</v>
      </c>
      <c r="F56" s="283">
        <v>124</v>
      </c>
      <c r="G56" s="283">
        <v>124</v>
      </c>
      <c r="H56" s="283">
        <v>124</v>
      </c>
      <c r="I56" s="283">
        <v>124</v>
      </c>
      <c r="J56" s="283">
        <v>124</v>
      </c>
      <c r="K56" s="283"/>
      <c r="L56" s="283"/>
      <c r="M56" s="283"/>
    </row>
    <row r="57" spans="1:13" ht="29.25" thickBot="1">
      <c r="A57" s="288" t="s">
        <v>348</v>
      </c>
      <c r="B57" s="283">
        <v>139</v>
      </c>
      <c r="C57" s="283">
        <v>140</v>
      </c>
      <c r="D57" s="283">
        <v>141</v>
      </c>
      <c r="E57" s="283">
        <v>143</v>
      </c>
      <c r="F57" s="283">
        <v>144</v>
      </c>
      <c r="G57" s="283">
        <v>145</v>
      </c>
      <c r="H57" s="283">
        <v>145</v>
      </c>
      <c r="I57" s="283">
        <v>147</v>
      </c>
      <c r="J57" s="283">
        <v>147</v>
      </c>
      <c r="K57" s="283"/>
      <c r="L57" s="283"/>
      <c r="M57" s="283"/>
    </row>
    <row r="58" spans="1:13" ht="16.5" thickBot="1">
      <c r="A58" s="284" t="s">
        <v>320</v>
      </c>
      <c r="B58" s="285">
        <v>6359</v>
      </c>
      <c r="C58" s="285">
        <v>6360</v>
      </c>
      <c r="D58" s="285">
        <v>6361</v>
      </c>
      <c r="E58" s="285">
        <v>6363</v>
      </c>
      <c r="F58" s="285">
        <v>6366</v>
      </c>
      <c r="G58" s="285">
        <v>6366</v>
      </c>
      <c r="H58" s="285">
        <v>6352</v>
      </c>
      <c r="I58" s="286">
        <v>6333</v>
      </c>
      <c r="J58" s="286">
        <v>6332</v>
      </c>
      <c r="K58" s="285"/>
      <c r="L58" s="285"/>
      <c r="M58" s="285"/>
    </row>
    <row r="59" spans="1:13" ht="16.5" thickBot="1">
      <c r="A59" s="294" t="s">
        <v>345</v>
      </c>
      <c r="B59" s="295">
        <v>120835</v>
      </c>
      <c r="C59" s="295">
        <v>120891</v>
      </c>
      <c r="D59" s="295">
        <v>120982</v>
      </c>
      <c r="E59" s="295">
        <v>120701</v>
      </c>
      <c r="F59" s="295">
        <v>120655</v>
      </c>
      <c r="G59" s="295">
        <v>120583</v>
      </c>
      <c r="H59" s="295">
        <v>120454</v>
      </c>
      <c r="I59" s="295">
        <v>120236</v>
      </c>
      <c r="J59" s="295">
        <v>120114</v>
      </c>
      <c r="K59" s="295"/>
      <c r="L59" s="295"/>
      <c r="M59" s="295"/>
    </row>
    <row r="60" spans="1:13">
      <c r="A60" s="233" t="s">
        <v>472</v>
      </c>
      <c r="B60" s="91"/>
      <c r="C60" s="91"/>
      <c r="D60" s="91"/>
      <c r="E60" s="94"/>
      <c r="F60" s="91"/>
      <c r="G60" s="91"/>
      <c r="H60" s="91"/>
      <c r="I60" s="91"/>
      <c r="J60" s="91"/>
      <c r="K60" s="91"/>
      <c r="L60" s="91"/>
      <c r="M60" s="91"/>
    </row>
    <row r="61" spans="1:13" ht="16.5" customHeight="1">
      <c r="A61" s="233" t="s">
        <v>471</v>
      </c>
      <c r="B61" s="91"/>
      <c r="C61" s="91"/>
      <c r="D61" s="91"/>
      <c r="E61" s="94"/>
      <c r="F61" s="91"/>
      <c r="G61" s="91"/>
      <c r="H61" s="91"/>
      <c r="I61" s="91"/>
      <c r="J61" s="91"/>
      <c r="K61" s="91"/>
      <c r="L61" s="91"/>
      <c r="M61" s="91"/>
    </row>
    <row r="62" spans="1:13" s="11" customFormat="1">
      <c r="A62" s="234" t="s">
        <v>823</v>
      </c>
      <c r="B62" s="187"/>
      <c r="C62" s="187"/>
      <c r="D62" s="187"/>
      <c r="E62" s="188"/>
      <c r="F62" s="187"/>
      <c r="G62" s="187"/>
      <c r="H62" s="187"/>
      <c r="I62" s="187" t="s">
        <v>123</v>
      </c>
      <c r="J62" s="187"/>
      <c r="K62" s="187"/>
      <c r="L62" s="189"/>
      <c r="M62" s="187"/>
    </row>
    <row r="63" spans="1:13">
      <c r="A63" s="95"/>
      <c r="B63" s="91"/>
      <c r="C63" s="91"/>
      <c r="D63" s="91"/>
      <c r="E63" s="94"/>
      <c r="F63" s="91"/>
      <c r="G63" s="91"/>
      <c r="H63" s="91"/>
      <c r="I63" s="91"/>
      <c r="J63" s="91"/>
      <c r="K63" s="92"/>
      <c r="L63" s="91"/>
      <c r="M63" s="92"/>
    </row>
    <row r="64" spans="1:13">
      <c r="A64" s="91" t="s">
        <v>123</v>
      </c>
      <c r="B64" s="92" t="s">
        <v>123</v>
      </c>
      <c r="C64" s="91"/>
      <c r="D64" s="91"/>
      <c r="E64" s="94"/>
      <c r="F64" s="91"/>
      <c r="G64" s="91"/>
      <c r="H64" s="91"/>
      <c r="I64" s="91"/>
      <c r="J64" s="91"/>
      <c r="K64" s="91"/>
      <c r="L64" s="91"/>
      <c r="M64" s="91"/>
    </row>
    <row r="65" spans="1:13">
      <c r="A65" s="91"/>
      <c r="B65" s="96"/>
      <c r="C65" s="96"/>
      <c r="D65" s="91"/>
      <c r="E65" s="94"/>
      <c r="F65" s="91"/>
      <c r="G65" s="91"/>
      <c r="H65" s="91"/>
      <c r="I65" s="91"/>
      <c r="J65" s="91"/>
      <c r="K65" s="91"/>
      <c r="L65" s="91"/>
      <c r="M65" s="91"/>
    </row>
    <row r="66" spans="1:13">
      <c r="A66" s="91"/>
      <c r="B66" s="92"/>
      <c r="C66" s="92"/>
      <c r="D66" s="91"/>
      <c r="E66" s="94"/>
      <c r="F66" s="91"/>
      <c r="G66" s="91"/>
      <c r="H66" s="91"/>
      <c r="I66" s="91"/>
      <c r="J66" s="91"/>
      <c r="K66" s="91"/>
      <c r="L66" s="91"/>
      <c r="M66" s="91"/>
    </row>
    <row r="67" spans="1:13">
      <c r="A67" s="91"/>
      <c r="B67" s="91"/>
      <c r="C67" s="92"/>
      <c r="D67" s="91" t="s">
        <v>123</v>
      </c>
      <c r="E67" s="94"/>
      <c r="F67" s="91"/>
      <c r="G67" s="91"/>
      <c r="H67" s="91"/>
      <c r="M67" s="91"/>
    </row>
    <row r="68" spans="1:13" ht="15.75" thickBot="1">
      <c r="A68" s="91"/>
      <c r="B68" s="91"/>
      <c r="C68" s="91"/>
      <c r="D68" s="91"/>
      <c r="E68" s="94"/>
      <c r="F68" s="91"/>
      <c r="G68" s="91"/>
      <c r="H68" s="91"/>
      <c r="I68" s="764"/>
      <c r="J68" s="764"/>
      <c r="K68" s="764"/>
      <c r="L68" s="764"/>
      <c r="M68" s="91"/>
    </row>
    <row r="69" spans="1:13">
      <c r="A69" s="91"/>
      <c r="B69" s="92"/>
      <c r="C69" s="92"/>
      <c r="D69" s="91"/>
      <c r="E69" s="94"/>
      <c r="F69" s="91"/>
      <c r="G69" s="91"/>
      <c r="H69" s="91"/>
      <c r="I69" s="97"/>
      <c r="J69" s="97"/>
      <c r="K69" s="97"/>
      <c r="L69" s="98"/>
      <c r="M69" s="91"/>
    </row>
    <row r="70" spans="1:13">
      <c r="A70" s="91"/>
      <c r="B70" s="91"/>
      <c r="C70" s="92"/>
      <c r="D70" s="91"/>
      <c r="E70" s="94"/>
      <c r="F70" s="91"/>
      <c r="G70" s="91"/>
      <c r="H70" s="91"/>
      <c r="M70" s="91"/>
    </row>
    <row r="71" spans="1:13">
      <c r="A71" s="91"/>
      <c r="B71" s="91"/>
      <c r="C71" s="92"/>
      <c r="D71" s="91"/>
      <c r="E71" s="94"/>
      <c r="F71" s="91"/>
      <c r="G71" s="91"/>
      <c r="H71" s="91"/>
      <c r="M71" s="91"/>
    </row>
    <row r="72" spans="1:13">
      <c r="A72" s="91"/>
      <c r="B72" s="91"/>
      <c r="C72" s="91"/>
      <c r="D72" s="91"/>
      <c r="E72" s="94"/>
      <c r="F72" s="96"/>
      <c r="G72" s="91"/>
      <c r="H72" s="91"/>
      <c r="M72" s="91"/>
    </row>
    <row r="73" spans="1:13">
      <c r="A73" s="91"/>
      <c r="B73" s="91"/>
      <c r="C73" s="91"/>
      <c r="D73" s="91"/>
      <c r="E73" s="94"/>
      <c r="F73" s="91"/>
      <c r="G73" s="91"/>
      <c r="H73" s="91"/>
      <c r="M73" s="91"/>
    </row>
    <row r="74" spans="1:13">
      <c r="A74" s="91"/>
      <c r="B74" s="91"/>
      <c r="C74" s="91"/>
      <c r="D74" s="91"/>
      <c r="E74" s="94"/>
      <c r="F74" s="91"/>
      <c r="G74" s="91"/>
      <c r="H74" s="91"/>
      <c r="M74" s="91"/>
    </row>
    <row r="75" spans="1:13">
      <c r="A75" s="93"/>
      <c r="B75" s="93"/>
      <c r="C75" s="93"/>
      <c r="D75" s="93"/>
      <c r="E75" s="94"/>
      <c r="F75" s="93"/>
      <c r="G75" s="93"/>
      <c r="H75" s="93"/>
      <c r="M75" s="93"/>
    </row>
    <row r="76" spans="1:13">
      <c r="A76" s="93"/>
      <c r="B76" s="93"/>
      <c r="C76" s="93"/>
      <c r="D76" s="93"/>
      <c r="E76" s="94"/>
      <c r="F76" s="93"/>
      <c r="G76" s="93"/>
      <c r="H76" s="93"/>
      <c r="M76" s="93"/>
    </row>
    <row r="77" spans="1:13">
      <c r="A77" s="93"/>
      <c r="B77" s="93"/>
      <c r="C77" s="93"/>
      <c r="D77" s="93"/>
      <c r="E77" s="94"/>
      <c r="F77" s="93"/>
      <c r="G77" s="93"/>
      <c r="H77" s="93"/>
      <c r="M77" s="93"/>
    </row>
    <row r="78" spans="1:13">
      <c r="A78" s="93"/>
      <c r="B78" s="93"/>
      <c r="C78" s="93"/>
      <c r="D78" s="93"/>
      <c r="E78" s="94"/>
      <c r="F78" s="93"/>
      <c r="G78" s="93"/>
      <c r="H78" s="93"/>
      <c r="M78" s="93"/>
    </row>
    <row r="79" spans="1:13">
      <c r="A79" s="93"/>
      <c r="B79" s="93"/>
      <c r="C79" s="93"/>
      <c r="D79" s="93"/>
      <c r="E79" s="94"/>
      <c r="F79" s="93"/>
      <c r="G79" s="93"/>
      <c r="H79" s="93"/>
      <c r="M79" s="93"/>
    </row>
    <row r="80" spans="1:13">
      <c r="A80" s="93"/>
      <c r="B80" s="93"/>
      <c r="C80" s="93"/>
      <c r="D80" s="93"/>
      <c r="E80" s="94"/>
      <c r="F80" s="93"/>
      <c r="G80" s="93"/>
      <c r="H80" s="93"/>
      <c r="M80" s="93"/>
    </row>
    <row r="81" spans="1:13">
      <c r="A81" s="93"/>
      <c r="B81" s="93"/>
      <c r="C81" s="93"/>
      <c r="D81" s="93"/>
      <c r="E81" s="94"/>
      <c r="F81" s="93"/>
      <c r="G81" s="93"/>
      <c r="H81" s="93"/>
      <c r="M81" s="93"/>
    </row>
    <row r="82" spans="1:13">
      <c r="A82" s="93"/>
      <c r="B82" s="93"/>
      <c r="C82" s="93"/>
      <c r="D82" s="93"/>
      <c r="E82" s="94"/>
      <c r="F82" s="93"/>
      <c r="G82" s="93"/>
      <c r="H82" s="93"/>
      <c r="M82" s="93"/>
    </row>
    <row r="83" spans="1:13">
      <c r="A83" s="93"/>
      <c r="B83" s="93"/>
      <c r="C83" s="93"/>
      <c r="D83" s="93"/>
      <c r="E83" s="94"/>
      <c r="F83" s="93"/>
      <c r="G83" s="93"/>
      <c r="H83" s="93"/>
      <c r="M83" s="93"/>
    </row>
    <row r="84" spans="1:13">
      <c r="A84" s="93"/>
      <c r="B84" s="93"/>
      <c r="C84" s="93"/>
      <c r="D84" s="93"/>
      <c r="E84" s="94"/>
      <c r="F84" s="93"/>
      <c r="G84" s="93"/>
      <c r="H84" s="93"/>
      <c r="M84" s="93"/>
    </row>
    <row r="85" spans="1:13">
      <c r="A85" s="93"/>
      <c r="B85" s="93"/>
      <c r="C85" s="93"/>
      <c r="D85" s="93"/>
      <c r="E85" s="94"/>
      <c r="F85" s="93"/>
      <c r="G85" s="93"/>
      <c r="H85" s="93"/>
      <c r="I85" s="93"/>
      <c r="J85" s="93"/>
      <c r="K85" s="93"/>
      <c r="L85" s="93"/>
      <c r="M85" s="93"/>
    </row>
    <row r="86" spans="1:13">
      <c r="A86" s="93"/>
      <c r="B86" s="93"/>
      <c r="C86" s="93"/>
      <c r="D86" s="93"/>
      <c r="E86" s="94"/>
      <c r="F86" s="93"/>
      <c r="G86" s="93"/>
      <c r="H86" s="93"/>
      <c r="I86" s="93"/>
      <c r="J86" s="93"/>
      <c r="K86" s="93"/>
      <c r="L86" s="93"/>
      <c r="M86" s="93"/>
    </row>
    <row r="87" spans="1:13">
      <c r="A87" s="93"/>
      <c r="B87" s="93"/>
      <c r="C87" s="93"/>
      <c r="D87" s="93"/>
      <c r="E87" s="94"/>
      <c r="F87" s="93"/>
      <c r="G87" s="93"/>
      <c r="H87" s="93"/>
      <c r="I87" s="93"/>
      <c r="J87" s="93"/>
      <c r="K87" s="93"/>
      <c r="L87" s="93"/>
      <c r="M87" s="93"/>
    </row>
    <row r="88" spans="1:13">
      <c r="A88" s="93"/>
      <c r="B88" s="93"/>
      <c r="C88" s="93"/>
      <c r="D88" s="93"/>
      <c r="E88" s="94"/>
      <c r="F88" s="93"/>
      <c r="G88" s="93"/>
      <c r="H88" s="93"/>
      <c r="I88" s="93"/>
      <c r="J88" s="93"/>
      <c r="K88" s="93"/>
      <c r="L88" s="93"/>
      <c r="M88" s="93"/>
    </row>
    <row r="89" spans="1:13">
      <c r="A89" s="99"/>
      <c r="B89" s="99"/>
      <c r="C89" s="99"/>
      <c r="D89" s="99"/>
      <c r="E89" s="94"/>
      <c r="F89" s="99"/>
      <c r="G89" s="99"/>
      <c r="H89" s="99"/>
      <c r="I89" s="99"/>
      <c r="J89" s="99"/>
      <c r="K89" s="99"/>
      <c r="L89" s="99"/>
      <c r="M89" s="99"/>
    </row>
    <row r="90" spans="1:13">
      <c r="A90" s="99"/>
      <c r="B90" s="99"/>
      <c r="C90" s="99"/>
      <c r="D90" s="99"/>
      <c r="E90" s="94"/>
      <c r="F90" s="99"/>
      <c r="G90" s="99"/>
      <c r="H90" s="99"/>
      <c r="I90" s="99"/>
      <c r="J90" s="99"/>
      <c r="K90" s="99"/>
      <c r="L90" s="99"/>
      <c r="M90" s="99"/>
    </row>
    <row r="91" spans="1:13">
      <c r="A91" s="99"/>
      <c r="B91" s="99"/>
      <c r="C91" s="99"/>
      <c r="D91" s="99"/>
      <c r="E91" s="94"/>
      <c r="F91" s="99"/>
      <c r="G91" s="99"/>
      <c r="H91" s="99"/>
      <c r="I91" s="99"/>
      <c r="J91" s="99"/>
      <c r="K91" s="99"/>
      <c r="L91" s="99"/>
      <c r="M91" s="99"/>
    </row>
    <row r="92" spans="1:13">
      <c r="A92" s="99"/>
      <c r="B92" s="99"/>
      <c r="C92" s="99"/>
      <c r="D92" s="99"/>
      <c r="E92" s="94"/>
      <c r="F92" s="99"/>
      <c r="G92" s="99"/>
      <c r="H92" s="99"/>
      <c r="I92" s="99"/>
      <c r="J92" s="99"/>
      <c r="K92" s="99"/>
      <c r="L92" s="99"/>
      <c r="M92" s="99"/>
    </row>
    <row r="93" spans="1:13">
      <c r="A93" s="99"/>
      <c r="B93" s="99"/>
      <c r="C93" s="99"/>
      <c r="D93" s="99"/>
      <c r="E93" s="94"/>
      <c r="F93" s="99"/>
      <c r="G93" s="99"/>
      <c r="H93" s="99"/>
      <c r="I93" s="99"/>
      <c r="J93" s="99"/>
      <c r="K93" s="99"/>
      <c r="L93" s="99"/>
      <c r="M93" s="99"/>
    </row>
    <row r="94" spans="1:13">
      <c r="A94" s="99"/>
      <c r="B94" s="99"/>
      <c r="C94" s="99"/>
      <c r="D94" s="99"/>
      <c r="E94" s="94"/>
      <c r="F94" s="99"/>
      <c r="G94" s="99"/>
      <c r="H94" s="99"/>
      <c r="I94" s="99"/>
      <c r="J94" s="99"/>
      <c r="K94" s="99"/>
      <c r="L94" s="99"/>
      <c r="M94" s="99"/>
    </row>
    <row r="95" spans="1:13">
      <c r="A95" s="99"/>
      <c r="B95" s="99"/>
      <c r="C95" s="99"/>
      <c r="D95" s="99"/>
      <c r="E95" s="94"/>
      <c r="F95" s="99"/>
      <c r="G95" s="99"/>
      <c r="H95" s="99"/>
      <c r="I95" s="99"/>
      <c r="J95" s="99"/>
      <c r="K95" s="99"/>
      <c r="L95" s="99"/>
      <c r="M95" s="99"/>
    </row>
    <row r="96" spans="1:13">
      <c r="A96" s="99"/>
      <c r="B96" s="99"/>
      <c r="C96" s="99"/>
      <c r="D96" s="99"/>
      <c r="E96" s="94"/>
      <c r="F96" s="99"/>
      <c r="G96" s="99"/>
      <c r="H96" s="99"/>
      <c r="I96" s="99"/>
      <c r="J96" s="99"/>
      <c r="K96" s="99"/>
      <c r="L96" s="99"/>
      <c r="M96" s="99"/>
    </row>
    <row r="97" spans="1:13">
      <c r="A97" s="99"/>
      <c r="B97" s="99"/>
      <c r="C97" s="99"/>
      <c r="D97" s="99"/>
      <c r="E97" s="94"/>
      <c r="F97" s="99"/>
      <c r="G97" s="99"/>
      <c r="H97" s="99"/>
      <c r="I97" s="99"/>
      <c r="J97" s="99"/>
      <c r="K97" s="99"/>
      <c r="L97" s="99"/>
      <c r="M97" s="99"/>
    </row>
    <row r="98" spans="1:13">
      <c r="A98" s="99"/>
      <c r="B98" s="99"/>
      <c r="C98" s="99"/>
      <c r="D98" s="99"/>
      <c r="E98" s="94"/>
      <c r="F98" s="99"/>
      <c r="G98" s="99"/>
      <c r="H98" s="99"/>
      <c r="I98" s="99"/>
      <c r="J98" s="99"/>
      <c r="K98" s="99"/>
      <c r="L98" s="99"/>
      <c r="M98" s="99"/>
    </row>
    <row r="99" spans="1:13">
      <c r="A99" s="99"/>
      <c r="B99" s="99"/>
      <c r="C99" s="99"/>
      <c r="D99" s="99"/>
      <c r="E99" s="94"/>
      <c r="F99" s="99"/>
      <c r="G99" s="99"/>
      <c r="H99" s="99"/>
      <c r="I99" s="99"/>
      <c r="J99" s="99"/>
      <c r="K99" s="99"/>
      <c r="L99" s="99"/>
      <c r="M99" s="99"/>
    </row>
    <row r="100" spans="1:13">
      <c r="A100" s="99"/>
      <c r="B100" s="99"/>
      <c r="C100" s="99"/>
      <c r="D100" s="99"/>
      <c r="E100" s="94"/>
      <c r="F100" s="99"/>
      <c r="G100" s="99"/>
      <c r="H100" s="99"/>
      <c r="I100" s="99"/>
      <c r="J100" s="99"/>
      <c r="K100" s="99"/>
      <c r="L100" s="99"/>
      <c r="M100" s="99"/>
    </row>
    <row r="101" spans="1:13">
      <c r="A101" s="99"/>
      <c r="B101" s="99"/>
      <c r="C101" s="99"/>
      <c r="D101" s="99"/>
      <c r="E101" s="94"/>
      <c r="F101" s="99"/>
      <c r="G101" s="99"/>
      <c r="H101" s="99"/>
      <c r="I101" s="99"/>
      <c r="J101" s="99"/>
      <c r="K101" s="99"/>
      <c r="L101" s="99"/>
      <c r="M101" s="99"/>
    </row>
    <row r="102" spans="1:13">
      <c r="A102" s="99"/>
      <c r="B102" s="99"/>
      <c r="C102" s="99"/>
      <c r="D102" s="99"/>
      <c r="E102" s="94"/>
      <c r="F102" s="99"/>
      <c r="G102" s="99"/>
      <c r="H102" s="99"/>
      <c r="I102" s="99"/>
      <c r="J102" s="99"/>
      <c r="K102" s="99"/>
      <c r="L102" s="99"/>
      <c r="M102" s="99"/>
    </row>
    <row r="103" spans="1:13">
      <c r="E103" s="94"/>
    </row>
    <row r="104" spans="1:13">
      <c r="E104" s="94"/>
    </row>
    <row r="105" spans="1:13">
      <c r="E105" s="94"/>
    </row>
    <row r="106" spans="1:13">
      <c r="E106" s="94"/>
    </row>
    <row r="107" spans="1:13">
      <c r="E107" s="94"/>
    </row>
    <row r="108" spans="1:13">
      <c r="E108" s="94"/>
    </row>
    <row r="109" spans="1:13">
      <c r="E109" s="94"/>
    </row>
    <row r="110" spans="1:13">
      <c r="E110" s="94"/>
    </row>
    <row r="111" spans="1:13">
      <c r="E111" s="94"/>
    </row>
    <row r="112" spans="1:13">
      <c r="E112" s="94"/>
    </row>
    <row r="113" spans="5:5">
      <c r="E113" s="94"/>
    </row>
    <row r="114" spans="5:5">
      <c r="E114" s="94"/>
    </row>
    <row r="115" spans="5:5">
      <c r="E115" s="94"/>
    </row>
    <row r="116" spans="5:5">
      <c r="E116" s="94"/>
    </row>
    <row r="117" spans="5:5">
      <c r="E117" s="94"/>
    </row>
    <row r="118" spans="5:5">
      <c r="E118" s="94"/>
    </row>
    <row r="119" spans="5:5">
      <c r="E119" s="94"/>
    </row>
    <row r="120" spans="5:5">
      <c r="E120" s="94"/>
    </row>
    <row r="121" spans="5:5">
      <c r="E121" s="94"/>
    </row>
    <row r="122" spans="5:5">
      <c r="E122" s="94"/>
    </row>
    <row r="123" spans="5:5">
      <c r="E123" s="94"/>
    </row>
    <row r="124" spans="5:5">
      <c r="E124" s="94"/>
    </row>
    <row r="125" spans="5:5">
      <c r="E125" s="94"/>
    </row>
    <row r="126" spans="5:5">
      <c r="E126" s="94"/>
    </row>
    <row r="127" spans="5:5">
      <c r="E127" s="94"/>
    </row>
    <row r="128" spans="5:5">
      <c r="E128" s="94"/>
    </row>
    <row r="129" spans="5:5">
      <c r="E129" s="94"/>
    </row>
    <row r="130" spans="5:5">
      <c r="E130" s="94"/>
    </row>
    <row r="131" spans="5:5">
      <c r="E131" s="94"/>
    </row>
    <row r="132" spans="5:5">
      <c r="E132" s="94"/>
    </row>
    <row r="133" spans="5:5">
      <c r="E133" s="94"/>
    </row>
  </sheetData>
  <mergeCells count="14">
    <mergeCell ref="I68:L68"/>
    <mergeCell ref="A7:M7"/>
    <mergeCell ref="A27:M27"/>
    <mergeCell ref="A31:M31"/>
    <mergeCell ref="A38:M38"/>
    <mergeCell ref="A43:M43"/>
    <mergeCell ref="A4:M4"/>
    <mergeCell ref="A5:M5"/>
    <mergeCell ref="A52:M52"/>
    <mergeCell ref="A47:M47"/>
    <mergeCell ref="A11:M11"/>
    <mergeCell ref="A15:M15"/>
    <mergeCell ref="A19:M19"/>
    <mergeCell ref="A23:M23"/>
  </mergeCells>
  <phoneticPr fontId="0" type="noConversion"/>
  <printOptions horizontalCentered="1"/>
  <pageMargins left="0.39370078740157483" right="0.19685039370078741" top="0.59055118110236227" bottom="0" header="0" footer="0"/>
  <pageSetup paperSize="9" scale="5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3:N95"/>
  <sheetViews>
    <sheetView showGridLines="0" topLeftCell="A73" zoomScaleNormal="100" workbookViewId="0">
      <selection activeCell="S91" sqref="S91"/>
    </sheetView>
  </sheetViews>
  <sheetFormatPr defaultRowHeight="12.75"/>
  <cols>
    <col min="2" max="2" width="20.7109375" bestFit="1" customWidth="1"/>
    <col min="3" max="11" width="11.28515625" bestFit="1" customWidth="1"/>
    <col min="12" max="12" width="12.5703125" bestFit="1" customWidth="1"/>
    <col min="13" max="14" width="11.28515625" bestFit="1" customWidth="1"/>
  </cols>
  <sheetData>
    <row r="3" spans="1:14" s="2" customFormat="1" ht="7.9" customHeight="1"/>
    <row r="4" spans="1:14" s="2" customFormat="1" ht="24" customHeight="1">
      <c r="A4" s="572" t="s">
        <v>926</v>
      </c>
      <c r="B4" s="572"/>
      <c r="C4" s="572"/>
      <c r="D4" s="572"/>
      <c r="E4" s="572"/>
      <c r="F4" s="572"/>
      <c r="G4" s="572"/>
      <c r="H4" s="572"/>
    </row>
    <row r="5" spans="1:14" s="100" customFormat="1" ht="18.600000000000001" customHeight="1" thickBot="1">
      <c r="A5" s="120" t="s">
        <v>927</v>
      </c>
      <c r="B5" s="112"/>
      <c r="C5" s="393"/>
      <c r="D5" s="394"/>
      <c r="E5" s="394"/>
      <c r="F5" s="394"/>
      <c r="M5" s="766" t="s">
        <v>940</v>
      </c>
      <c r="N5" s="767"/>
    </row>
    <row r="6" spans="1:14" s="9" customFormat="1" ht="30.75" customHeight="1" thickBot="1">
      <c r="A6" s="768" t="s">
        <v>838</v>
      </c>
      <c r="B6" s="769" t="s">
        <v>839</v>
      </c>
      <c r="C6" s="770" t="s">
        <v>1</v>
      </c>
      <c r="D6" s="770"/>
      <c r="E6" s="770"/>
      <c r="F6" s="770" t="s">
        <v>840</v>
      </c>
      <c r="G6" s="770"/>
      <c r="H6" s="770"/>
      <c r="I6" s="770" t="s">
        <v>168</v>
      </c>
      <c r="J6" s="770"/>
      <c r="K6" s="770"/>
      <c r="L6" s="770" t="s">
        <v>117</v>
      </c>
      <c r="M6" s="770"/>
      <c r="N6" s="770"/>
    </row>
    <row r="7" spans="1:14" s="2" customFormat="1" ht="30.75" customHeight="1" thickBot="1">
      <c r="A7" s="768"/>
      <c r="B7" s="769"/>
      <c r="C7" s="573" t="s">
        <v>117</v>
      </c>
      <c r="D7" s="574" t="s">
        <v>96</v>
      </c>
      <c r="E7" s="574" t="s">
        <v>95</v>
      </c>
      <c r="F7" s="573" t="s">
        <v>117</v>
      </c>
      <c r="G7" s="574" t="s">
        <v>96</v>
      </c>
      <c r="H7" s="574" t="s">
        <v>95</v>
      </c>
      <c r="I7" s="573" t="s">
        <v>117</v>
      </c>
      <c r="J7" s="574" t="s">
        <v>96</v>
      </c>
      <c r="K7" s="574" t="s">
        <v>95</v>
      </c>
      <c r="L7" s="573" t="s">
        <v>117</v>
      </c>
      <c r="M7" s="574" t="s">
        <v>96</v>
      </c>
      <c r="N7" s="574" t="s">
        <v>95</v>
      </c>
    </row>
    <row r="8" spans="1:14" s="2" customFormat="1" ht="16.5" customHeight="1" thickBot="1">
      <c r="A8" s="768"/>
      <c r="B8" s="769"/>
      <c r="C8" s="575" t="s">
        <v>145</v>
      </c>
      <c r="D8" s="576" t="s">
        <v>139</v>
      </c>
      <c r="E8" s="576" t="s">
        <v>24</v>
      </c>
      <c r="F8" s="575" t="s">
        <v>145</v>
      </c>
      <c r="G8" s="576" t="s">
        <v>139</v>
      </c>
      <c r="H8" s="576" t="s">
        <v>24</v>
      </c>
      <c r="I8" s="575" t="s">
        <v>145</v>
      </c>
      <c r="J8" s="576" t="s">
        <v>139</v>
      </c>
      <c r="K8" s="576" t="s">
        <v>24</v>
      </c>
      <c r="L8" s="575" t="s">
        <v>145</v>
      </c>
      <c r="M8" s="576" t="s">
        <v>139</v>
      </c>
      <c r="N8" s="576" t="s">
        <v>24</v>
      </c>
    </row>
    <row r="9" spans="1:14" s="2" customFormat="1" ht="20.100000000000001" customHeight="1" thickBot="1">
      <c r="A9" s="577" t="s">
        <v>28</v>
      </c>
      <c r="B9" s="578" t="s">
        <v>841</v>
      </c>
      <c r="C9" s="579">
        <v>229297</v>
      </c>
      <c r="D9" s="579">
        <v>132637</v>
      </c>
      <c r="E9" s="579">
        <v>96660</v>
      </c>
      <c r="F9" s="579">
        <v>64405</v>
      </c>
      <c r="G9" s="579">
        <v>32130</v>
      </c>
      <c r="H9" s="579">
        <v>32275</v>
      </c>
      <c r="I9" s="579">
        <v>54189</v>
      </c>
      <c r="J9" s="579">
        <v>26101</v>
      </c>
      <c r="K9" s="579">
        <v>28088</v>
      </c>
      <c r="L9" s="579">
        <v>347891</v>
      </c>
      <c r="M9" s="579">
        <v>190868</v>
      </c>
      <c r="N9" s="579">
        <v>157023</v>
      </c>
    </row>
    <row r="10" spans="1:14" s="2" customFormat="1" ht="20.100000000000001" customHeight="1" thickBot="1">
      <c r="A10" s="580" t="s">
        <v>29</v>
      </c>
      <c r="B10" s="581" t="s">
        <v>842</v>
      </c>
      <c r="C10" s="579">
        <v>26504</v>
      </c>
      <c r="D10" s="579">
        <v>17704</v>
      </c>
      <c r="E10" s="579">
        <v>8800</v>
      </c>
      <c r="F10" s="579">
        <v>22033</v>
      </c>
      <c r="G10" s="579">
        <v>13301</v>
      </c>
      <c r="H10" s="579">
        <v>8732</v>
      </c>
      <c r="I10" s="579">
        <v>9074</v>
      </c>
      <c r="J10" s="579">
        <v>5777</v>
      </c>
      <c r="K10" s="579">
        <v>3297</v>
      </c>
      <c r="L10" s="579">
        <v>57611</v>
      </c>
      <c r="M10" s="579">
        <v>36782</v>
      </c>
      <c r="N10" s="579">
        <v>20829</v>
      </c>
    </row>
    <row r="11" spans="1:14" s="2" customFormat="1" ht="20.100000000000001" customHeight="1" thickBot="1">
      <c r="A11" s="580" t="s">
        <v>30</v>
      </c>
      <c r="B11" s="581" t="s">
        <v>843</v>
      </c>
      <c r="C11" s="579">
        <v>64592</v>
      </c>
      <c r="D11" s="579">
        <v>42319</v>
      </c>
      <c r="E11" s="579">
        <v>22273</v>
      </c>
      <c r="F11" s="579">
        <v>39876</v>
      </c>
      <c r="G11" s="579">
        <v>21632</v>
      </c>
      <c r="H11" s="579">
        <v>18244</v>
      </c>
      <c r="I11" s="579">
        <v>21568</v>
      </c>
      <c r="J11" s="579">
        <v>12696</v>
      </c>
      <c r="K11" s="579">
        <v>8872</v>
      </c>
      <c r="L11" s="579">
        <v>126036</v>
      </c>
      <c r="M11" s="579">
        <v>76647</v>
      </c>
      <c r="N11" s="579">
        <v>49389</v>
      </c>
    </row>
    <row r="12" spans="1:14" s="2" customFormat="1" ht="20.100000000000001" customHeight="1" thickBot="1">
      <c r="A12" s="580" t="s">
        <v>31</v>
      </c>
      <c r="B12" s="581" t="s">
        <v>844</v>
      </c>
      <c r="C12" s="579">
        <v>9089</v>
      </c>
      <c r="D12" s="579">
        <v>5184</v>
      </c>
      <c r="E12" s="579">
        <v>3905</v>
      </c>
      <c r="F12" s="579">
        <v>8940</v>
      </c>
      <c r="G12" s="579">
        <v>5233</v>
      </c>
      <c r="H12" s="579">
        <v>3707</v>
      </c>
      <c r="I12" s="579">
        <v>4484</v>
      </c>
      <c r="J12" s="579">
        <v>2880</v>
      </c>
      <c r="K12" s="579">
        <v>1604</v>
      </c>
      <c r="L12" s="579">
        <v>22513</v>
      </c>
      <c r="M12" s="579">
        <v>13297</v>
      </c>
      <c r="N12" s="579">
        <v>9216</v>
      </c>
    </row>
    <row r="13" spans="1:14" s="2" customFormat="1" ht="20.100000000000001" customHeight="1" thickBot="1">
      <c r="A13" s="580" t="s">
        <v>25</v>
      </c>
      <c r="B13" s="581" t="s">
        <v>845</v>
      </c>
      <c r="C13" s="579">
        <v>37383</v>
      </c>
      <c r="D13" s="579">
        <v>23806</v>
      </c>
      <c r="E13" s="579">
        <v>13577</v>
      </c>
      <c r="F13" s="579">
        <v>24634</v>
      </c>
      <c r="G13" s="579">
        <v>13192</v>
      </c>
      <c r="H13" s="579">
        <v>11442</v>
      </c>
      <c r="I13" s="579">
        <v>13762</v>
      </c>
      <c r="J13" s="579">
        <v>8352</v>
      </c>
      <c r="K13" s="579">
        <v>5410</v>
      </c>
      <c r="L13" s="579">
        <v>75779</v>
      </c>
      <c r="M13" s="579">
        <v>45350</v>
      </c>
      <c r="N13" s="579">
        <v>30429</v>
      </c>
    </row>
    <row r="14" spans="1:14" s="2" customFormat="1" ht="20.100000000000001" customHeight="1" thickBot="1">
      <c r="A14" s="580" t="s">
        <v>26</v>
      </c>
      <c r="B14" s="581" t="s">
        <v>846</v>
      </c>
      <c r="C14" s="579">
        <v>575796</v>
      </c>
      <c r="D14" s="579">
        <v>350740</v>
      </c>
      <c r="E14" s="579">
        <v>225056</v>
      </c>
      <c r="F14" s="579">
        <v>142241</v>
      </c>
      <c r="G14" s="579">
        <v>73864</v>
      </c>
      <c r="H14" s="579">
        <v>68377</v>
      </c>
      <c r="I14" s="579">
        <v>349040</v>
      </c>
      <c r="J14" s="579">
        <v>167018</v>
      </c>
      <c r="K14" s="579">
        <v>182022</v>
      </c>
      <c r="L14" s="579">
        <v>1067077</v>
      </c>
      <c r="M14" s="579">
        <v>591622</v>
      </c>
      <c r="N14" s="579">
        <v>475455</v>
      </c>
    </row>
    <row r="15" spans="1:14" s="2" customFormat="1" ht="20.100000000000001" customHeight="1" thickBot="1">
      <c r="A15" s="580" t="s">
        <v>27</v>
      </c>
      <c r="B15" s="581" t="s">
        <v>847</v>
      </c>
      <c r="C15" s="579">
        <v>221331</v>
      </c>
      <c r="D15" s="579">
        <v>134977</v>
      </c>
      <c r="E15" s="579">
        <v>86354</v>
      </c>
      <c r="F15" s="579">
        <v>88488</v>
      </c>
      <c r="G15" s="579">
        <v>55720</v>
      </c>
      <c r="H15" s="579">
        <v>32768</v>
      </c>
      <c r="I15" s="579">
        <v>80221</v>
      </c>
      <c r="J15" s="579">
        <v>39192</v>
      </c>
      <c r="K15" s="579">
        <v>41029</v>
      </c>
      <c r="L15" s="579">
        <v>390040</v>
      </c>
      <c r="M15" s="579">
        <v>229889</v>
      </c>
      <c r="N15" s="579">
        <v>160151</v>
      </c>
    </row>
    <row r="16" spans="1:14" s="2" customFormat="1" ht="20.100000000000001" customHeight="1" thickBot="1">
      <c r="A16" s="580" t="s">
        <v>112</v>
      </c>
      <c r="B16" s="581" t="s">
        <v>848</v>
      </c>
      <c r="C16" s="579">
        <v>24230</v>
      </c>
      <c r="D16" s="579">
        <v>15577</v>
      </c>
      <c r="E16" s="579">
        <v>8653</v>
      </c>
      <c r="F16" s="579">
        <v>7069</v>
      </c>
      <c r="G16" s="579">
        <v>3279</v>
      </c>
      <c r="H16" s="579">
        <v>3790</v>
      </c>
      <c r="I16" s="579">
        <v>6729</v>
      </c>
      <c r="J16" s="579">
        <v>4141</v>
      </c>
      <c r="K16" s="579">
        <v>2588</v>
      </c>
      <c r="L16" s="579">
        <v>38028</v>
      </c>
      <c r="M16" s="579">
        <v>22997</v>
      </c>
      <c r="N16" s="579">
        <v>15031</v>
      </c>
    </row>
    <row r="17" spans="1:14" s="2" customFormat="1" ht="20.100000000000001" customHeight="1" thickBot="1">
      <c r="A17" s="580" t="s">
        <v>113</v>
      </c>
      <c r="B17" s="581" t="s">
        <v>849</v>
      </c>
      <c r="C17" s="579">
        <v>138172</v>
      </c>
      <c r="D17" s="579">
        <v>78225</v>
      </c>
      <c r="E17" s="579">
        <v>59947</v>
      </c>
      <c r="F17" s="579">
        <v>62142</v>
      </c>
      <c r="G17" s="579">
        <v>34356</v>
      </c>
      <c r="H17" s="579">
        <v>27786</v>
      </c>
      <c r="I17" s="579">
        <v>45424</v>
      </c>
      <c r="J17" s="579">
        <v>22980</v>
      </c>
      <c r="K17" s="579">
        <v>22444</v>
      </c>
      <c r="L17" s="579">
        <v>245738</v>
      </c>
      <c r="M17" s="579">
        <v>135561</v>
      </c>
      <c r="N17" s="579">
        <v>110177</v>
      </c>
    </row>
    <row r="18" spans="1:14" s="2" customFormat="1" ht="20.100000000000001" customHeight="1" thickBot="1">
      <c r="A18" s="580">
        <v>10</v>
      </c>
      <c r="B18" s="581" t="s">
        <v>850</v>
      </c>
      <c r="C18" s="579">
        <v>170264</v>
      </c>
      <c r="D18" s="579">
        <v>100482</v>
      </c>
      <c r="E18" s="579">
        <v>69782</v>
      </c>
      <c r="F18" s="579">
        <v>72708</v>
      </c>
      <c r="G18" s="579">
        <v>38767</v>
      </c>
      <c r="H18" s="579">
        <v>33941</v>
      </c>
      <c r="I18" s="579">
        <v>62177</v>
      </c>
      <c r="J18" s="579">
        <v>33398</v>
      </c>
      <c r="K18" s="579">
        <v>28779</v>
      </c>
      <c r="L18" s="579">
        <v>305149</v>
      </c>
      <c r="M18" s="579">
        <v>172647</v>
      </c>
      <c r="N18" s="579">
        <v>132502</v>
      </c>
    </row>
    <row r="19" spans="1:14" s="2" customFormat="1" ht="20.100000000000001" customHeight="1" thickBot="1">
      <c r="A19" s="582">
        <v>11</v>
      </c>
      <c r="B19" s="581" t="s">
        <v>851</v>
      </c>
      <c r="C19" s="579">
        <v>29399</v>
      </c>
      <c r="D19" s="579">
        <v>18956</v>
      </c>
      <c r="E19" s="579">
        <v>10443</v>
      </c>
      <c r="F19" s="579">
        <v>8887</v>
      </c>
      <c r="G19" s="579">
        <v>4692</v>
      </c>
      <c r="H19" s="579">
        <v>4195</v>
      </c>
      <c r="I19" s="579">
        <v>6514</v>
      </c>
      <c r="J19" s="579">
        <v>3626</v>
      </c>
      <c r="K19" s="579">
        <v>2888</v>
      </c>
      <c r="L19" s="579">
        <v>44800</v>
      </c>
      <c r="M19" s="579">
        <v>27274</v>
      </c>
      <c r="N19" s="579">
        <v>17526</v>
      </c>
    </row>
    <row r="20" spans="1:14" s="2" customFormat="1" ht="20.100000000000001" customHeight="1" thickBot="1">
      <c r="A20" s="582">
        <v>12</v>
      </c>
      <c r="B20" s="581" t="s">
        <v>852</v>
      </c>
      <c r="C20" s="579">
        <v>9573</v>
      </c>
      <c r="D20" s="579">
        <v>5734</v>
      </c>
      <c r="E20" s="579">
        <v>3839</v>
      </c>
      <c r="F20" s="579">
        <v>5130</v>
      </c>
      <c r="G20" s="579">
        <v>2540</v>
      </c>
      <c r="H20" s="579">
        <v>2590</v>
      </c>
      <c r="I20" s="579">
        <v>5384</v>
      </c>
      <c r="J20" s="579">
        <v>3476</v>
      </c>
      <c r="K20" s="579">
        <v>1908</v>
      </c>
      <c r="L20" s="579">
        <v>20087</v>
      </c>
      <c r="M20" s="579">
        <v>11750</v>
      </c>
      <c r="N20" s="579">
        <v>8337</v>
      </c>
    </row>
    <row r="21" spans="1:14" s="2" customFormat="1" ht="20.100000000000001" customHeight="1" thickBot="1">
      <c r="A21" s="582">
        <v>13</v>
      </c>
      <c r="B21" s="581" t="s">
        <v>853</v>
      </c>
      <c r="C21" s="579">
        <v>7785</v>
      </c>
      <c r="D21" s="579">
        <v>4709</v>
      </c>
      <c r="E21" s="579">
        <v>3076</v>
      </c>
      <c r="F21" s="579">
        <v>8810</v>
      </c>
      <c r="G21" s="579">
        <v>5069</v>
      </c>
      <c r="H21" s="579">
        <v>3741</v>
      </c>
      <c r="I21" s="579">
        <v>6398</v>
      </c>
      <c r="J21" s="579">
        <v>4435</v>
      </c>
      <c r="K21" s="579">
        <v>1963</v>
      </c>
      <c r="L21" s="579">
        <v>22993</v>
      </c>
      <c r="M21" s="579">
        <v>14213</v>
      </c>
      <c r="N21" s="579">
        <v>8780</v>
      </c>
    </row>
    <row r="22" spans="1:14" s="2" customFormat="1" ht="20.100000000000001" customHeight="1" thickBot="1">
      <c r="A22" s="582">
        <v>14</v>
      </c>
      <c r="B22" s="581" t="s">
        <v>854</v>
      </c>
      <c r="C22" s="579">
        <v>36265</v>
      </c>
      <c r="D22" s="579">
        <v>23613</v>
      </c>
      <c r="E22" s="579">
        <v>12652</v>
      </c>
      <c r="F22" s="579">
        <v>13131</v>
      </c>
      <c r="G22" s="579">
        <v>7166</v>
      </c>
      <c r="H22" s="579">
        <v>5965</v>
      </c>
      <c r="I22" s="579">
        <v>12062</v>
      </c>
      <c r="J22" s="579">
        <v>6591</v>
      </c>
      <c r="K22" s="579">
        <v>5471</v>
      </c>
      <c r="L22" s="579">
        <v>61458</v>
      </c>
      <c r="M22" s="579">
        <v>37370</v>
      </c>
      <c r="N22" s="579">
        <v>24088</v>
      </c>
    </row>
    <row r="23" spans="1:14" s="2" customFormat="1" ht="20.100000000000001" customHeight="1" thickBot="1">
      <c r="A23" s="582">
        <v>15</v>
      </c>
      <c r="B23" s="581" t="s">
        <v>855</v>
      </c>
      <c r="C23" s="579">
        <v>29283</v>
      </c>
      <c r="D23" s="579">
        <v>18610</v>
      </c>
      <c r="E23" s="579">
        <v>10673</v>
      </c>
      <c r="F23" s="579">
        <v>21564</v>
      </c>
      <c r="G23" s="579">
        <v>11011</v>
      </c>
      <c r="H23" s="579">
        <v>10553</v>
      </c>
      <c r="I23" s="579">
        <v>10649</v>
      </c>
      <c r="J23" s="579">
        <v>6201</v>
      </c>
      <c r="K23" s="579">
        <v>4448</v>
      </c>
      <c r="L23" s="579">
        <v>61496</v>
      </c>
      <c r="M23" s="579">
        <v>35822</v>
      </c>
      <c r="N23" s="579">
        <v>25674</v>
      </c>
    </row>
    <row r="24" spans="1:14" s="2" customFormat="1" ht="20.100000000000001" customHeight="1" thickBot="1">
      <c r="A24" s="582">
        <v>16</v>
      </c>
      <c r="B24" s="581" t="s">
        <v>856</v>
      </c>
      <c r="C24" s="579">
        <v>411756</v>
      </c>
      <c r="D24" s="579">
        <v>233214</v>
      </c>
      <c r="E24" s="579">
        <v>178542</v>
      </c>
      <c r="F24" s="579">
        <v>93481</v>
      </c>
      <c r="G24" s="579">
        <v>49729</v>
      </c>
      <c r="H24" s="579">
        <v>43752</v>
      </c>
      <c r="I24" s="579">
        <v>75627</v>
      </c>
      <c r="J24" s="579">
        <v>37604</v>
      </c>
      <c r="K24" s="579">
        <v>38023</v>
      </c>
      <c r="L24" s="579">
        <v>580864</v>
      </c>
      <c r="M24" s="579">
        <v>320547</v>
      </c>
      <c r="N24" s="579">
        <v>260317</v>
      </c>
    </row>
    <row r="25" spans="1:14" s="2" customFormat="1" ht="20.100000000000001" customHeight="1" thickBot="1">
      <c r="A25" s="582">
        <v>17</v>
      </c>
      <c r="B25" s="581" t="s">
        <v>857</v>
      </c>
      <c r="C25" s="579">
        <v>66293</v>
      </c>
      <c r="D25" s="579">
        <v>37861</v>
      </c>
      <c r="E25" s="579">
        <v>28432</v>
      </c>
      <c r="F25" s="579">
        <v>37390</v>
      </c>
      <c r="G25" s="579">
        <v>21706</v>
      </c>
      <c r="H25" s="579">
        <v>15684</v>
      </c>
      <c r="I25" s="579">
        <v>25963</v>
      </c>
      <c r="J25" s="579">
        <v>14319</v>
      </c>
      <c r="K25" s="579">
        <v>11644</v>
      </c>
      <c r="L25" s="579">
        <v>129646</v>
      </c>
      <c r="M25" s="579">
        <v>73886</v>
      </c>
      <c r="N25" s="579">
        <v>55760</v>
      </c>
    </row>
    <row r="26" spans="1:14" s="2" customFormat="1" ht="20.100000000000001" customHeight="1" thickBot="1">
      <c r="A26" s="582">
        <v>18</v>
      </c>
      <c r="B26" s="581" t="s">
        <v>858</v>
      </c>
      <c r="C26" s="579">
        <v>16242</v>
      </c>
      <c r="D26" s="579">
        <v>11168</v>
      </c>
      <c r="E26" s="579">
        <v>5074</v>
      </c>
      <c r="F26" s="579">
        <v>11302</v>
      </c>
      <c r="G26" s="579">
        <v>5602</v>
      </c>
      <c r="H26" s="579">
        <v>5700</v>
      </c>
      <c r="I26" s="579">
        <v>9076</v>
      </c>
      <c r="J26" s="579">
        <v>5427</v>
      </c>
      <c r="K26" s="579">
        <v>3649</v>
      </c>
      <c r="L26" s="579">
        <v>36620</v>
      </c>
      <c r="M26" s="579">
        <v>22197</v>
      </c>
      <c r="N26" s="579">
        <v>14423</v>
      </c>
    </row>
    <row r="27" spans="1:14" s="2" customFormat="1" ht="20.100000000000001" customHeight="1" thickBot="1">
      <c r="A27" s="582">
        <v>19</v>
      </c>
      <c r="B27" s="583" t="s">
        <v>859</v>
      </c>
      <c r="C27" s="579">
        <v>65641</v>
      </c>
      <c r="D27" s="579">
        <v>43568</v>
      </c>
      <c r="E27" s="579">
        <v>22073</v>
      </c>
      <c r="F27" s="579">
        <v>25324</v>
      </c>
      <c r="G27" s="579">
        <v>13138</v>
      </c>
      <c r="H27" s="579">
        <v>12186</v>
      </c>
      <c r="I27" s="579">
        <v>15717</v>
      </c>
      <c r="J27" s="579">
        <v>9521</v>
      </c>
      <c r="K27" s="579">
        <v>6196</v>
      </c>
      <c r="L27" s="579">
        <v>106682</v>
      </c>
      <c r="M27" s="579">
        <v>66227</v>
      </c>
      <c r="N27" s="579">
        <v>40455</v>
      </c>
    </row>
    <row r="28" spans="1:14" s="2" customFormat="1" ht="20.100000000000001" customHeight="1" thickBot="1">
      <c r="A28" s="582">
        <v>20</v>
      </c>
      <c r="B28" s="583" t="s">
        <v>860</v>
      </c>
      <c r="C28" s="579">
        <v>136848</v>
      </c>
      <c r="D28" s="579">
        <v>77972</v>
      </c>
      <c r="E28" s="579">
        <v>58876</v>
      </c>
      <c r="F28" s="579">
        <v>62254</v>
      </c>
      <c r="G28" s="579">
        <v>31645</v>
      </c>
      <c r="H28" s="579">
        <v>30609</v>
      </c>
      <c r="I28" s="579">
        <v>32308</v>
      </c>
      <c r="J28" s="579">
        <v>17351</v>
      </c>
      <c r="K28" s="579">
        <v>14957</v>
      </c>
      <c r="L28" s="579">
        <v>231410</v>
      </c>
      <c r="M28" s="579">
        <v>126968</v>
      </c>
      <c r="N28" s="579">
        <v>104442</v>
      </c>
    </row>
    <row r="29" spans="1:14" s="2" customFormat="1" ht="20.100000000000001" customHeight="1" thickBot="1">
      <c r="A29" s="582">
        <v>21</v>
      </c>
      <c r="B29" s="583" t="s">
        <v>861</v>
      </c>
      <c r="C29" s="579">
        <v>65428</v>
      </c>
      <c r="D29" s="579">
        <v>36991</v>
      </c>
      <c r="E29" s="579">
        <v>28437</v>
      </c>
      <c r="F29" s="579">
        <v>24210</v>
      </c>
      <c r="G29" s="579">
        <v>12016</v>
      </c>
      <c r="H29" s="579">
        <v>12194</v>
      </c>
      <c r="I29" s="579">
        <v>22678</v>
      </c>
      <c r="J29" s="579">
        <v>12505</v>
      </c>
      <c r="K29" s="579">
        <v>10173</v>
      </c>
      <c r="L29" s="579">
        <v>112316</v>
      </c>
      <c r="M29" s="579">
        <v>61512</v>
      </c>
      <c r="N29" s="579">
        <v>50804</v>
      </c>
    </row>
    <row r="30" spans="1:14" s="2" customFormat="1" ht="20.100000000000001" customHeight="1" thickBot="1">
      <c r="A30" s="582">
        <v>22</v>
      </c>
      <c r="B30" s="583" t="s">
        <v>862</v>
      </c>
      <c r="C30" s="579">
        <v>46476</v>
      </c>
      <c r="D30" s="579">
        <v>26692</v>
      </c>
      <c r="E30" s="579">
        <v>19784</v>
      </c>
      <c r="F30" s="579">
        <v>36374</v>
      </c>
      <c r="G30" s="579">
        <v>21986</v>
      </c>
      <c r="H30" s="579">
        <v>14388</v>
      </c>
      <c r="I30" s="579">
        <v>17172</v>
      </c>
      <c r="J30" s="579">
        <v>8789</v>
      </c>
      <c r="K30" s="579">
        <v>8383</v>
      </c>
      <c r="L30" s="579">
        <v>100022</v>
      </c>
      <c r="M30" s="579">
        <v>57467</v>
      </c>
      <c r="N30" s="579">
        <v>42555</v>
      </c>
    </row>
    <row r="31" spans="1:14" s="2" customFormat="1" ht="20.100000000000001" customHeight="1" thickBot="1">
      <c r="A31" s="582">
        <v>23</v>
      </c>
      <c r="B31" s="583" t="s">
        <v>863</v>
      </c>
      <c r="C31" s="579">
        <v>56303</v>
      </c>
      <c r="D31" s="579">
        <v>33762</v>
      </c>
      <c r="E31" s="579">
        <v>22541</v>
      </c>
      <c r="F31" s="579">
        <v>13132</v>
      </c>
      <c r="G31" s="579">
        <v>6647</v>
      </c>
      <c r="H31" s="579">
        <v>6485</v>
      </c>
      <c r="I31" s="579">
        <v>18839</v>
      </c>
      <c r="J31" s="579">
        <v>10905</v>
      </c>
      <c r="K31" s="579">
        <v>7934</v>
      </c>
      <c r="L31" s="579">
        <v>88274</v>
      </c>
      <c r="M31" s="579">
        <v>51314</v>
      </c>
      <c r="N31" s="579">
        <v>36960</v>
      </c>
    </row>
    <row r="32" spans="1:14" s="2" customFormat="1" ht="20.100000000000001" customHeight="1" thickBot="1">
      <c r="A32" s="582">
        <v>24</v>
      </c>
      <c r="B32" s="583" t="s">
        <v>864</v>
      </c>
      <c r="C32" s="579">
        <v>19990</v>
      </c>
      <c r="D32" s="579">
        <v>12590</v>
      </c>
      <c r="E32" s="579">
        <v>7400</v>
      </c>
      <c r="F32" s="579">
        <v>10751</v>
      </c>
      <c r="G32" s="579">
        <v>5395</v>
      </c>
      <c r="H32" s="579">
        <v>5356</v>
      </c>
      <c r="I32" s="579">
        <v>6546</v>
      </c>
      <c r="J32" s="579">
        <v>3817</v>
      </c>
      <c r="K32" s="579">
        <v>2729</v>
      </c>
      <c r="L32" s="579">
        <v>37287</v>
      </c>
      <c r="M32" s="579">
        <v>21802</v>
      </c>
      <c r="N32" s="579">
        <v>15485</v>
      </c>
    </row>
    <row r="33" spans="1:14" s="2" customFormat="1" ht="20.100000000000001" customHeight="1" thickBot="1">
      <c r="A33" s="582">
        <v>25</v>
      </c>
      <c r="B33" s="583" t="s">
        <v>865</v>
      </c>
      <c r="C33" s="579">
        <v>45083</v>
      </c>
      <c r="D33" s="579">
        <v>27940</v>
      </c>
      <c r="E33" s="579">
        <v>17143</v>
      </c>
      <c r="F33" s="579">
        <v>22483</v>
      </c>
      <c r="G33" s="579">
        <v>11746</v>
      </c>
      <c r="H33" s="579">
        <v>10737</v>
      </c>
      <c r="I33" s="579">
        <v>16971</v>
      </c>
      <c r="J33" s="579">
        <v>9261</v>
      </c>
      <c r="K33" s="579">
        <v>7710</v>
      </c>
      <c r="L33" s="579">
        <v>84537</v>
      </c>
      <c r="M33" s="579">
        <v>48947</v>
      </c>
      <c r="N33" s="579">
        <v>35590</v>
      </c>
    </row>
    <row r="34" spans="1:14" s="2" customFormat="1" ht="20.100000000000001" customHeight="1" thickBot="1">
      <c r="A34" s="582">
        <v>26</v>
      </c>
      <c r="B34" s="583" t="s">
        <v>866</v>
      </c>
      <c r="C34" s="579">
        <v>121586</v>
      </c>
      <c r="D34" s="579">
        <v>73311</v>
      </c>
      <c r="E34" s="579">
        <v>48275</v>
      </c>
      <c r="F34" s="579">
        <v>33932</v>
      </c>
      <c r="G34" s="579">
        <v>15585</v>
      </c>
      <c r="H34" s="579">
        <v>18347</v>
      </c>
      <c r="I34" s="579">
        <v>40830</v>
      </c>
      <c r="J34" s="579">
        <v>21335</v>
      </c>
      <c r="K34" s="579">
        <v>19495</v>
      </c>
      <c r="L34" s="579">
        <v>196348</v>
      </c>
      <c r="M34" s="579">
        <v>110231</v>
      </c>
      <c r="N34" s="579">
        <v>86117</v>
      </c>
    </row>
    <row r="35" spans="1:14" s="2" customFormat="1" ht="20.100000000000001" customHeight="1" thickBot="1">
      <c r="A35" s="582">
        <v>27</v>
      </c>
      <c r="B35" s="583" t="s">
        <v>867</v>
      </c>
      <c r="C35" s="579">
        <v>109631</v>
      </c>
      <c r="D35" s="579">
        <v>70111</v>
      </c>
      <c r="E35" s="579">
        <v>39520</v>
      </c>
      <c r="F35" s="579">
        <v>48154</v>
      </c>
      <c r="G35" s="579">
        <v>26386</v>
      </c>
      <c r="H35" s="579">
        <v>21768</v>
      </c>
      <c r="I35" s="579">
        <v>24656</v>
      </c>
      <c r="J35" s="579">
        <v>13422</v>
      </c>
      <c r="K35" s="579">
        <v>11234</v>
      </c>
      <c r="L35" s="579">
        <v>182441</v>
      </c>
      <c r="M35" s="579">
        <v>109919</v>
      </c>
      <c r="N35" s="579">
        <v>72522</v>
      </c>
    </row>
    <row r="36" spans="1:14" s="2" customFormat="1" ht="20.100000000000001" customHeight="1" thickBot="1">
      <c r="A36" s="580">
        <v>28</v>
      </c>
      <c r="B36" s="581" t="s">
        <v>868</v>
      </c>
      <c r="C36" s="579">
        <v>61681</v>
      </c>
      <c r="D36" s="579">
        <v>35431</v>
      </c>
      <c r="E36" s="579">
        <v>26250</v>
      </c>
      <c r="F36" s="579">
        <v>23531</v>
      </c>
      <c r="G36" s="579">
        <v>11308</v>
      </c>
      <c r="H36" s="579">
        <v>12223</v>
      </c>
      <c r="I36" s="579">
        <v>15956</v>
      </c>
      <c r="J36" s="579">
        <v>9098</v>
      </c>
      <c r="K36" s="579">
        <v>6858</v>
      </c>
      <c r="L36" s="579">
        <v>101168</v>
      </c>
      <c r="M36" s="579">
        <v>55837</v>
      </c>
      <c r="N36" s="579">
        <v>45331</v>
      </c>
    </row>
    <row r="37" spans="1:14" s="2" customFormat="1" ht="20.100000000000001" customHeight="1" thickBot="1">
      <c r="A37" s="580">
        <v>29</v>
      </c>
      <c r="B37" s="581" t="s">
        <v>869</v>
      </c>
      <c r="C37" s="579">
        <v>11525</v>
      </c>
      <c r="D37" s="579">
        <v>7263</v>
      </c>
      <c r="E37" s="579">
        <v>4262</v>
      </c>
      <c r="F37" s="579">
        <v>6298</v>
      </c>
      <c r="G37" s="579">
        <v>2919</v>
      </c>
      <c r="H37" s="579">
        <v>3379</v>
      </c>
      <c r="I37" s="579">
        <v>3503</v>
      </c>
      <c r="J37" s="579">
        <v>2191</v>
      </c>
      <c r="K37" s="579">
        <v>1312</v>
      </c>
      <c r="L37" s="579">
        <v>21326</v>
      </c>
      <c r="M37" s="579">
        <v>12373</v>
      </c>
      <c r="N37" s="579">
        <v>8953</v>
      </c>
    </row>
    <row r="38" spans="1:14" s="2" customFormat="1" ht="20.100000000000001" customHeight="1" thickBot="1">
      <c r="A38" s="580">
        <v>30</v>
      </c>
      <c r="B38" s="581" t="s">
        <v>870</v>
      </c>
      <c r="C38" s="579">
        <v>3948</v>
      </c>
      <c r="D38" s="579">
        <v>1687</v>
      </c>
      <c r="E38" s="579">
        <v>2261</v>
      </c>
      <c r="F38" s="579">
        <v>2417</v>
      </c>
      <c r="G38" s="579">
        <v>1258</v>
      </c>
      <c r="H38" s="579">
        <v>1159</v>
      </c>
      <c r="I38" s="579">
        <v>8227</v>
      </c>
      <c r="J38" s="579">
        <v>5370</v>
      </c>
      <c r="K38" s="579">
        <v>2857</v>
      </c>
      <c r="L38" s="579">
        <v>14592</v>
      </c>
      <c r="M38" s="579">
        <v>8315</v>
      </c>
      <c r="N38" s="579">
        <v>6277</v>
      </c>
    </row>
    <row r="39" spans="1:14" s="2" customFormat="1" ht="20.100000000000001" customHeight="1" thickBot="1">
      <c r="A39" s="580">
        <v>31</v>
      </c>
      <c r="B39" s="581" t="s">
        <v>871</v>
      </c>
      <c r="C39" s="579">
        <v>116266</v>
      </c>
      <c r="D39" s="579">
        <v>74755</v>
      </c>
      <c r="E39" s="579">
        <v>41511</v>
      </c>
      <c r="F39" s="579">
        <v>58200</v>
      </c>
      <c r="G39" s="579">
        <v>32345</v>
      </c>
      <c r="H39" s="579">
        <v>25855</v>
      </c>
      <c r="I39" s="579">
        <v>28995</v>
      </c>
      <c r="J39" s="579">
        <v>14954</v>
      </c>
      <c r="K39" s="579">
        <v>14041</v>
      </c>
      <c r="L39" s="579">
        <v>203461</v>
      </c>
      <c r="M39" s="579">
        <v>122054</v>
      </c>
      <c r="N39" s="579">
        <v>81407</v>
      </c>
    </row>
    <row r="40" spans="1:14" s="2" customFormat="1" ht="20.100000000000001" customHeight="1" thickBot="1">
      <c r="A40" s="580">
        <v>32</v>
      </c>
      <c r="B40" s="581" t="s">
        <v>872</v>
      </c>
      <c r="C40" s="579">
        <v>47005</v>
      </c>
      <c r="D40" s="579">
        <v>29849</v>
      </c>
      <c r="E40" s="579">
        <v>17156</v>
      </c>
      <c r="F40" s="579">
        <v>19969</v>
      </c>
      <c r="G40" s="579">
        <v>10095</v>
      </c>
      <c r="H40" s="579">
        <v>9874</v>
      </c>
      <c r="I40" s="579">
        <v>21927</v>
      </c>
      <c r="J40" s="579">
        <v>12914</v>
      </c>
      <c r="K40" s="579">
        <v>9013</v>
      </c>
      <c r="L40" s="579">
        <v>88901</v>
      </c>
      <c r="M40" s="579">
        <v>52858</v>
      </c>
      <c r="N40" s="579">
        <v>36043</v>
      </c>
    </row>
    <row r="41" spans="1:14" s="2" customFormat="1" ht="20.100000000000001" customHeight="1" thickBot="1">
      <c r="A41" s="580">
        <v>33</v>
      </c>
      <c r="B41" s="581" t="s">
        <v>873</v>
      </c>
      <c r="C41" s="579">
        <v>169436</v>
      </c>
      <c r="D41" s="579">
        <v>100399</v>
      </c>
      <c r="E41" s="579">
        <v>69037</v>
      </c>
      <c r="F41" s="579">
        <v>56978</v>
      </c>
      <c r="G41" s="579">
        <v>33034</v>
      </c>
      <c r="H41" s="579">
        <v>23944</v>
      </c>
      <c r="I41" s="579">
        <v>56469</v>
      </c>
      <c r="J41" s="579">
        <v>28259</v>
      </c>
      <c r="K41" s="579">
        <v>28210</v>
      </c>
      <c r="L41" s="579">
        <v>282883</v>
      </c>
      <c r="M41" s="579">
        <v>161692</v>
      </c>
      <c r="N41" s="579">
        <v>121191</v>
      </c>
    </row>
    <row r="42" spans="1:14" s="2" customFormat="1" ht="20.100000000000001" customHeight="1" thickBot="1">
      <c r="A42" s="580">
        <v>34</v>
      </c>
      <c r="B42" s="581" t="s">
        <v>874</v>
      </c>
      <c r="C42" s="579">
        <v>1965205</v>
      </c>
      <c r="D42" s="579">
        <v>1088753</v>
      </c>
      <c r="E42" s="579">
        <v>876452</v>
      </c>
      <c r="F42" s="579">
        <v>298809</v>
      </c>
      <c r="G42" s="579">
        <v>153854</v>
      </c>
      <c r="H42" s="579">
        <v>144955</v>
      </c>
      <c r="I42" s="579">
        <v>340495</v>
      </c>
      <c r="J42" s="579">
        <v>130320</v>
      </c>
      <c r="K42" s="579">
        <v>210175</v>
      </c>
      <c r="L42" s="579">
        <v>2604509</v>
      </c>
      <c r="M42" s="579">
        <v>1372927</v>
      </c>
      <c r="N42" s="579">
        <v>1231582</v>
      </c>
    </row>
    <row r="43" spans="1:14" s="2" customFormat="1" ht="20.100000000000001" customHeight="1" thickBot="1">
      <c r="A43" s="580">
        <v>35</v>
      </c>
      <c r="B43" s="581" t="s">
        <v>875</v>
      </c>
      <c r="C43" s="579">
        <v>652679</v>
      </c>
      <c r="D43" s="579">
        <v>347222</v>
      </c>
      <c r="E43" s="579">
        <v>305457</v>
      </c>
      <c r="F43" s="579">
        <v>148577</v>
      </c>
      <c r="G43" s="579">
        <v>77063</v>
      </c>
      <c r="H43" s="579">
        <v>71514</v>
      </c>
      <c r="I43" s="579">
        <v>205114</v>
      </c>
      <c r="J43" s="579">
        <v>92357</v>
      </c>
      <c r="K43" s="579">
        <v>112757</v>
      </c>
      <c r="L43" s="579">
        <v>1006370</v>
      </c>
      <c r="M43" s="579">
        <v>516642</v>
      </c>
      <c r="N43" s="579">
        <v>489728</v>
      </c>
    </row>
    <row r="44" spans="1:14" s="2" customFormat="1" ht="20.100000000000001" customHeight="1" thickBot="1">
      <c r="A44" s="580">
        <v>36</v>
      </c>
      <c r="B44" s="581" t="s">
        <v>876</v>
      </c>
      <c r="C44" s="579">
        <v>11490</v>
      </c>
      <c r="D44" s="579">
        <v>6933</v>
      </c>
      <c r="E44" s="579">
        <v>4557</v>
      </c>
      <c r="F44" s="579">
        <v>8996</v>
      </c>
      <c r="G44" s="579">
        <v>4790</v>
      </c>
      <c r="H44" s="579">
        <v>4206</v>
      </c>
      <c r="I44" s="579">
        <v>4099</v>
      </c>
      <c r="J44" s="579">
        <v>2379</v>
      </c>
      <c r="K44" s="579">
        <v>1720</v>
      </c>
      <c r="L44" s="579">
        <v>24585</v>
      </c>
      <c r="M44" s="579">
        <v>14102</v>
      </c>
      <c r="N44" s="579">
        <v>10483</v>
      </c>
    </row>
    <row r="45" spans="1:14" s="2" customFormat="1" ht="20.100000000000001" customHeight="1" thickBot="1">
      <c r="A45" s="582">
        <v>37</v>
      </c>
      <c r="B45" s="581" t="s">
        <v>877</v>
      </c>
      <c r="C45" s="579">
        <v>43129</v>
      </c>
      <c r="D45" s="579">
        <v>27376</v>
      </c>
      <c r="E45" s="579">
        <v>15753</v>
      </c>
      <c r="F45" s="579">
        <v>20571</v>
      </c>
      <c r="G45" s="579">
        <v>10997</v>
      </c>
      <c r="H45" s="579">
        <v>9574</v>
      </c>
      <c r="I45" s="579">
        <v>14950</v>
      </c>
      <c r="J45" s="579">
        <v>8353</v>
      </c>
      <c r="K45" s="579">
        <v>6597</v>
      </c>
      <c r="L45" s="579">
        <v>78650</v>
      </c>
      <c r="M45" s="579">
        <v>46726</v>
      </c>
      <c r="N45" s="579">
        <v>31924</v>
      </c>
    </row>
    <row r="46" spans="1:14" s="2" customFormat="1" ht="20.100000000000001" customHeight="1" thickBot="1">
      <c r="A46" s="582">
        <v>38</v>
      </c>
      <c r="B46" s="581" t="s">
        <v>878</v>
      </c>
      <c r="C46" s="579">
        <v>152131</v>
      </c>
      <c r="D46" s="579">
        <v>98680</v>
      </c>
      <c r="E46" s="579">
        <v>53451</v>
      </c>
      <c r="F46" s="579">
        <v>42407</v>
      </c>
      <c r="G46" s="579">
        <v>20522</v>
      </c>
      <c r="H46" s="579">
        <v>21885</v>
      </c>
      <c r="I46" s="579">
        <v>33663</v>
      </c>
      <c r="J46" s="579">
        <v>19606</v>
      </c>
      <c r="K46" s="579">
        <v>14057</v>
      </c>
      <c r="L46" s="579">
        <v>228201</v>
      </c>
      <c r="M46" s="579">
        <v>138808</v>
      </c>
      <c r="N46" s="579">
        <v>89393</v>
      </c>
    </row>
    <row r="47" spans="1:14" s="2" customFormat="1" ht="20.100000000000001" customHeight="1" thickBot="1">
      <c r="A47" s="582">
        <v>39</v>
      </c>
      <c r="B47" s="581" t="s">
        <v>879</v>
      </c>
      <c r="C47" s="579">
        <v>49445</v>
      </c>
      <c r="D47" s="579">
        <v>29054</v>
      </c>
      <c r="E47" s="579">
        <v>20391</v>
      </c>
      <c r="F47" s="579">
        <v>22749</v>
      </c>
      <c r="G47" s="579">
        <v>12628</v>
      </c>
      <c r="H47" s="579">
        <v>10121</v>
      </c>
      <c r="I47" s="579">
        <v>14455</v>
      </c>
      <c r="J47" s="579">
        <v>7463</v>
      </c>
      <c r="K47" s="579">
        <v>6992</v>
      </c>
      <c r="L47" s="579">
        <v>86649</v>
      </c>
      <c r="M47" s="579">
        <v>49145</v>
      </c>
      <c r="N47" s="579">
        <v>37504</v>
      </c>
    </row>
    <row r="48" spans="1:14" s="2" customFormat="1" ht="20.100000000000001" customHeight="1" thickBot="1">
      <c r="A48" s="582">
        <v>40</v>
      </c>
      <c r="B48" s="581" t="s">
        <v>880</v>
      </c>
      <c r="C48" s="579">
        <v>23937</v>
      </c>
      <c r="D48" s="579">
        <v>15499</v>
      </c>
      <c r="E48" s="579">
        <v>8438</v>
      </c>
      <c r="F48" s="579">
        <v>14214</v>
      </c>
      <c r="G48" s="579">
        <v>6079</v>
      </c>
      <c r="H48" s="579">
        <v>8135</v>
      </c>
      <c r="I48" s="579">
        <v>7986</v>
      </c>
      <c r="J48" s="579">
        <v>4807</v>
      </c>
      <c r="K48" s="579">
        <v>3179</v>
      </c>
      <c r="L48" s="579">
        <v>46137</v>
      </c>
      <c r="M48" s="579">
        <v>26385</v>
      </c>
      <c r="N48" s="579">
        <v>19752</v>
      </c>
    </row>
    <row r="49" spans="1:14" s="2" customFormat="1" ht="20.100000000000001" customHeight="1" thickBot="1">
      <c r="A49" s="582">
        <v>41</v>
      </c>
      <c r="B49" s="581" t="s">
        <v>881</v>
      </c>
      <c r="C49" s="579">
        <v>231714</v>
      </c>
      <c r="D49" s="579">
        <v>148136</v>
      </c>
      <c r="E49" s="579">
        <v>83578</v>
      </c>
      <c r="F49" s="579">
        <v>30520</v>
      </c>
      <c r="G49" s="579">
        <v>15519</v>
      </c>
      <c r="H49" s="579">
        <v>15001</v>
      </c>
      <c r="I49" s="579">
        <v>42859</v>
      </c>
      <c r="J49" s="579">
        <v>22020</v>
      </c>
      <c r="K49" s="579">
        <v>20839</v>
      </c>
      <c r="L49" s="579">
        <v>305093</v>
      </c>
      <c r="M49" s="579">
        <v>185675</v>
      </c>
      <c r="N49" s="579">
        <v>119418</v>
      </c>
    </row>
    <row r="50" spans="1:14" s="2" customFormat="1" ht="20.100000000000001" customHeight="1" thickBot="1">
      <c r="A50" s="582">
        <v>42</v>
      </c>
      <c r="B50" s="581" t="s">
        <v>882</v>
      </c>
      <c r="C50" s="579">
        <v>172113</v>
      </c>
      <c r="D50" s="579">
        <v>115684</v>
      </c>
      <c r="E50" s="579">
        <v>56429</v>
      </c>
      <c r="F50" s="579">
        <v>106978</v>
      </c>
      <c r="G50" s="579">
        <v>58059</v>
      </c>
      <c r="H50" s="579">
        <v>48919</v>
      </c>
      <c r="I50" s="579">
        <v>54728</v>
      </c>
      <c r="J50" s="579">
        <v>32608</v>
      </c>
      <c r="K50" s="579">
        <v>22120</v>
      </c>
      <c r="L50" s="579">
        <v>333819</v>
      </c>
      <c r="M50" s="579">
        <v>206351</v>
      </c>
      <c r="N50" s="579">
        <v>127468</v>
      </c>
    </row>
    <row r="51" spans="1:14" s="2" customFormat="1" ht="20.100000000000001" customHeight="1" thickBot="1">
      <c r="A51" s="582">
        <v>43</v>
      </c>
      <c r="B51" s="581" t="s">
        <v>883</v>
      </c>
      <c r="C51" s="579">
        <v>90249</v>
      </c>
      <c r="D51" s="579">
        <v>59520</v>
      </c>
      <c r="E51" s="579">
        <v>30729</v>
      </c>
      <c r="F51" s="579">
        <v>18831</v>
      </c>
      <c r="G51" s="579">
        <v>9124</v>
      </c>
      <c r="H51" s="579">
        <v>9707</v>
      </c>
      <c r="I51" s="579">
        <v>15497</v>
      </c>
      <c r="J51" s="579">
        <v>9153</v>
      </c>
      <c r="K51" s="579">
        <v>6344</v>
      </c>
      <c r="L51" s="579">
        <v>124577</v>
      </c>
      <c r="M51" s="579">
        <v>77797</v>
      </c>
      <c r="N51" s="579">
        <v>46780</v>
      </c>
    </row>
    <row r="52" spans="1:14" s="2" customFormat="1" ht="20.100000000000001" customHeight="1" thickBot="1">
      <c r="A52" s="582">
        <v>44</v>
      </c>
      <c r="B52" s="581" t="s">
        <v>884</v>
      </c>
      <c r="C52" s="579">
        <v>67888</v>
      </c>
      <c r="D52" s="579">
        <v>42211</v>
      </c>
      <c r="E52" s="579">
        <v>25677</v>
      </c>
      <c r="F52" s="579">
        <v>23843</v>
      </c>
      <c r="G52" s="579">
        <v>12788</v>
      </c>
      <c r="H52" s="579">
        <v>11055</v>
      </c>
      <c r="I52" s="579">
        <v>24025</v>
      </c>
      <c r="J52" s="579">
        <v>14279</v>
      </c>
      <c r="K52" s="579">
        <v>9746</v>
      </c>
      <c r="L52" s="579">
        <v>115756</v>
      </c>
      <c r="M52" s="579">
        <v>69278</v>
      </c>
      <c r="N52" s="579">
        <v>46478</v>
      </c>
    </row>
    <row r="53" spans="1:14" s="2" customFormat="1" ht="20.100000000000001" customHeight="1" thickBot="1">
      <c r="A53" s="582">
        <v>45</v>
      </c>
      <c r="B53" s="583" t="s">
        <v>885</v>
      </c>
      <c r="C53" s="579">
        <v>142791</v>
      </c>
      <c r="D53" s="579">
        <v>89062</v>
      </c>
      <c r="E53" s="579">
        <v>53729</v>
      </c>
      <c r="F53" s="579">
        <v>96416</v>
      </c>
      <c r="G53" s="579">
        <v>57180</v>
      </c>
      <c r="H53" s="579">
        <v>39236</v>
      </c>
      <c r="I53" s="579">
        <v>37998</v>
      </c>
      <c r="J53" s="579">
        <v>21086</v>
      </c>
      <c r="K53" s="579">
        <v>16912</v>
      </c>
      <c r="L53" s="579">
        <v>277205</v>
      </c>
      <c r="M53" s="579">
        <v>167328</v>
      </c>
      <c r="N53" s="579">
        <v>109877</v>
      </c>
    </row>
    <row r="54" spans="1:14" s="2" customFormat="1" ht="20.100000000000001" customHeight="1" thickBot="1">
      <c r="A54" s="582">
        <v>46</v>
      </c>
      <c r="B54" s="583" t="s">
        <v>886</v>
      </c>
      <c r="C54" s="579">
        <v>68368</v>
      </c>
      <c r="D54" s="579">
        <v>46842</v>
      </c>
      <c r="E54" s="579">
        <v>21526</v>
      </c>
      <c r="F54" s="579">
        <v>28863</v>
      </c>
      <c r="G54" s="579">
        <v>16645</v>
      </c>
      <c r="H54" s="579">
        <v>12218</v>
      </c>
      <c r="I54" s="579">
        <v>20280</v>
      </c>
      <c r="J54" s="579">
        <v>12550</v>
      </c>
      <c r="K54" s="579">
        <v>7730</v>
      </c>
      <c r="L54" s="579">
        <v>117511</v>
      </c>
      <c r="M54" s="579">
        <v>76037</v>
      </c>
      <c r="N54" s="579">
        <v>41474</v>
      </c>
    </row>
    <row r="55" spans="1:14" s="2" customFormat="1" ht="20.100000000000001" customHeight="1" thickBot="1">
      <c r="A55" s="582">
        <v>47</v>
      </c>
      <c r="B55" s="583" t="s">
        <v>887</v>
      </c>
      <c r="C55" s="579">
        <v>22522</v>
      </c>
      <c r="D55" s="579">
        <v>12905</v>
      </c>
      <c r="E55" s="579">
        <v>9617</v>
      </c>
      <c r="F55" s="579">
        <v>14040</v>
      </c>
      <c r="G55" s="579">
        <v>7156</v>
      </c>
      <c r="H55" s="579">
        <v>6884</v>
      </c>
      <c r="I55" s="579">
        <v>9233</v>
      </c>
      <c r="J55" s="579">
        <v>5368</v>
      </c>
      <c r="K55" s="579">
        <v>3865</v>
      </c>
      <c r="L55" s="579">
        <v>45795</v>
      </c>
      <c r="M55" s="579">
        <v>25429</v>
      </c>
      <c r="N55" s="579">
        <v>20366</v>
      </c>
    </row>
    <row r="56" spans="1:14" s="2" customFormat="1" ht="20.100000000000001" customHeight="1" thickBot="1">
      <c r="A56" s="582">
        <v>48</v>
      </c>
      <c r="B56" s="583" t="s">
        <v>888</v>
      </c>
      <c r="C56" s="579">
        <v>115421</v>
      </c>
      <c r="D56" s="579">
        <v>71008</v>
      </c>
      <c r="E56" s="579">
        <v>44413</v>
      </c>
      <c r="F56" s="579">
        <v>49422</v>
      </c>
      <c r="G56" s="579">
        <v>29424</v>
      </c>
      <c r="H56" s="579">
        <v>19998</v>
      </c>
      <c r="I56" s="579">
        <v>39842</v>
      </c>
      <c r="J56" s="579">
        <v>18622</v>
      </c>
      <c r="K56" s="579">
        <v>21220</v>
      </c>
      <c r="L56" s="579">
        <v>204685</v>
      </c>
      <c r="M56" s="579">
        <v>119054</v>
      </c>
      <c r="N56" s="579">
        <v>85631</v>
      </c>
    </row>
    <row r="57" spans="1:14" s="2" customFormat="1" ht="20.100000000000001" customHeight="1" thickBot="1">
      <c r="A57" s="582">
        <v>49</v>
      </c>
      <c r="B57" s="583" t="s">
        <v>889</v>
      </c>
      <c r="C57" s="579">
        <v>7816</v>
      </c>
      <c r="D57" s="579">
        <v>4892</v>
      </c>
      <c r="E57" s="579">
        <v>2924</v>
      </c>
      <c r="F57" s="579">
        <v>10084</v>
      </c>
      <c r="G57" s="579">
        <v>6100</v>
      </c>
      <c r="H57" s="579">
        <v>3984</v>
      </c>
      <c r="I57" s="579">
        <v>4266</v>
      </c>
      <c r="J57" s="579">
        <v>2731</v>
      </c>
      <c r="K57" s="579">
        <v>1535</v>
      </c>
      <c r="L57" s="579">
        <v>22166</v>
      </c>
      <c r="M57" s="579">
        <v>13723</v>
      </c>
      <c r="N57" s="579">
        <v>8443</v>
      </c>
    </row>
    <row r="58" spans="1:14" s="2" customFormat="1" ht="20.100000000000001" customHeight="1" thickBot="1">
      <c r="A58" s="582">
        <v>50</v>
      </c>
      <c r="B58" s="583" t="s">
        <v>890</v>
      </c>
      <c r="C58" s="579">
        <v>27193</v>
      </c>
      <c r="D58" s="579">
        <v>17088</v>
      </c>
      <c r="E58" s="579">
        <v>10105</v>
      </c>
      <c r="F58" s="579">
        <v>20592</v>
      </c>
      <c r="G58" s="579">
        <v>10631</v>
      </c>
      <c r="H58" s="579">
        <v>9961</v>
      </c>
      <c r="I58" s="579">
        <v>8595</v>
      </c>
      <c r="J58" s="579">
        <v>4959</v>
      </c>
      <c r="K58" s="579">
        <v>3636</v>
      </c>
      <c r="L58" s="579">
        <v>56380</v>
      </c>
      <c r="M58" s="579">
        <v>32678</v>
      </c>
      <c r="N58" s="579">
        <v>23702</v>
      </c>
    </row>
    <row r="59" spans="1:14" s="2" customFormat="1" ht="20.100000000000001" customHeight="1" thickBot="1">
      <c r="A59" s="582">
        <v>51</v>
      </c>
      <c r="B59" s="583" t="s">
        <v>891</v>
      </c>
      <c r="C59" s="579">
        <v>24008</v>
      </c>
      <c r="D59" s="579">
        <v>15388</v>
      </c>
      <c r="E59" s="579">
        <v>8620</v>
      </c>
      <c r="F59" s="579">
        <v>16431</v>
      </c>
      <c r="G59" s="579">
        <v>8609</v>
      </c>
      <c r="H59" s="579">
        <v>7822</v>
      </c>
      <c r="I59" s="579">
        <v>10315</v>
      </c>
      <c r="J59" s="579">
        <v>5635</v>
      </c>
      <c r="K59" s="579">
        <v>4680</v>
      </c>
      <c r="L59" s="579">
        <v>50754</v>
      </c>
      <c r="M59" s="579">
        <v>29632</v>
      </c>
      <c r="N59" s="579">
        <v>21122</v>
      </c>
    </row>
    <row r="60" spans="1:14" s="2" customFormat="1" ht="20.100000000000001" customHeight="1" thickBot="1">
      <c r="A60" s="582">
        <v>52</v>
      </c>
      <c r="B60" s="583" t="s">
        <v>892</v>
      </c>
      <c r="C60" s="579">
        <v>81904</v>
      </c>
      <c r="D60" s="579">
        <v>50756</v>
      </c>
      <c r="E60" s="579">
        <v>31148</v>
      </c>
      <c r="F60" s="579">
        <v>35014</v>
      </c>
      <c r="G60" s="579">
        <v>19676</v>
      </c>
      <c r="H60" s="579">
        <v>15338</v>
      </c>
      <c r="I60" s="579">
        <v>21113</v>
      </c>
      <c r="J60" s="579">
        <v>12265</v>
      </c>
      <c r="K60" s="579">
        <v>8848</v>
      </c>
      <c r="L60" s="579">
        <v>138031</v>
      </c>
      <c r="M60" s="579">
        <v>82697</v>
      </c>
      <c r="N60" s="579">
        <v>55334</v>
      </c>
    </row>
    <row r="61" spans="1:14" s="2" customFormat="1" ht="20.100000000000001" customHeight="1" thickBot="1">
      <c r="A61" s="582">
        <v>53</v>
      </c>
      <c r="B61" s="583" t="s">
        <v>893</v>
      </c>
      <c r="C61" s="579">
        <v>54985</v>
      </c>
      <c r="D61" s="579">
        <v>34503</v>
      </c>
      <c r="E61" s="579">
        <v>20482</v>
      </c>
      <c r="F61" s="579">
        <v>15475</v>
      </c>
      <c r="G61" s="579">
        <v>5159</v>
      </c>
      <c r="H61" s="579">
        <v>10316</v>
      </c>
      <c r="I61" s="579">
        <v>7713</v>
      </c>
      <c r="J61" s="579">
        <v>3976</v>
      </c>
      <c r="K61" s="579">
        <v>3737</v>
      </c>
      <c r="L61" s="579">
        <v>78173</v>
      </c>
      <c r="M61" s="579">
        <v>43638</v>
      </c>
      <c r="N61" s="579">
        <v>34535</v>
      </c>
    </row>
    <row r="62" spans="1:14" s="2" customFormat="1" ht="20.100000000000001" customHeight="1" thickBot="1">
      <c r="A62" s="580">
        <v>54</v>
      </c>
      <c r="B62" s="581" t="s">
        <v>894</v>
      </c>
      <c r="C62" s="579">
        <v>113188</v>
      </c>
      <c r="D62" s="579">
        <v>70199</v>
      </c>
      <c r="E62" s="579">
        <v>42989</v>
      </c>
      <c r="F62" s="579">
        <v>45181</v>
      </c>
      <c r="G62" s="579">
        <v>24226</v>
      </c>
      <c r="H62" s="579">
        <v>20955</v>
      </c>
      <c r="I62" s="579">
        <v>22950</v>
      </c>
      <c r="J62" s="579">
        <v>12311</v>
      </c>
      <c r="K62" s="579">
        <v>10639</v>
      </c>
      <c r="L62" s="579">
        <v>181319</v>
      </c>
      <c r="M62" s="579">
        <v>106736</v>
      </c>
      <c r="N62" s="579">
        <v>74583</v>
      </c>
    </row>
    <row r="63" spans="1:14" s="2" customFormat="1" ht="20.100000000000001" customHeight="1" thickBot="1">
      <c r="A63" s="580">
        <v>55</v>
      </c>
      <c r="B63" s="581" t="s">
        <v>895</v>
      </c>
      <c r="C63" s="579">
        <v>162727</v>
      </c>
      <c r="D63" s="579">
        <v>94491</v>
      </c>
      <c r="E63" s="579">
        <v>68236</v>
      </c>
      <c r="F63" s="579">
        <v>64700</v>
      </c>
      <c r="G63" s="579">
        <v>34755</v>
      </c>
      <c r="H63" s="579">
        <v>29945</v>
      </c>
      <c r="I63" s="579">
        <v>43496</v>
      </c>
      <c r="J63" s="579">
        <v>23295</v>
      </c>
      <c r="K63" s="579">
        <v>20201</v>
      </c>
      <c r="L63" s="579">
        <v>270923</v>
      </c>
      <c r="M63" s="579">
        <v>152541</v>
      </c>
      <c r="N63" s="579">
        <v>118382</v>
      </c>
    </row>
    <row r="64" spans="1:14" s="2" customFormat="1" ht="20.100000000000001" customHeight="1" thickBot="1">
      <c r="A64" s="580">
        <v>56</v>
      </c>
      <c r="B64" s="581" t="s">
        <v>896</v>
      </c>
      <c r="C64" s="579">
        <v>9857</v>
      </c>
      <c r="D64" s="579">
        <v>5872</v>
      </c>
      <c r="E64" s="579">
        <v>3985</v>
      </c>
      <c r="F64" s="579">
        <v>4030</v>
      </c>
      <c r="G64" s="579">
        <v>1859</v>
      </c>
      <c r="H64" s="579">
        <v>2171</v>
      </c>
      <c r="I64" s="579">
        <v>7185</v>
      </c>
      <c r="J64" s="579">
        <v>4705</v>
      </c>
      <c r="K64" s="579">
        <v>2480</v>
      </c>
      <c r="L64" s="579">
        <v>21072</v>
      </c>
      <c r="M64" s="579">
        <v>12436</v>
      </c>
      <c r="N64" s="579">
        <v>8636</v>
      </c>
    </row>
    <row r="65" spans="1:14" s="2" customFormat="1" ht="20.100000000000001" customHeight="1" thickBot="1">
      <c r="A65" s="580">
        <v>57</v>
      </c>
      <c r="B65" s="581" t="s">
        <v>897</v>
      </c>
      <c r="C65" s="579">
        <v>33088</v>
      </c>
      <c r="D65" s="579">
        <v>19581</v>
      </c>
      <c r="E65" s="579">
        <v>13507</v>
      </c>
      <c r="F65" s="579">
        <v>13056</v>
      </c>
      <c r="G65" s="579">
        <v>6365</v>
      </c>
      <c r="H65" s="579">
        <v>6691</v>
      </c>
      <c r="I65" s="579">
        <v>9471</v>
      </c>
      <c r="J65" s="579">
        <v>5156</v>
      </c>
      <c r="K65" s="579">
        <v>4315</v>
      </c>
      <c r="L65" s="579">
        <v>55615</v>
      </c>
      <c r="M65" s="579">
        <v>31102</v>
      </c>
      <c r="N65" s="579">
        <v>24513</v>
      </c>
    </row>
    <row r="66" spans="1:14" s="2" customFormat="1" ht="20.100000000000001" customHeight="1" thickBot="1">
      <c r="A66" s="580">
        <v>58</v>
      </c>
      <c r="B66" s="581" t="s">
        <v>898</v>
      </c>
      <c r="C66" s="579">
        <v>63590</v>
      </c>
      <c r="D66" s="579">
        <v>40270</v>
      </c>
      <c r="E66" s="579">
        <v>23320</v>
      </c>
      <c r="F66" s="579">
        <v>33188</v>
      </c>
      <c r="G66" s="579">
        <v>16475</v>
      </c>
      <c r="H66" s="579">
        <v>16713</v>
      </c>
      <c r="I66" s="579">
        <v>17252</v>
      </c>
      <c r="J66" s="579">
        <v>9685</v>
      </c>
      <c r="K66" s="579">
        <v>7567</v>
      </c>
      <c r="L66" s="579">
        <v>114030</v>
      </c>
      <c r="M66" s="579">
        <v>66430</v>
      </c>
      <c r="N66" s="579">
        <v>47600</v>
      </c>
    </row>
    <row r="67" spans="1:14" s="2" customFormat="1" ht="20.100000000000001" customHeight="1" thickBot="1">
      <c r="A67" s="580">
        <v>59</v>
      </c>
      <c r="B67" s="581" t="s">
        <v>899</v>
      </c>
      <c r="C67" s="579">
        <v>122143</v>
      </c>
      <c r="D67" s="579">
        <v>71333</v>
      </c>
      <c r="E67" s="579">
        <v>50810</v>
      </c>
      <c r="F67" s="579">
        <v>35914</v>
      </c>
      <c r="G67" s="579">
        <v>20675</v>
      </c>
      <c r="H67" s="579">
        <v>15239</v>
      </c>
      <c r="I67" s="579">
        <v>23583</v>
      </c>
      <c r="J67" s="579">
        <v>12285</v>
      </c>
      <c r="K67" s="579">
        <v>11298</v>
      </c>
      <c r="L67" s="579">
        <v>181640</v>
      </c>
      <c r="M67" s="579">
        <v>104293</v>
      </c>
      <c r="N67" s="579">
        <v>77347</v>
      </c>
    </row>
    <row r="68" spans="1:14" s="2" customFormat="1" ht="20.100000000000001" customHeight="1" thickBot="1">
      <c r="A68" s="580">
        <v>60</v>
      </c>
      <c r="B68" s="581" t="s">
        <v>900</v>
      </c>
      <c r="C68" s="579">
        <v>57592</v>
      </c>
      <c r="D68" s="579">
        <v>37289</v>
      </c>
      <c r="E68" s="579">
        <v>20303</v>
      </c>
      <c r="F68" s="579">
        <v>32871</v>
      </c>
      <c r="G68" s="579">
        <v>18908</v>
      </c>
      <c r="H68" s="579">
        <v>13963</v>
      </c>
      <c r="I68" s="579">
        <v>18599</v>
      </c>
      <c r="J68" s="579">
        <v>11144</v>
      </c>
      <c r="K68" s="579">
        <v>7455</v>
      </c>
      <c r="L68" s="579">
        <v>109062</v>
      </c>
      <c r="M68" s="579">
        <v>67341</v>
      </c>
      <c r="N68" s="579">
        <v>41721</v>
      </c>
    </row>
    <row r="69" spans="1:14" s="2" customFormat="1" ht="20.100000000000001" customHeight="1" thickBot="1">
      <c r="A69" s="580">
        <v>61</v>
      </c>
      <c r="B69" s="581" t="s">
        <v>901</v>
      </c>
      <c r="C69" s="579">
        <v>104992</v>
      </c>
      <c r="D69" s="579">
        <v>62772</v>
      </c>
      <c r="E69" s="579">
        <v>42220</v>
      </c>
      <c r="F69" s="579">
        <v>29613</v>
      </c>
      <c r="G69" s="579">
        <v>14009</v>
      </c>
      <c r="H69" s="579">
        <v>15604</v>
      </c>
      <c r="I69" s="579">
        <v>27291</v>
      </c>
      <c r="J69" s="579">
        <v>15019</v>
      </c>
      <c r="K69" s="579">
        <v>12272</v>
      </c>
      <c r="L69" s="579">
        <v>161896</v>
      </c>
      <c r="M69" s="579">
        <v>91800</v>
      </c>
      <c r="N69" s="579">
        <v>70096</v>
      </c>
    </row>
    <row r="70" spans="1:14" s="2" customFormat="1" ht="20.100000000000001" customHeight="1" thickBot="1">
      <c r="A70" s="580">
        <v>62</v>
      </c>
      <c r="B70" s="581" t="s">
        <v>902</v>
      </c>
      <c r="C70" s="579">
        <v>6564</v>
      </c>
      <c r="D70" s="579">
        <v>3873</v>
      </c>
      <c r="E70" s="579">
        <v>2691</v>
      </c>
      <c r="F70" s="579">
        <v>2390</v>
      </c>
      <c r="G70" s="579">
        <v>1174</v>
      </c>
      <c r="H70" s="579">
        <v>1216</v>
      </c>
      <c r="I70" s="579">
        <v>3030</v>
      </c>
      <c r="J70" s="579">
        <v>1801</v>
      </c>
      <c r="K70" s="579">
        <v>1229</v>
      </c>
      <c r="L70" s="579">
        <v>11984</v>
      </c>
      <c r="M70" s="579">
        <v>6848</v>
      </c>
      <c r="N70" s="579">
        <v>5136</v>
      </c>
    </row>
    <row r="71" spans="1:14" s="2" customFormat="1" ht="20.100000000000001" customHeight="1" thickBot="1">
      <c r="A71" s="580">
        <v>63</v>
      </c>
      <c r="B71" s="581" t="s">
        <v>903</v>
      </c>
      <c r="C71" s="579">
        <v>42902</v>
      </c>
      <c r="D71" s="579">
        <v>25935</v>
      </c>
      <c r="E71" s="579">
        <v>16967</v>
      </c>
      <c r="F71" s="579">
        <v>26115</v>
      </c>
      <c r="G71" s="579">
        <v>12881</v>
      </c>
      <c r="H71" s="579">
        <v>13234</v>
      </c>
      <c r="I71" s="579">
        <v>12361</v>
      </c>
      <c r="J71" s="579">
        <v>6887</v>
      </c>
      <c r="K71" s="579">
        <v>5474</v>
      </c>
      <c r="L71" s="579">
        <v>81378</v>
      </c>
      <c r="M71" s="579">
        <v>45703</v>
      </c>
      <c r="N71" s="579">
        <v>35675</v>
      </c>
    </row>
    <row r="72" spans="1:14" s="2" customFormat="1" ht="20.100000000000001" customHeight="1" thickBot="1">
      <c r="A72" s="580">
        <v>64</v>
      </c>
      <c r="B72" s="581" t="s">
        <v>904</v>
      </c>
      <c r="C72" s="579">
        <v>47315</v>
      </c>
      <c r="D72" s="579">
        <v>28212</v>
      </c>
      <c r="E72" s="579">
        <v>19103</v>
      </c>
      <c r="F72" s="579">
        <v>24470</v>
      </c>
      <c r="G72" s="579">
        <v>12329</v>
      </c>
      <c r="H72" s="579">
        <v>12141</v>
      </c>
      <c r="I72" s="579">
        <v>11043</v>
      </c>
      <c r="J72" s="579">
        <v>6265</v>
      </c>
      <c r="K72" s="579">
        <v>4778</v>
      </c>
      <c r="L72" s="579">
        <v>82828</v>
      </c>
      <c r="M72" s="579">
        <v>46806</v>
      </c>
      <c r="N72" s="579">
        <v>36022</v>
      </c>
    </row>
    <row r="73" spans="1:14" s="2" customFormat="1" ht="20.100000000000001" customHeight="1" thickBot="1">
      <c r="A73" s="580">
        <v>65</v>
      </c>
      <c r="B73" s="581" t="s">
        <v>905</v>
      </c>
      <c r="C73" s="579">
        <v>30942</v>
      </c>
      <c r="D73" s="579">
        <v>17842</v>
      </c>
      <c r="E73" s="579">
        <v>13100</v>
      </c>
      <c r="F73" s="579">
        <v>12363</v>
      </c>
      <c r="G73" s="579">
        <v>6635</v>
      </c>
      <c r="H73" s="579">
        <v>5728</v>
      </c>
      <c r="I73" s="579">
        <v>14978</v>
      </c>
      <c r="J73" s="579">
        <v>9527</v>
      </c>
      <c r="K73" s="579">
        <v>5451</v>
      </c>
      <c r="L73" s="579">
        <v>58283</v>
      </c>
      <c r="M73" s="579">
        <v>34004</v>
      </c>
      <c r="N73" s="579">
        <v>24279</v>
      </c>
    </row>
    <row r="74" spans="1:14" s="2" customFormat="1" ht="20.100000000000001" customHeight="1" thickBot="1">
      <c r="A74" s="580">
        <v>66</v>
      </c>
      <c r="B74" s="581" t="s">
        <v>906</v>
      </c>
      <c r="C74" s="579">
        <v>31662</v>
      </c>
      <c r="D74" s="579">
        <v>20482</v>
      </c>
      <c r="E74" s="579">
        <v>11180</v>
      </c>
      <c r="F74" s="579">
        <v>36311</v>
      </c>
      <c r="G74" s="579">
        <v>19366</v>
      </c>
      <c r="H74" s="579">
        <v>16945</v>
      </c>
      <c r="I74" s="579">
        <v>10683</v>
      </c>
      <c r="J74" s="579">
        <v>6616</v>
      </c>
      <c r="K74" s="579">
        <v>4067</v>
      </c>
      <c r="L74" s="579">
        <v>78656</v>
      </c>
      <c r="M74" s="579">
        <v>46464</v>
      </c>
      <c r="N74" s="579">
        <v>32192</v>
      </c>
    </row>
    <row r="75" spans="1:14" s="2" customFormat="1" ht="20.100000000000001" customHeight="1" thickBot="1">
      <c r="A75" s="580">
        <v>67</v>
      </c>
      <c r="B75" s="581" t="s">
        <v>907</v>
      </c>
      <c r="C75" s="579">
        <v>136440</v>
      </c>
      <c r="D75" s="579">
        <v>82559</v>
      </c>
      <c r="E75" s="579">
        <v>53881</v>
      </c>
      <c r="F75" s="579">
        <v>13457</v>
      </c>
      <c r="G75" s="579">
        <v>5939</v>
      </c>
      <c r="H75" s="579">
        <v>7518</v>
      </c>
      <c r="I75" s="579">
        <v>14171</v>
      </c>
      <c r="J75" s="579">
        <v>7054</v>
      </c>
      <c r="K75" s="579">
        <v>7117</v>
      </c>
      <c r="L75" s="579">
        <v>164068</v>
      </c>
      <c r="M75" s="579">
        <v>95552</v>
      </c>
      <c r="N75" s="579">
        <v>68516</v>
      </c>
    </row>
    <row r="76" spans="1:14" s="2" customFormat="1" ht="20.100000000000001" customHeight="1" thickBot="1">
      <c r="A76" s="582">
        <v>68</v>
      </c>
      <c r="B76" s="581" t="s">
        <v>908</v>
      </c>
      <c r="C76" s="579">
        <v>27911</v>
      </c>
      <c r="D76" s="579">
        <v>17687</v>
      </c>
      <c r="E76" s="579">
        <v>10224</v>
      </c>
      <c r="F76" s="579">
        <v>22514</v>
      </c>
      <c r="G76" s="579">
        <v>11253</v>
      </c>
      <c r="H76" s="579">
        <v>11261</v>
      </c>
      <c r="I76" s="579">
        <v>6384</v>
      </c>
      <c r="J76" s="579">
        <v>3755</v>
      </c>
      <c r="K76" s="579">
        <v>2629</v>
      </c>
      <c r="L76" s="579">
        <v>56809</v>
      </c>
      <c r="M76" s="579">
        <v>32695</v>
      </c>
      <c r="N76" s="579">
        <v>24114</v>
      </c>
    </row>
    <row r="77" spans="1:14" s="2" customFormat="1" ht="20.100000000000001" customHeight="1" thickBot="1">
      <c r="A77" s="582">
        <v>69</v>
      </c>
      <c r="B77" s="581" t="s">
        <v>909</v>
      </c>
      <c r="C77" s="579">
        <v>6107</v>
      </c>
      <c r="D77" s="579">
        <v>3994</v>
      </c>
      <c r="E77" s="579">
        <v>2113</v>
      </c>
      <c r="F77" s="579">
        <v>4239</v>
      </c>
      <c r="G77" s="579">
        <v>2073</v>
      </c>
      <c r="H77" s="579">
        <v>2166</v>
      </c>
      <c r="I77" s="579">
        <v>1220</v>
      </c>
      <c r="J77" s="579">
        <v>764</v>
      </c>
      <c r="K77" s="579">
        <v>456</v>
      </c>
      <c r="L77" s="579">
        <v>11566</v>
      </c>
      <c r="M77" s="579">
        <v>6831</v>
      </c>
      <c r="N77" s="579">
        <v>4735</v>
      </c>
    </row>
    <row r="78" spans="1:14" s="2" customFormat="1" ht="20.100000000000001" customHeight="1" thickBot="1">
      <c r="A78" s="582">
        <v>70</v>
      </c>
      <c r="B78" s="581" t="s">
        <v>910</v>
      </c>
      <c r="C78" s="579">
        <v>22872</v>
      </c>
      <c r="D78" s="579">
        <v>14476</v>
      </c>
      <c r="E78" s="579">
        <v>8396</v>
      </c>
      <c r="F78" s="579">
        <v>15472</v>
      </c>
      <c r="G78" s="579">
        <v>8204</v>
      </c>
      <c r="H78" s="579">
        <v>7268</v>
      </c>
      <c r="I78" s="579">
        <v>5287</v>
      </c>
      <c r="J78" s="579">
        <v>3084</v>
      </c>
      <c r="K78" s="579">
        <v>2203</v>
      </c>
      <c r="L78" s="579">
        <v>43631</v>
      </c>
      <c r="M78" s="579">
        <v>25764</v>
      </c>
      <c r="N78" s="579">
        <v>17867</v>
      </c>
    </row>
    <row r="79" spans="1:14" s="2" customFormat="1" ht="20.100000000000001" customHeight="1" thickBot="1">
      <c r="A79" s="582">
        <v>71</v>
      </c>
      <c r="B79" s="581" t="s">
        <v>911</v>
      </c>
      <c r="C79" s="579">
        <v>31612</v>
      </c>
      <c r="D79" s="579">
        <v>19998</v>
      </c>
      <c r="E79" s="579">
        <v>11614</v>
      </c>
      <c r="F79" s="579">
        <v>10981</v>
      </c>
      <c r="G79" s="579">
        <v>5572</v>
      </c>
      <c r="H79" s="579">
        <v>5409</v>
      </c>
      <c r="I79" s="579">
        <v>11139</v>
      </c>
      <c r="J79" s="579">
        <v>7126</v>
      </c>
      <c r="K79" s="579">
        <v>4013</v>
      </c>
      <c r="L79" s="579">
        <v>53732</v>
      </c>
      <c r="M79" s="579">
        <v>32696</v>
      </c>
      <c r="N79" s="579">
        <v>21036</v>
      </c>
    </row>
    <row r="80" spans="1:14" s="2" customFormat="1" ht="20.100000000000001" customHeight="1" thickBot="1">
      <c r="A80" s="582">
        <v>72</v>
      </c>
      <c r="B80" s="581" t="s">
        <v>912</v>
      </c>
      <c r="C80" s="579">
        <v>23590</v>
      </c>
      <c r="D80" s="579">
        <v>13319</v>
      </c>
      <c r="E80" s="579">
        <v>10271</v>
      </c>
      <c r="F80" s="579">
        <v>11255</v>
      </c>
      <c r="G80" s="579">
        <v>5427</v>
      </c>
      <c r="H80" s="579">
        <v>5828</v>
      </c>
      <c r="I80" s="579">
        <v>6392</v>
      </c>
      <c r="J80" s="579">
        <v>3823</v>
      </c>
      <c r="K80" s="579">
        <v>2569</v>
      </c>
      <c r="L80" s="579">
        <v>41237</v>
      </c>
      <c r="M80" s="579">
        <v>22569</v>
      </c>
      <c r="N80" s="579">
        <v>18668</v>
      </c>
    </row>
    <row r="81" spans="1:14" s="2" customFormat="1" ht="20.100000000000001" customHeight="1" thickBot="1">
      <c r="A81" s="582">
        <v>73</v>
      </c>
      <c r="B81" s="581" t="s">
        <v>913</v>
      </c>
      <c r="C81" s="579">
        <v>7955</v>
      </c>
      <c r="D81" s="579">
        <v>4245</v>
      </c>
      <c r="E81" s="579">
        <v>3710</v>
      </c>
      <c r="F81" s="579">
        <v>3626</v>
      </c>
      <c r="G81" s="579">
        <v>1656</v>
      </c>
      <c r="H81" s="579">
        <v>1970</v>
      </c>
      <c r="I81" s="579">
        <v>7781</v>
      </c>
      <c r="J81" s="579">
        <v>4884</v>
      </c>
      <c r="K81" s="579">
        <v>2897</v>
      </c>
      <c r="L81" s="579">
        <v>19362</v>
      </c>
      <c r="M81" s="579">
        <v>10785</v>
      </c>
      <c r="N81" s="579">
        <v>8577</v>
      </c>
    </row>
    <row r="82" spans="1:14" s="2" customFormat="1" ht="20.100000000000001" customHeight="1" thickBot="1">
      <c r="A82" s="582">
        <v>74</v>
      </c>
      <c r="B82" s="581" t="s">
        <v>914</v>
      </c>
      <c r="C82" s="579">
        <v>40160</v>
      </c>
      <c r="D82" s="579">
        <v>25226</v>
      </c>
      <c r="E82" s="579">
        <v>14934</v>
      </c>
      <c r="F82" s="579">
        <v>4800</v>
      </c>
      <c r="G82" s="579">
        <v>2241</v>
      </c>
      <c r="H82" s="579">
        <v>2559</v>
      </c>
      <c r="I82" s="579">
        <v>4509</v>
      </c>
      <c r="J82" s="579">
        <v>2587</v>
      </c>
      <c r="K82" s="579">
        <v>1922</v>
      </c>
      <c r="L82" s="579">
        <v>49469</v>
      </c>
      <c r="M82" s="579">
        <v>30054</v>
      </c>
      <c r="N82" s="579">
        <v>19415</v>
      </c>
    </row>
    <row r="83" spans="1:14" s="2" customFormat="1" ht="20.100000000000001" customHeight="1" thickBot="1">
      <c r="A83" s="582">
        <v>75</v>
      </c>
      <c r="B83" s="581" t="s">
        <v>915</v>
      </c>
      <c r="C83" s="579">
        <v>4623</v>
      </c>
      <c r="D83" s="579">
        <v>2928</v>
      </c>
      <c r="E83" s="579">
        <v>1695</v>
      </c>
      <c r="F83" s="579">
        <v>3377</v>
      </c>
      <c r="G83" s="579">
        <v>1704</v>
      </c>
      <c r="H83" s="579">
        <v>1673</v>
      </c>
      <c r="I83" s="579">
        <v>1605</v>
      </c>
      <c r="J83" s="579">
        <v>1020</v>
      </c>
      <c r="K83" s="579">
        <v>585</v>
      </c>
      <c r="L83" s="579">
        <v>9605</v>
      </c>
      <c r="M83" s="579">
        <v>5652</v>
      </c>
      <c r="N83" s="579">
        <v>3953</v>
      </c>
    </row>
    <row r="84" spans="1:14" s="2" customFormat="1" ht="20.100000000000001" customHeight="1" thickBot="1">
      <c r="A84" s="582">
        <v>76</v>
      </c>
      <c r="B84" s="583" t="s">
        <v>916</v>
      </c>
      <c r="C84" s="579">
        <v>5396</v>
      </c>
      <c r="D84" s="579">
        <v>3323</v>
      </c>
      <c r="E84" s="579">
        <v>2073</v>
      </c>
      <c r="F84" s="579">
        <v>6663</v>
      </c>
      <c r="G84" s="579">
        <v>3928</v>
      </c>
      <c r="H84" s="579">
        <v>2735</v>
      </c>
      <c r="I84" s="579">
        <v>2291</v>
      </c>
      <c r="J84" s="579">
        <v>1337</v>
      </c>
      <c r="K84" s="579">
        <v>954</v>
      </c>
      <c r="L84" s="579">
        <v>14350</v>
      </c>
      <c r="M84" s="579">
        <v>8588</v>
      </c>
      <c r="N84" s="579">
        <v>5762</v>
      </c>
    </row>
    <row r="85" spans="1:14" s="2" customFormat="1" ht="20.100000000000001" customHeight="1" thickBot="1">
      <c r="A85" s="582">
        <v>77</v>
      </c>
      <c r="B85" s="583" t="s">
        <v>917</v>
      </c>
      <c r="C85" s="579">
        <v>34023</v>
      </c>
      <c r="D85" s="579">
        <v>18507</v>
      </c>
      <c r="E85" s="579">
        <v>15516</v>
      </c>
      <c r="F85" s="579">
        <v>7439</v>
      </c>
      <c r="G85" s="579">
        <v>3682</v>
      </c>
      <c r="H85" s="579">
        <v>3757</v>
      </c>
      <c r="I85" s="579">
        <v>9215</v>
      </c>
      <c r="J85" s="579">
        <v>4278</v>
      </c>
      <c r="K85" s="579">
        <v>4937</v>
      </c>
      <c r="L85" s="579">
        <v>50677</v>
      </c>
      <c r="M85" s="579">
        <v>26467</v>
      </c>
      <c r="N85" s="579">
        <v>24210</v>
      </c>
    </row>
    <row r="86" spans="1:14" s="2" customFormat="1" ht="20.100000000000001" customHeight="1" thickBot="1">
      <c r="A86" s="582">
        <v>78</v>
      </c>
      <c r="B86" s="583" t="s">
        <v>918</v>
      </c>
      <c r="C86" s="579">
        <v>41234</v>
      </c>
      <c r="D86" s="579">
        <v>26135</v>
      </c>
      <c r="E86" s="579">
        <v>15099</v>
      </c>
      <c r="F86" s="579">
        <v>6037</v>
      </c>
      <c r="G86" s="579">
        <v>2916</v>
      </c>
      <c r="H86" s="579">
        <v>3121</v>
      </c>
      <c r="I86" s="579">
        <v>7233</v>
      </c>
      <c r="J86" s="579">
        <v>4187</v>
      </c>
      <c r="K86" s="579">
        <v>3046</v>
      </c>
      <c r="L86" s="579">
        <v>54504</v>
      </c>
      <c r="M86" s="579">
        <v>33238</v>
      </c>
      <c r="N86" s="579">
        <v>21266</v>
      </c>
    </row>
    <row r="87" spans="1:14" s="2" customFormat="1" ht="20.100000000000001" customHeight="1" thickBot="1">
      <c r="A87" s="582">
        <v>79</v>
      </c>
      <c r="B87" s="583" t="s">
        <v>919</v>
      </c>
      <c r="C87" s="579">
        <v>4825</v>
      </c>
      <c r="D87" s="579">
        <v>2941</v>
      </c>
      <c r="E87" s="579">
        <v>1884</v>
      </c>
      <c r="F87" s="579">
        <v>6711</v>
      </c>
      <c r="G87" s="579">
        <v>3658</v>
      </c>
      <c r="H87" s="579">
        <v>3053</v>
      </c>
      <c r="I87" s="579">
        <v>2372</v>
      </c>
      <c r="J87" s="579">
        <v>1288</v>
      </c>
      <c r="K87" s="579">
        <v>1084</v>
      </c>
      <c r="L87" s="579">
        <v>13908</v>
      </c>
      <c r="M87" s="579">
        <v>7887</v>
      </c>
      <c r="N87" s="579">
        <v>6021</v>
      </c>
    </row>
    <row r="88" spans="1:14" s="2" customFormat="1" ht="20.100000000000001" customHeight="1" thickBot="1">
      <c r="A88" s="582">
        <v>80</v>
      </c>
      <c r="B88" s="583" t="s">
        <v>920</v>
      </c>
      <c r="C88" s="579">
        <v>35771</v>
      </c>
      <c r="D88" s="579">
        <v>24070</v>
      </c>
      <c r="E88" s="579">
        <v>11701</v>
      </c>
      <c r="F88" s="579">
        <v>16369</v>
      </c>
      <c r="G88" s="579">
        <v>9006</v>
      </c>
      <c r="H88" s="579">
        <v>7363</v>
      </c>
      <c r="I88" s="579">
        <v>14772</v>
      </c>
      <c r="J88" s="579">
        <v>8873</v>
      </c>
      <c r="K88" s="579">
        <v>5899</v>
      </c>
      <c r="L88" s="579">
        <v>66912</v>
      </c>
      <c r="M88" s="579">
        <v>41949</v>
      </c>
      <c r="N88" s="579">
        <v>24963</v>
      </c>
    </row>
    <row r="89" spans="1:14" s="2" customFormat="1" ht="20.100000000000001" customHeight="1" thickBot="1">
      <c r="A89" s="582">
        <v>81</v>
      </c>
      <c r="B89" s="583" t="s">
        <v>921</v>
      </c>
      <c r="C89" s="579">
        <v>42164</v>
      </c>
      <c r="D89" s="579">
        <v>26025</v>
      </c>
      <c r="E89" s="579">
        <v>16139</v>
      </c>
      <c r="F89" s="579">
        <v>16452</v>
      </c>
      <c r="G89" s="579">
        <v>8708</v>
      </c>
      <c r="H89" s="579">
        <v>7744</v>
      </c>
      <c r="I89" s="579">
        <v>8820</v>
      </c>
      <c r="J89" s="579">
        <v>4805</v>
      </c>
      <c r="K89" s="579">
        <v>4015</v>
      </c>
      <c r="L89" s="579">
        <v>67436</v>
      </c>
      <c r="M89" s="579">
        <v>39538</v>
      </c>
      <c r="N89" s="579">
        <v>27898</v>
      </c>
    </row>
    <row r="90" spans="1:14" s="2" customFormat="1" ht="20.100000000000001" customHeight="1" thickBot="1">
      <c r="A90" s="582"/>
      <c r="B90" s="583" t="s">
        <v>922</v>
      </c>
      <c r="C90" s="579">
        <v>4289</v>
      </c>
      <c r="D90" s="579">
        <v>2330</v>
      </c>
      <c r="E90" s="579">
        <v>1959</v>
      </c>
      <c r="F90" s="579">
        <v>0</v>
      </c>
      <c r="G90" s="579">
        <v>0</v>
      </c>
      <c r="H90" s="579">
        <v>0</v>
      </c>
      <c r="I90" s="579">
        <v>1395</v>
      </c>
      <c r="J90" s="579">
        <v>856</v>
      </c>
      <c r="K90" s="579">
        <v>539</v>
      </c>
      <c r="L90" s="579">
        <v>5684</v>
      </c>
      <c r="M90" s="579">
        <v>3186</v>
      </c>
      <c r="N90" s="579">
        <v>2498</v>
      </c>
    </row>
    <row r="91" spans="1:14" s="2" customFormat="1" ht="38.25" customHeight="1" thickBot="1">
      <c r="A91" s="765" t="s">
        <v>578</v>
      </c>
      <c r="B91" s="765"/>
      <c r="C91" s="584">
        <v>8480623</v>
      </c>
      <c r="D91" s="584">
        <v>5015263</v>
      </c>
      <c r="E91" s="584">
        <v>3465360</v>
      </c>
      <c r="F91" s="584">
        <v>2708664</v>
      </c>
      <c r="G91" s="584">
        <v>1442119</v>
      </c>
      <c r="H91" s="584">
        <v>1266545</v>
      </c>
      <c r="I91" s="584">
        <v>2372869</v>
      </c>
      <c r="J91" s="584">
        <v>1198860</v>
      </c>
      <c r="K91" s="584">
        <v>1174009</v>
      </c>
      <c r="L91" s="584">
        <v>13562156</v>
      </c>
      <c r="M91" s="584">
        <v>7656242</v>
      </c>
      <c r="N91" s="584">
        <v>5905914</v>
      </c>
    </row>
    <row r="95" spans="1:14">
      <c r="C95" s="586"/>
      <c r="D95" s="586"/>
      <c r="E95" s="586"/>
      <c r="F95" s="586"/>
      <c r="G95" s="586"/>
      <c r="H95" s="586"/>
      <c r="I95" s="586"/>
      <c r="J95" s="586"/>
      <c r="K95" s="586"/>
      <c r="L95" s="586"/>
      <c r="M95" s="586"/>
      <c r="N95" s="586"/>
    </row>
  </sheetData>
  <mergeCells count="8">
    <mergeCell ref="A91:B91"/>
    <mergeCell ref="M5:N5"/>
    <mergeCell ref="A6:A8"/>
    <mergeCell ref="B6:B8"/>
    <mergeCell ref="C6:E6"/>
    <mergeCell ref="F6:H6"/>
    <mergeCell ref="I6:K6"/>
    <mergeCell ref="L6:N6"/>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3" tint="0.59999389629810485"/>
    <pageSetUpPr fitToPage="1"/>
  </sheetPr>
  <dimension ref="A1:F64"/>
  <sheetViews>
    <sheetView showGridLines="0" zoomScaleNormal="100" workbookViewId="0">
      <selection activeCell="B29" sqref="B29:E29"/>
    </sheetView>
  </sheetViews>
  <sheetFormatPr defaultRowHeight="18"/>
  <cols>
    <col min="1" max="1" width="12.85546875" style="196" customWidth="1"/>
    <col min="2" max="2" width="13.5703125" style="198" customWidth="1"/>
    <col min="3" max="3" width="35.42578125" style="193" customWidth="1"/>
    <col min="4" max="4" width="25.28515625" style="193" customWidth="1"/>
    <col min="5" max="5" width="53.85546875" style="193" customWidth="1"/>
    <col min="6" max="6" width="71.7109375" style="193" customWidth="1"/>
    <col min="7" max="7" width="4.28515625" style="193" customWidth="1"/>
    <col min="8" max="16384" width="9.140625" style="193"/>
  </cols>
  <sheetData>
    <row r="1" spans="1:6" ht="89.45" customHeight="1" thickTop="1">
      <c r="A1" s="659" t="s">
        <v>928</v>
      </c>
      <c r="B1" s="660"/>
      <c r="C1" s="660"/>
      <c r="D1" s="660"/>
      <c r="E1" s="661"/>
    </row>
    <row r="2" spans="1:6" ht="4.9000000000000004" customHeight="1">
      <c r="A2" s="199"/>
      <c r="B2" s="194"/>
      <c r="C2" s="194"/>
      <c r="D2" s="194"/>
      <c r="E2" s="200"/>
    </row>
    <row r="3" spans="1:6" s="219" customFormat="1" ht="21" customHeight="1">
      <c r="A3" s="665" t="s">
        <v>375</v>
      </c>
      <c r="B3" s="666"/>
      <c r="C3" s="666"/>
      <c r="D3" s="666"/>
      <c r="E3" s="667"/>
      <c r="F3" s="218"/>
    </row>
    <row r="4" spans="1:6">
      <c r="A4" s="668" t="s">
        <v>310</v>
      </c>
      <c r="B4" s="669"/>
      <c r="C4" s="669"/>
      <c r="D4" s="669"/>
      <c r="E4" s="670"/>
      <c r="F4" s="135"/>
    </row>
    <row r="5" spans="1:6" ht="4.9000000000000004" customHeight="1">
      <c r="A5" s="212"/>
      <c r="B5" s="213"/>
      <c r="C5" s="213"/>
      <c r="D5" s="213"/>
      <c r="E5" s="214"/>
      <c r="F5" s="135"/>
    </row>
    <row r="6" spans="1:6" ht="40.15" customHeight="1">
      <c r="A6" s="662" t="s">
        <v>491</v>
      </c>
      <c r="B6" s="663"/>
      <c r="C6" s="663"/>
      <c r="D6" s="663"/>
      <c r="E6" s="664"/>
      <c r="F6" s="135"/>
    </row>
    <row r="7" spans="1:6" s="220" customFormat="1">
      <c r="A7" s="201"/>
      <c r="B7" s="649" t="s">
        <v>430</v>
      </c>
      <c r="C7" s="649"/>
      <c r="D7" s="649"/>
      <c r="E7" s="650"/>
      <c r="F7" s="135"/>
    </row>
    <row r="8" spans="1:6">
      <c r="A8" s="215"/>
      <c r="B8" s="651" t="s">
        <v>489</v>
      </c>
      <c r="C8" s="651"/>
      <c r="D8" s="651"/>
      <c r="E8" s="652"/>
      <c r="F8" s="135"/>
    </row>
    <row r="9" spans="1:6" ht="34.9" customHeight="1">
      <c r="A9" s="653" t="s">
        <v>483</v>
      </c>
      <c r="B9" s="654"/>
      <c r="C9" s="654"/>
      <c r="D9" s="654"/>
      <c r="E9" s="655"/>
      <c r="F9" s="157"/>
    </row>
    <row r="10" spans="1:6" ht="17.45" customHeight="1">
      <c r="A10" s="656" t="s">
        <v>490</v>
      </c>
      <c r="B10" s="657"/>
      <c r="C10" s="657"/>
      <c r="D10" s="657"/>
      <c r="E10" s="658"/>
      <c r="F10" s="105"/>
    </row>
    <row r="11" spans="1:6" s="195" customFormat="1" ht="19.899999999999999" customHeight="1">
      <c r="A11" s="201" t="s">
        <v>39</v>
      </c>
      <c r="B11" s="649" t="s">
        <v>305</v>
      </c>
      <c r="C11" s="649"/>
      <c r="D11" s="649"/>
      <c r="E11" s="650"/>
    </row>
    <row r="12" spans="1:6" ht="15" customHeight="1">
      <c r="A12" s="202"/>
      <c r="B12" s="651" t="s">
        <v>304</v>
      </c>
      <c r="C12" s="651"/>
      <c r="D12" s="651"/>
      <c r="E12" s="652"/>
    </row>
    <row r="13" spans="1:6" ht="34.9" customHeight="1">
      <c r="A13" s="653" t="s">
        <v>493</v>
      </c>
      <c r="B13" s="654"/>
      <c r="C13" s="654"/>
      <c r="D13" s="654"/>
      <c r="E13" s="655"/>
      <c r="F13" s="157"/>
    </row>
    <row r="14" spans="1:6" ht="17.45" customHeight="1">
      <c r="A14" s="656" t="s">
        <v>488</v>
      </c>
      <c r="B14" s="657"/>
      <c r="C14" s="657"/>
      <c r="D14" s="657"/>
      <c r="E14" s="658"/>
      <c r="F14" s="105"/>
    </row>
    <row r="15" spans="1:6" s="195" customFormat="1" ht="19.899999999999999" customHeight="1">
      <c r="A15" s="201" t="s">
        <v>40</v>
      </c>
      <c r="B15" s="649" t="s">
        <v>504</v>
      </c>
      <c r="C15" s="649"/>
      <c r="D15" s="649"/>
      <c r="E15" s="650"/>
    </row>
    <row r="16" spans="1:6" ht="15" customHeight="1">
      <c r="A16" s="202"/>
      <c r="B16" s="651" t="s">
        <v>505</v>
      </c>
      <c r="C16" s="651"/>
      <c r="D16" s="651"/>
      <c r="E16" s="652"/>
    </row>
    <row r="17" spans="1:5" s="195" customFormat="1" ht="19.899999999999999" customHeight="1">
      <c r="A17" s="201" t="s">
        <v>41</v>
      </c>
      <c r="B17" s="649" t="s">
        <v>506</v>
      </c>
      <c r="C17" s="649"/>
      <c r="D17" s="649"/>
      <c r="E17" s="650"/>
    </row>
    <row r="18" spans="1:5" ht="15" customHeight="1">
      <c r="A18" s="202"/>
      <c r="B18" s="651" t="s">
        <v>507</v>
      </c>
      <c r="C18" s="651"/>
      <c r="D18" s="651"/>
      <c r="E18" s="652"/>
    </row>
    <row r="19" spans="1:5" s="195" customFormat="1" ht="19.899999999999999" customHeight="1">
      <c r="A19" s="203" t="s">
        <v>42</v>
      </c>
      <c r="B19" s="649" t="s">
        <v>508</v>
      </c>
      <c r="C19" s="649"/>
      <c r="D19" s="649"/>
      <c r="E19" s="650"/>
    </row>
    <row r="20" spans="1:5" ht="15" customHeight="1">
      <c r="A20" s="204"/>
      <c r="B20" s="651" t="s">
        <v>306</v>
      </c>
      <c r="C20" s="651"/>
      <c r="D20" s="651"/>
      <c r="E20" s="652"/>
    </row>
    <row r="21" spans="1:5" s="195" customFormat="1" ht="19.899999999999999" customHeight="1">
      <c r="A21" s="201" t="s">
        <v>43</v>
      </c>
      <c r="B21" s="649" t="s">
        <v>509</v>
      </c>
      <c r="C21" s="649"/>
      <c r="D21" s="649"/>
      <c r="E21" s="650"/>
    </row>
    <row r="22" spans="1:5" ht="15" customHeight="1">
      <c r="A22" s="204"/>
      <c r="B22" s="651" t="s">
        <v>307</v>
      </c>
      <c r="C22" s="651"/>
      <c r="D22" s="651"/>
      <c r="E22" s="652"/>
    </row>
    <row r="23" spans="1:5" s="195" customFormat="1" ht="19.899999999999999" customHeight="1">
      <c r="A23" s="201" t="s">
        <v>44</v>
      </c>
      <c r="B23" s="649" t="s">
        <v>309</v>
      </c>
      <c r="C23" s="649"/>
      <c r="D23" s="649"/>
      <c r="E23" s="650"/>
    </row>
    <row r="24" spans="1:5" ht="15" customHeight="1">
      <c r="A24" s="204"/>
      <c r="B24" s="651" t="s">
        <v>308</v>
      </c>
      <c r="C24" s="651"/>
      <c r="D24" s="651"/>
      <c r="E24" s="652"/>
    </row>
    <row r="25" spans="1:5" s="195" customFormat="1" ht="19.899999999999999" customHeight="1">
      <c r="A25" s="201" t="s">
        <v>532</v>
      </c>
      <c r="B25" s="649" t="s">
        <v>503</v>
      </c>
      <c r="C25" s="649"/>
      <c r="D25" s="649"/>
      <c r="E25" s="650"/>
    </row>
    <row r="26" spans="1:5" ht="15" customHeight="1">
      <c r="A26" s="204"/>
      <c r="B26" s="651" t="s">
        <v>399</v>
      </c>
      <c r="C26" s="651"/>
      <c r="D26" s="651"/>
      <c r="E26" s="652"/>
    </row>
    <row r="27" spans="1:5" s="195" customFormat="1" ht="19.899999999999999" customHeight="1">
      <c r="A27" s="201" t="s">
        <v>533</v>
      </c>
      <c r="B27" s="649" t="s">
        <v>534</v>
      </c>
      <c r="C27" s="649"/>
      <c r="D27" s="649"/>
      <c r="E27" s="650"/>
    </row>
    <row r="28" spans="1:5" ht="15" customHeight="1">
      <c r="A28" s="204"/>
      <c r="B28" s="651" t="s">
        <v>535</v>
      </c>
      <c r="C28" s="651"/>
      <c r="D28" s="651"/>
      <c r="E28" s="652"/>
    </row>
    <row r="29" spans="1:5" ht="15" customHeight="1">
      <c r="A29" s="201" t="s">
        <v>935</v>
      </c>
      <c r="B29" s="649" t="s">
        <v>936</v>
      </c>
      <c r="C29" s="649"/>
      <c r="D29" s="649"/>
      <c r="E29" s="650"/>
    </row>
    <row r="30" spans="1:5" ht="15" customHeight="1">
      <c r="A30" s="204"/>
      <c r="B30" s="651" t="s">
        <v>937</v>
      </c>
      <c r="C30" s="651"/>
      <c r="D30" s="651"/>
      <c r="E30" s="652"/>
    </row>
    <row r="31" spans="1:5" s="195" customFormat="1" ht="19.899999999999999" customHeight="1">
      <c r="A31" s="201" t="s">
        <v>45</v>
      </c>
      <c r="B31" s="649" t="s">
        <v>501</v>
      </c>
      <c r="C31" s="649"/>
      <c r="D31" s="649"/>
      <c r="E31" s="650"/>
    </row>
    <row r="32" spans="1:5" ht="15" customHeight="1">
      <c r="A32" s="204"/>
      <c r="B32" s="671" t="s">
        <v>502</v>
      </c>
      <c r="C32" s="671"/>
      <c r="D32" s="671"/>
      <c r="E32" s="672"/>
    </row>
    <row r="33" spans="1:5" s="195" customFormat="1" ht="19.899999999999999" customHeight="1">
      <c r="A33" s="201" t="s">
        <v>46</v>
      </c>
      <c r="B33" s="649" t="s">
        <v>498</v>
      </c>
      <c r="C33" s="649"/>
      <c r="D33" s="649"/>
      <c r="E33" s="650"/>
    </row>
    <row r="34" spans="1:5" ht="15" customHeight="1">
      <c r="A34" s="204"/>
      <c r="B34" s="651" t="s">
        <v>500</v>
      </c>
      <c r="C34" s="651"/>
      <c r="D34" s="651"/>
      <c r="E34" s="652"/>
    </row>
    <row r="35" spans="1:5" s="195" customFormat="1" ht="19.899999999999999" customHeight="1">
      <c r="A35" s="201" t="s">
        <v>47</v>
      </c>
      <c r="B35" s="649" t="s">
        <v>497</v>
      </c>
      <c r="C35" s="649"/>
      <c r="D35" s="649"/>
      <c r="E35" s="650"/>
    </row>
    <row r="36" spans="1:5" ht="15" customHeight="1">
      <c r="A36" s="204"/>
      <c r="B36" s="651" t="s">
        <v>496</v>
      </c>
      <c r="C36" s="651"/>
      <c r="D36" s="651"/>
      <c r="E36" s="652"/>
    </row>
    <row r="37" spans="1:5" s="195" customFormat="1" ht="19.899999999999999" customHeight="1">
      <c r="A37" s="201" t="s">
        <v>48</v>
      </c>
      <c r="B37" s="649" t="s">
        <v>312</v>
      </c>
      <c r="C37" s="649"/>
      <c r="D37" s="649"/>
      <c r="E37" s="650"/>
    </row>
    <row r="38" spans="1:5" ht="15" customHeight="1">
      <c r="A38" s="202"/>
      <c r="B38" s="651" t="s">
        <v>311</v>
      </c>
      <c r="C38" s="651"/>
      <c r="D38" s="651"/>
      <c r="E38" s="652"/>
    </row>
    <row r="39" spans="1:5" s="195" customFormat="1" ht="19.899999999999999" customHeight="1">
      <c r="A39" s="201" t="s">
        <v>923</v>
      </c>
      <c r="B39" s="649" t="s">
        <v>924</v>
      </c>
      <c r="C39" s="649"/>
      <c r="D39" s="649"/>
      <c r="E39" s="650"/>
    </row>
    <row r="40" spans="1:5" ht="15" customHeight="1">
      <c r="A40" s="202"/>
      <c r="B40" s="651" t="s">
        <v>925</v>
      </c>
      <c r="C40" s="651"/>
      <c r="D40" s="651"/>
      <c r="E40" s="652"/>
    </row>
    <row r="41" spans="1:5" s="195" customFormat="1" ht="19.899999999999999" customHeight="1">
      <c r="A41" s="201" t="s">
        <v>165</v>
      </c>
      <c r="B41" s="649" t="s">
        <v>510</v>
      </c>
      <c r="C41" s="649"/>
      <c r="D41" s="649"/>
      <c r="E41" s="650"/>
    </row>
    <row r="42" spans="1:5" ht="15" customHeight="1">
      <c r="A42" s="204"/>
      <c r="B42" s="651" t="s">
        <v>400</v>
      </c>
      <c r="C42" s="651"/>
      <c r="D42" s="651"/>
      <c r="E42" s="652"/>
    </row>
    <row r="43" spans="1:5" s="195" customFormat="1" ht="19.899999999999999" customHeight="1">
      <c r="A43" s="201" t="s">
        <v>49</v>
      </c>
      <c r="B43" s="649" t="s">
        <v>511</v>
      </c>
      <c r="C43" s="649"/>
      <c r="D43" s="649"/>
      <c r="E43" s="650"/>
    </row>
    <row r="44" spans="1:5" ht="15" customHeight="1">
      <c r="A44" s="204"/>
      <c r="B44" s="651" t="s">
        <v>401</v>
      </c>
      <c r="C44" s="651"/>
      <c r="D44" s="651"/>
      <c r="E44" s="652"/>
    </row>
    <row r="45" spans="1:5" s="195" customFormat="1" ht="19.899999999999999" customHeight="1">
      <c r="A45" s="201" t="s">
        <v>50</v>
      </c>
      <c r="B45" s="649" t="s">
        <v>512</v>
      </c>
      <c r="C45" s="649"/>
      <c r="D45" s="649"/>
      <c r="E45" s="650"/>
    </row>
    <row r="46" spans="1:5" ht="15" customHeight="1">
      <c r="A46" s="204"/>
      <c r="B46" s="651" t="s">
        <v>402</v>
      </c>
      <c r="C46" s="651"/>
      <c r="D46" s="651"/>
      <c r="E46" s="652"/>
    </row>
    <row r="47" spans="1:5" s="195" customFormat="1" ht="19.899999999999999" customHeight="1">
      <c r="A47" s="201" t="s">
        <v>52</v>
      </c>
      <c r="B47" s="649" t="s">
        <v>314</v>
      </c>
      <c r="C47" s="649"/>
      <c r="D47" s="649"/>
      <c r="E47" s="650"/>
    </row>
    <row r="48" spans="1:5" ht="15" customHeight="1">
      <c r="A48" s="204"/>
      <c r="B48" s="651" t="s">
        <v>313</v>
      </c>
      <c r="C48" s="651"/>
      <c r="D48" s="651"/>
      <c r="E48" s="652"/>
    </row>
    <row r="49" spans="1:5" s="195" customFormat="1" ht="19.899999999999999" customHeight="1">
      <c r="A49" s="201" t="s">
        <v>53</v>
      </c>
      <c r="B49" s="649" t="s">
        <v>354</v>
      </c>
      <c r="C49" s="649"/>
      <c r="D49" s="649"/>
      <c r="E49" s="650"/>
    </row>
    <row r="50" spans="1:5" ht="15" customHeight="1">
      <c r="A50" s="204"/>
      <c r="B50" s="651" t="s">
        <v>403</v>
      </c>
      <c r="C50" s="651"/>
      <c r="D50" s="651"/>
      <c r="E50" s="652"/>
    </row>
    <row r="51" spans="1:5" s="195" customFormat="1" ht="19.899999999999999" customHeight="1">
      <c r="A51" s="201" t="s">
        <v>54</v>
      </c>
      <c r="B51" s="649" t="s">
        <v>372</v>
      </c>
      <c r="C51" s="649"/>
      <c r="D51" s="649"/>
      <c r="E51" s="650"/>
    </row>
    <row r="52" spans="1:5" ht="15" customHeight="1">
      <c r="A52" s="204"/>
      <c r="B52" s="651" t="s">
        <v>371</v>
      </c>
      <c r="C52" s="651"/>
      <c r="D52" s="651"/>
      <c r="E52" s="652"/>
    </row>
    <row r="53" spans="1:5" s="195" customFormat="1" ht="19.899999999999999" customHeight="1">
      <c r="A53" s="201" t="s">
        <v>55</v>
      </c>
      <c r="B53" s="649" t="s">
        <v>373</v>
      </c>
      <c r="C53" s="649"/>
      <c r="D53" s="649"/>
      <c r="E53" s="650"/>
    </row>
    <row r="54" spans="1:5" ht="15" customHeight="1">
      <c r="A54" s="204"/>
      <c r="B54" s="651" t="s">
        <v>404</v>
      </c>
      <c r="C54" s="651"/>
      <c r="D54" s="651"/>
      <c r="E54" s="652"/>
    </row>
    <row r="55" spans="1:5" s="195" customFormat="1" ht="19.899999999999999" customHeight="1">
      <c r="A55" s="203" t="s">
        <v>56</v>
      </c>
      <c r="B55" s="649" t="s">
        <v>513</v>
      </c>
      <c r="C55" s="649"/>
      <c r="D55" s="649"/>
      <c r="E55" s="650"/>
    </row>
    <row r="56" spans="1:5" ht="15" customHeight="1">
      <c r="A56" s="205"/>
      <c r="B56" s="651" t="s">
        <v>514</v>
      </c>
      <c r="C56" s="651"/>
      <c r="D56" s="651"/>
      <c r="E56" s="652"/>
    </row>
    <row r="57" spans="1:5">
      <c r="A57" s="201" t="s">
        <v>57</v>
      </c>
      <c r="B57" s="649" t="s">
        <v>515</v>
      </c>
      <c r="C57" s="649"/>
      <c r="D57" s="649"/>
      <c r="E57" s="650"/>
    </row>
    <row r="58" spans="1:5">
      <c r="A58" s="204"/>
      <c r="B58" s="651" t="s">
        <v>374</v>
      </c>
      <c r="C58" s="651"/>
      <c r="D58" s="651"/>
      <c r="E58" s="652"/>
    </row>
    <row r="59" spans="1:5">
      <c r="A59" s="206" t="s">
        <v>824</v>
      </c>
      <c r="B59" s="550"/>
      <c r="C59" s="550"/>
      <c r="D59" s="550"/>
      <c r="E59" s="551"/>
    </row>
    <row r="60" spans="1:5">
      <c r="A60" s="206" t="s">
        <v>396</v>
      </c>
      <c r="B60" s="197"/>
      <c r="C60" s="158"/>
      <c r="D60" s="158"/>
      <c r="E60" s="207"/>
    </row>
    <row r="61" spans="1:5">
      <c r="A61" s="206" t="s">
        <v>395</v>
      </c>
      <c r="B61" s="159" t="s">
        <v>394</v>
      </c>
      <c r="C61" s="159"/>
      <c r="D61" s="158"/>
      <c r="E61" s="207"/>
    </row>
    <row r="62" spans="1:5">
      <c r="A62" s="206"/>
      <c r="B62" s="159" t="s">
        <v>393</v>
      </c>
      <c r="C62" s="159"/>
      <c r="D62" s="158"/>
      <c r="E62" s="207"/>
    </row>
    <row r="63" spans="1:5" ht="18.75" thickBot="1">
      <c r="A63" s="208" t="s">
        <v>397</v>
      </c>
      <c r="B63" s="209" t="s">
        <v>398</v>
      </c>
      <c r="C63" s="209"/>
      <c r="D63" s="210"/>
      <c r="E63" s="211"/>
    </row>
    <row r="64" spans="1:5" ht="18.75" thickTop="1"/>
  </sheetData>
  <mergeCells count="56">
    <mergeCell ref="B57:E57"/>
    <mergeCell ref="B58:E58"/>
    <mergeCell ref="B45:E45"/>
    <mergeCell ref="B52:E52"/>
    <mergeCell ref="B7:E7"/>
    <mergeCell ref="B8:E8"/>
    <mergeCell ref="B39:E39"/>
    <mergeCell ref="B40:E40"/>
    <mergeCell ref="B41:E41"/>
    <mergeCell ref="B42:E42"/>
    <mergeCell ref="B43:E43"/>
    <mergeCell ref="B44:E44"/>
    <mergeCell ref="B53:E53"/>
    <mergeCell ref="B54:E54"/>
    <mergeCell ref="B46:E46"/>
    <mergeCell ref="B47:E47"/>
    <mergeCell ref="B48:E48"/>
    <mergeCell ref="B49:E49"/>
    <mergeCell ref="B50:E50"/>
    <mergeCell ref="B51:E51"/>
    <mergeCell ref="B33:E33"/>
    <mergeCell ref="B34:E34"/>
    <mergeCell ref="B35:E35"/>
    <mergeCell ref="B36:E36"/>
    <mergeCell ref="B37:E37"/>
    <mergeCell ref="B38:E38"/>
    <mergeCell ref="B25:E25"/>
    <mergeCell ref="B26:E26"/>
    <mergeCell ref="B27:E27"/>
    <mergeCell ref="B28:E28"/>
    <mergeCell ref="B31:E31"/>
    <mergeCell ref="B32:E32"/>
    <mergeCell ref="B29:E29"/>
    <mergeCell ref="B30:E30"/>
    <mergeCell ref="B19:E19"/>
    <mergeCell ref="B20:E20"/>
    <mergeCell ref="B21:E21"/>
    <mergeCell ref="B22:E22"/>
    <mergeCell ref="B23:E23"/>
    <mergeCell ref="B24:E24"/>
    <mergeCell ref="A9:E9"/>
    <mergeCell ref="A10:E10"/>
    <mergeCell ref="B15:E15"/>
    <mergeCell ref="B16:E16"/>
    <mergeCell ref="B17:E17"/>
    <mergeCell ref="B18:E18"/>
    <mergeCell ref="B55:E55"/>
    <mergeCell ref="B56:E56"/>
    <mergeCell ref="A13:E13"/>
    <mergeCell ref="A14:E14"/>
    <mergeCell ref="A1:E1"/>
    <mergeCell ref="A6:E6"/>
    <mergeCell ref="B11:E11"/>
    <mergeCell ref="A3:E3"/>
    <mergeCell ref="A4:E4"/>
    <mergeCell ref="B12:E12"/>
  </mergeCells>
  <hyperlinks>
    <hyperlink ref="B11:E11" location="'1.Personel Durumu'!Yazdırma_Alanı" display="Sosyal Güvenlik Kurumu Personel Durumu - Social Security Staff Status"/>
    <hyperlink ref="A15" location="'2.Aylara Göre Sigortalılar'!A1" display="Tablo 2"/>
    <hyperlink ref="B15" location="'2.Aylara Göre Sigortalılar'!A1" display="Sosyal Güvenlik Kapsamında Çalışan Sigortalılar - Insured Persons in Social Security Coverage"/>
    <hyperlink ref="A17" location="'3.Sosyal Güvenlik Kapsamı'!A1" display="Tablo 3"/>
    <hyperlink ref="B17" location="'3.Sosyal Güvenlik Kapsamı'!A1" display="Sosyal Güvenlik Kapsamı - Social Security Coverage"/>
    <hyperlink ref="B12" location="'1.Personel Durumu'!A1" display="Social Security Staff Status"/>
    <hyperlink ref="A11" location="'1.Personel Durumu'!Yazdırma_Alanı" display="Tablo 1"/>
    <hyperlink ref="B16" location="'2.Aylara Göre Sigortalılar'!A1" display="Insured Persons in Social Security Coverage"/>
    <hyperlink ref="B18" location="'3.Sosyal Güvenlik Kapsamı'!A1" display="Social Security Coverage"/>
    <hyperlink ref="B19" location="'4.4-a Sigortalı Sayıları'!A1" display="4/a Kapsamında Aktif Sigortalılar, Aylık ve Gelir Alanlar"/>
    <hyperlink ref="B20" location="'4.4-a Sigortalı Sayıları'!A1" display="Insured People, Pensioners and Income Recipients in 4/a Coverage "/>
    <hyperlink ref="B22" location="'5.4-b Sigortalı Sayıları'!A1" display="Insured People, Pensioners and Income Recipients in 4/b Coverage "/>
    <hyperlink ref="B21" location="'4.4-a Sigortalı Sayıları'!A1" display="4/b Kapsamında Aktif Sigortalılar, Aylık ve Gelir Alanlar"/>
    <hyperlink ref="A21" location="'5.4-b Sigortalı Sayıları'!A1" display="Tablo 5"/>
    <hyperlink ref="B24" location="'6.4-c Sigortalı Sayıları'!A1" display="Insured People, Pensioners in 4/c Coverage "/>
    <hyperlink ref="B23" location="'6.4-c Sigortalı Sayıları'!A1" display="4/c Kapsamında Aktif Sigortalılar, Aylık Alanlar"/>
    <hyperlink ref="A23" location="'6.4-c Sigortalı Sayıları'!A1" display="Tablo 6"/>
    <hyperlink ref="B26" location="'7.4-a İl Dağılım'!A1" display="Distribution of Insured Persons, Pensioners and Income Recipients in 4/a Coverage By Provinces"/>
    <hyperlink ref="B25" location="'6.4-c Sigortalı Sayıları'!A1" display="4/a Kapsamında Aktif ile Aylık ve Gelir Alanların İllere Dağılım"/>
    <hyperlink ref="A25" location="'7.4-a İl Dağılım'!A1" display="Tablo 7"/>
    <hyperlink ref="B32" location="'8.4-a-İl-Esnaf'!A1" display="Distribution of Insured Persons, Pensioners and Income Recipients in 4/a Coverage By Provinces "/>
    <hyperlink ref="B31" location="'8.4-a-İl-Esnaf'!A1" display="4/b Kapsamında Aktif ile Aylık ve Gelir Alanların İllere Dağılımı"/>
    <hyperlink ref="A31" location="'8.4-a-İl-Esnaf'!A1" display="Tablo 8"/>
    <hyperlink ref="B34" location="'9-4-b İl-Cinsiyet'!A1" display="Distrubution of Self-employed Insured Persons by Province and Genders"/>
    <hyperlink ref="B33" location="'9-4-b İl-Cinsiyet'!A1" display="4/b  Kapsamındaki Sigortalıların İllere ve Cinsiyetlere Göre Dağılımı"/>
    <hyperlink ref="A33" location="'9-4-b İl-Cinsiyet'!A1" display="Tablo 9"/>
    <hyperlink ref="B36" location="'10.4-c İl'!A1" display="Distribution of Insured Persons (Contributor) and Pensioners in 4/c Coverage by Provinces"/>
    <hyperlink ref="B35" location="'10.4-c İl'!A1" display="4/c Kapsamında Aktif İştirakçilerinin ve Aylık Alanların İllere göre Dağılımı-Distribution of Insured Persons(Contrıbutor) and Pensioners in 4/c Coverage by Provinces"/>
    <hyperlink ref="A35" location="'10.4-c İl-Cinsiyet'!A1" display="Tablo 10"/>
    <hyperlink ref="A37" location="'11-Diğer Primsizler'!A1" display="Tablo 11"/>
    <hyperlink ref="B38" location="'11-Diğer Primsizler'!A1" display="Pensioners in coverage of non-contributory payments "/>
    <hyperlink ref="B37" location="'11-Diğer Primsizler'!A1" display="Primsiz Ödemeler Kapsamında Aylık Alanlar"/>
    <hyperlink ref="B42" location="'12-SGK Tahsis '!A1" display="Persons Receiving Pensin or Income in Year According To Types of Allotment Of SSI"/>
    <hyperlink ref="B41" location="'12-SGK Tahsis '!A1" display="SGK Tahsis Türlerine Göre Yıl İçinde Bağlanan Aylıklar-Persons Receiving Pensin or Income in Year According To Types of Allotment Of SSI"/>
    <hyperlink ref="A41" location="'12-SGK Tahsis '!A1" display="Tablo 12"/>
    <hyperlink ref="A43" location="'13-4-a Faliyet Kol'!A1" display="Tablo 13"/>
    <hyperlink ref="B43" location="'13-4-a Faliyet Kol'!A1" display="4/a Kapsamında İşyeri, Zorunlu Sigortalılar ve Prime Esas Ortalama Günlük Kazançların Faaliyet Gruplarına Göre Dağılımı -"/>
    <hyperlink ref="B44" location="'13-4-a Faliyet Kol'!A1" display="Distribution of The Work Places, Compulsory Insured Persons and Daily Average Daily Earnings That Are Basis of Premium, By the Branch of Activity"/>
    <hyperlink ref="B46" location="'14-4-a İşyeri Sayıları'!A1" display=" Number of the work places,compulsory insured persons in 4/a Coverage By Provinces"/>
    <hyperlink ref="B45" location="'14-4-a İşyeri Sayıları'!A1" display="4/a İllere göre iş yeri sayıları ve zorunlu sigortalı Dağılımları- Number of the work places,compulsory insured persons in 4/a Coverage By Provinces"/>
    <hyperlink ref="A45" location="'14-4-a İşyeri Sayıları'!A1" display="Tablo 14"/>
    <hyperlink ref="B48" location="'15-4-a Faaliyet İşyeri'!A1" display="Distribution of The Work Places According To Activity Branches and Work Place's Size in 4/a Coverage"/>
    <hyperlink ref="B47" location="'15-4-a Faaliyet İşyeri'!A1" display="4/a Kapsamında İşyerlerinin Faaliyet Kollarına ve İşyeri Büyüklüğüne Göre Dağılımı"/>
    <hyperlink ref="A47" location="'15-4-a Faaliyet İşyeri'!A1" display="Tablo 15"/>
    <hyperlink ref="B50" location="'16-4a Faaliyet Sigortalı'!A1" display="Distribution of Compulsory Insured Persons According to Activity Branches and Work Place Size in 4/a Coverage"/>
    <hyperlink ref="B49" location="'16-4a Faaliyet Sigortalı'!A1" display="4/a Kapsamında Zorunlu Sigortalıların Faaliyet Kollarına ve İşyeri Büyüklüğüne Göre Dağılımı"/>
    <hyperlink ref="A49" location="'16-4a Faaliyet Sigortalı'!A1" display="Tablo 16"/>
    <hyperlink ref="B52" location="'17-4-a İşyeri'!A1" display="Distribution of Work Places According to Provinces and Workplace's Size in 4/a Coverage"/>
    <hyperlink ref="B51" location="'17-4-a İşyeri'!A1" display="4/a Kapsamında İşyeri Büyüklüklerinin İllere Dağılımı"/>
    <hyperlink ref="A51" location="'17-4-a İşyeri'!A1" display="Tablo 17"/>
    <hyperlink ref="B54" location="'18-4-a İl Sigortalı'!A1" display="Distribution of  Compulsory Insured Persons According To Workplace's Size and Provinces in 4/a Coverage"/>
    <hyperlink ref="B53" location="'18-4-a İl Sigortalı'!A1" display="4/a Kapsamında Zorunlu Sigortalıların İşyeri Büyüklüğüne Göre İl Dağılımı-Distribution of  Compulsory Insured Persons According To Workplace's Size and Provinces in 4/a Coverage"/>
    <hyperlink ref="A53" location="'18-4-a İl Sigortalı'!A1" display="Tablo 18"/>
    <hyperlink ref="B56" location="'19-İL-EMOD-Öncelikli Yaşam'!A1" display="Number Of Person in the Social Security Coverage and Rate to the Turkey Population (Active Insured Persons, Pensioners, Dependents,Registered Persons in The Scope of General Health Insurance) "/>
    <hyperlink ref="B55" location="'19-İL-EMOD-Öncelikli Yaşam'!A1" display="Sosyal Güvenlik Kapsamındaki Kişi Sayısı ve Türkiye Nüfusuna Oranı (Aktif Çalışan,Aylık alan,Bakmakla Yükümlü Olunan, Genel Sağlık Sigortası Kapsamında Tescil Edilenler) İL EMOD tablosu-"/>
    <hyperlink ref="B58" location="'20. İdari Para Cezaları'!A1" display="Administrative Fines Applied To Employees Under Service Contract"/>
    <hyperlink ref="B57" location="'20. İdari Para Cezaları'!A1" display="4/a Kapsamındaki Kişilere Uygulanan İdari Para Cezaları -Administrative Fines Applied To Employees Under Service Contract "/>
    <hyperlink ref="A57" location="'20. İdari Para Cezaları'!A1" display="Tablo 20"/>
    <hyperlink ref="B63" r:id="rId1"/>
    <hyperlink ref="A9:E9" location="'Bölüm 1'!A1" display="'Bölüm 1'!A1"/>
    <hyperlink ref="A10:E10" location="'Bölüm 1'!A1" display="Part I - Staff Statistics"/>
    <hyperlink ref="A13:E13" location="'Bölüm 2'!A1" display="'Bölüm 2'!A1"/>
    <hyperlink ref="A14:E14" location="'Bölüm 2'!A1" display="Part II - Insured Person Statistics"/>
    <hyperlink ref="A6:E6" location="Metaveri!A1" display="METAVERİ"/>
    <hyperlink ref="B31:E31" location="'8.4-b-İl-Esnaf'!A1" display="4/b Kapsamında Aktif ile Aylık ve Gelir Alanların İllere Dağılımı"/>
    <hyperlink ref="B32:E32" location="'8.4-b-İl-Esnaf'!A1" display="Distribution of Insured People, Pensioners and Income Recipients in 4/a Coverage By Provinces "/>
    <hyperlink ref="B7" location="Metaveri!A1" display="METAVERİ - İşyeri ve Sigortalı"/>
    <hyperlink ref="B8" location="Metaveri!A1" display="Metadata - Work Places and Insured People"/>
    <hyperlink ref="B25:E25" location="'7.1.4-a İl Dağılım'!A1" display="4/a Kapsamında Aktif Sigortalılar İle Aylık Ve Gelir Alanların  İllere  Dağılımı "/>
    <hyperlink ref="B35:E35" location="'10.4-c İl-Cinsiyet'!A1" display="4/c Kapsamında Aktif İştirakçilerinin ve Aylık Alanların İl Cinsiyet Dağılımı"/>
    <hyperlink ref="B36:E36" location="'10.4-c İl-Cinsiyet'!A1" display="Distribution of Insured People (Contributor) and Pensioners in 4/c Coverage by Provinces and Gender"/>
    <hyperlink ref="B21:E21" location="'5.4-b Sigortalı Sayıları'!A1" display="4/b Kapsamında Aktif Sigortalılar, Aylık veya Gelir Alanlar"/>
    <hyperlink ref="B27:E27" location="'7.2.4-a İl Dağılım'!A1" display="4/a Kapsamında Aktif ve Zorunlu Sigortalıların İl Cinsiyet Dağılımı"/>
    <hyperlink ref="B28:E28" location="'7.2.4-a İl Dağılım'!A1" display="Distribution of  Total Insured and Compulsory People In 4/a Coverage by Provinces and Gender"/>
    <hyperlink ref="B26:E26" location="'7.1.4-a İl Dağılım'!A1" display="Distribution of Insured People, Pensioners and Income Recipients in 4/a Coverage By Provinces"/>
    <hyperlink ref="A27" location="'7.2.4-a İl Dağılım'!A1" display="Tablo 7.2"/>
    <hyperlink ref="A39" location="'11.1-Pasif-İl-Cinsiyet'!A1" display="Tablo 11.1"/>
    <hyperlink ref="B39:E39" location="'11.1-Pasif-İl-Cinsiyet'!A1" display="4/a ,4/b, 4/c Kapsamlarında Pasif Sigortalıların İl Cinsiyet Dağılımı"/>
    <hyperlink ref="B40:E40" location="'11.1-Pasif-İl-Cinsiyet'!A1" display="Distribution of Total Pensoners In 4/a, 4/b, 4/c Coverage by Provinces and Gender"/>
    <hyperlink ref="B29:E29" location="'7.3.4-a SGDP İl Cinsiyet'!A1" display="Sosyal Güvenlik Destek Primine Tabi Sigortalıların İl Cinsiyet Dağılımı"/>
    <hyperlink ref="B30:E30" location="'7.3.4-a SGDP İl Cinsiyet'!A1" display=" Distribution of Insured People Subject to Social Security Support Contribution by Provinces and Gender"/>
    <hyperlink ref="A29:E30" location="'7.3 SGDP İl Cinsiyet'!A1" display="Tablo 7.3"/>
  </hyperlinks>
  <pageMargins left="0.35433070866141736" right="0.27559055118110237" top="0.47244094488188981" bottom="0.11811023622047245" header="0.51181102362204722" footer="0.27559055118110237"/>
  <pageSetup paperSize="9" scale="70" fitToHeight="0" orientation="portrait" r:id="rId2"/>
  <headerFooter alignWithMargins="0"/>
  <colBreaks count="2" manualBreakCount="2">
    <brk id="6" min="2" max="62" man="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4" tint="0.39997558519241921"/>
    <pageSetUpPr fitToPage="1"/>
  </sheetPr>
  <dimension ref="A3:Q74"/>
  <sheetViews>
    <sheetView showGridLines="0" showWhiteSpace="0" topLeftCell="A28" zoomScaleNormal="100" workbookViewId="0">
      <selection activeCell="K28" sqref="K28"/>
    </sheetView>
  </sheetViews>
  <sheetFormatPr defaultRowHeight="15"/>
  <cols>
    <col min="1" max="1" width="75.5703125" style="3" customWidth="1"/>
    <col min="2" max="2" width="12.7109375" style="3" customWidth="1"/>
    <col min="3" max="4" width="12.7109375" style="3" hidden="1" customWidth="1"/>
    <col min="5" max="7" width="12.7109375" style="3" customWidth="1"/>
    <col min="8" max="11" width="12.7109375" style="28" customWidth="1"/>
    <col min="12" max="12" width="12.7109375" style="11" customWidth="1"/>
    <col min="13" max="14" width="12.7109375" style="28" customWidth="1"/>
    <col min="15" max="16384" width="9.140625" style="3"/>
  </cols>
  <sheetData>
    <row r="3" spans="1:14" ht="19.149999999999999" customHeight="1"/>
    <row r="4" spans="1:14" ht="27" customHeight="1">
      <c r="A4" s="75" t="s">
        <v>186</v>
      </c>
      <c r="B4" s="75"/>
      <c r="C4" s="75"/>
      <c r="D4" s="75"/>
      <c r="E4" s="75"/>
      <c r="F4" s="75"/>
      <c r="G4" s="75"/>
    </row>
    <row r="5" spans="1:14" s="13" customFormat="1" ht="15" customHeight="1">
      <c r="A5" s="771" t="s">
        <v>199</v>
      </c>
      <c r="B5" s="771"/>
      <c r="C5" s="771"/>
      <c r="D5" s="771"/>
      <c r="E5" s="771"/>
      <c r="F5" s="771"/>
      <c r="G5" s="771"/>
      <c r="H5" s="771"/>
      <c r="I5" s="771"/>
      <c r="J5" s="771"/>
      <c r="K5" s="771"/>
      <c r="L5" s="55"/>
    </row>
    <row r="6" spans="1:14" s="371" customFormat="1" ht="36" customHeight="1">
      <c r="A6" s="772" t="s">
        <v>606</v>
      </c>
      <c r="B6" s="773"/>
      <c r="C6" s="773"/>
      <c r="D6" s="773"/>
      <c r="E6" s="773"/>
      <c r="F6" s="773"/>
      <c r="G6" s="773"/>
      <c r="H6" s="773"/>
      <c r="I6" s="773"/>
      <c r="J6" s="773"/>
      <c r="K6" s="773"/>
      <c r="L6" s="773"/>
      <c r="M6" s="773"/>
      <c r="N6" s="773"/>
    </row>
    <row r="7" spans="1:14" s="371" customFormat="1" ht="42.6" customHeight="1">
      <c r="A7" s="474" t="s">
        <v>106</v>
      </c>
      <c r="B7" s="544">
        <v>2009</v>
      </c>
      <c r="C7" s="543">
        <v>2010</v>
      </c>
      <c r="D7" s="543">
        <v>2011</v>
      </c>
      <c r="E7" s="543">
        <v>2012</v>
      </c>
      <c r="F7" s="543">
        <v>2013</v>
      </c>
      <c r="G7" s="543">
        <v>2014</v>
      </c>
      <c r="H7" s="543">
        <v>2015</v>
      </c>
      <c r="I7" s="543">
        <v>2016</v>
      </c>
      <c r="J7" s="543">
        <v>2017</v>
      </c>
      <c r="K7" s="543">
        <v>2018</v>
      </c>
      <c r="L7" s="543">
        <v>2019</v>
      </c>
      <c r="M7" s="549">
        <v>2020</v>
      </c>
      <c r="N7" s="555" t="s">
        <v>940</v>
      </c>
    </row>
    <row r="8" spans="1:14" s="371" customFormat="1" ht="12.75">
      <c r="A8" s="398" t="s">
        <v>613</v>
      </c>
      <c r="B8" s="399">
        <v>419708</v>
      </c>
      <c r="C8" s="399">
        <v>346236</v>
      </c>
      <c r="D8" s="399">
        <v>471602</v>
      </c>
      <c r="E8" s="399">
        <v>357807</v>
      </c>
      <c r="F8" s="399">
        <v>325430</v>
      </c>
      <c r="G8" s="399">
        <v>352029</v>
      </c>
      <c r="H8" s="399">
        <v>486776</v>
      </c>
      <c r="I8" s="399">
        <v>418562</v>
      </c>
      <c r="J8" s="399">
        <v>428264</v>
      </c>
      <c r="K8" s="399">
        <v>463967</v>
      </c>
      <c r="L8" s="399">
        <v>383885</v>
      </c>
      <c r="M8" s="399">
        <v>370960</v>
      </c>
      <c r="N8" s="399">
        <v>346485</v>
      </c>
    </row>
    <row r="9" spans="1:14" s="371" customFormat="1" ht="12.75">
      <c r="A9" s="398" t="s">
        <v>607</v>
      </c>
      <c r="B9" s="399">
        <v>7531</v>
      </c>
      <c r="C9" s="399">
        <v>7696</v>
      </c>
      <c r="D9" s="399">
        <v>8040</v>
      </c>
      <c r="E9" s="399">
        <v>8981</v>
      </c>
      <c r="F9" s="399">
        <v>8157</v>
      </c>
      <c r="G9" s="399">
        <v>11935</v>
      </c>
      <c r="H9" s="399">
        <v>11751</v>
      </c>
      <c r="I9" s="399">
        <v>11094</v>
      </c>
      <c r="J9" s="399">
        <v>12021</v>
      </c>
      <c r="K9" s="399">
        <v>11428</v>
      </c>
      <c r="L9" s="399">
        <v>10614</v>
      </c>
      <c r="M9" s="399">
        <v>8814</v>
      </c>
      <c r="N9" s="399">
        <v>7061</v>
      </c>
    </row>
    <row r="10" spans="1:14" s="371" customFormat="1" ht="12.75">
      <c r="A10" s="398" t="s">
        <v>608</v>
      </c>
      <c r="B10" s="399">
        <v>21</v>
      </c>
      <c r="C10" s="399">
        <v>34</v>
      </c>
      <c r="D10" s="399">
        <v>35</v>
      </c>
      <c r="E10" s="399">
        <v>44</v>
      </c>
      <c r="F10" s="399">
        <v>61</v>
      </c>
      <c r="G10" s="399">
        <v>145</v>
      </c>
      <c r="H10" s="399">
        <v>182</v>
      </c>
      <c r="I10" s="399">
        <v>181</v>
      </c>
      <c r="J10" s="399">
        <v>632</v>
      </c>
      <c r="K10" s="399">
        <v>715</v>
      </c>
      <c r="L10" s="399">
        <v>380</v>
      </c>
      <c r="M10" s="399">
        <v>197</v>
      </c>
      <c r="N10" s="399">
        <v>168</v>
      </c>
    </row>
    <row r="11" spans="1:14" s="371" customFormat="1" ht="12.75">
      <c r="A11" s="398" t="s">
        <v>614</v>
      </c>
      <c r="B11" s="399">
        <v>127635</v>
      </c>
      <c r="C11" s="399">
        <v>135088</v>
      </c>
      <c r="D11" s="399">
        <v>181950</v>
      </c>
      <c r="E11" s="399">
        <v>152823</v>
      </c>
      <c r="F11" s="399">
        <v>138907</v>
      </c>
      <c r="G11" s="399">
        <v>161615</v>
      </c>
      <c r="H11" s="399">
        <v>200804</v>
      </c>
      <c r="I11" s="399">
        <v>178771</v>
      </c>
      <c r="J11" s="399">
        <v>179219</v>
      </c>
      <c r="K11" s="399">
        <v>164491</v>
      </c>
      <c r="L11" s="399">
        <v>171617</v>
      </c>
      <c r="M11" s="399">
        <v>202348</v>
      </c>
      <c r="N11" s="399">
        <v>192453</v>
      </c>
    </row>
    <row r="12" spans="1:14" s="371" customFormat="1" ht="12.75">
      <c r="A12" s="398" t="s">
        <v>615</v>
      </c>
      <c r="B12" s="399">
        <v>225261</v>
      </c>
      <c r="C12" s="399">
        <v>191132</v>
      </c>
      <c r="D12" s="399">
        <v>239109</v>
      </c>
      <c r="E12" s="399">
        <v>216096</v>
      </c>
      <c r="F12" s="399">
        <v>194977</v>
      </c>
      <c r="G12" s="399">
        <v>219248</v>
      </c>
      <c r="H12" s="399">
        <v>245632</v>
      </c>
      <c r="I12" s="399">
        <v>238437</v>
      </c>
      <c r="J12" s="399">
        <v>249774</v>
      </c>
      <c r="K12" s="399">
        <v>232816</v>
      </c>
      <c r="L12" s="399">
        <v>222629</v>
      </c>
      <c r="M12" s="399">
        <v>264929</v>
      </c>
      <c r="N12" s="399">
        <v>255765</v>
      </c>
    </row>
    <row r="13" spans="1:14" s="371" customFormat="1" ht="12.75">
      <c r="A13" s="400" t="s">
        <v>609</v>
      </c>
      <c r="B13" s="399">
        <v>1885</v>
      </c>
      <c r="C13" s="399">
        <v>2089</v>
      </c>
      <c r="D13" s="399">
        <v>2226</v>
      </c>
      <c r="E13" s="399">
        <v>2247</v>
      </c>
      <c r="F13" s="399">
        <v>1705</v>
      </c>
      <c r="G13" s="399">
        <v>1526</v>
      </c>
      <c r="H13" s="399">
        <v>3629</v>
      </c>
      <c r="I13" s="399">
        <v>4685</v>
      </c>
      <c r="J13" s="399">
        <v>4272</v>
      </c>
      <c r="K13" s="399">
        <v>4112</v>
      </c>
      <c r="L13" s="399">
        <v>4709</v>
      </c>
      <c r="M13" s="399">
        <v>3384</v>
      </c>
      <c r="N13" s="399">
        <v>2373</v>
      </c>
    </row>
    <row r="14" spans="1:14" s="371" customFormat="1" ht="25.5">
      <c r="A14" s="400" t="s">
        <v>610</v>
      </c>
      <c r="B14" s="399">
        <v>2647</v>
      </c>
      <c r="C14" s="399">
        <v>3045</v>
      </c>
      <c r="D14" s="399">
        <v>3001</v>
      </c>
      <c r="E14" s="399">
        <v>2649</v>
      </c>
      <c r="F14" s="399">
        <v>1346</v>
      </c>
      <c r="G14" s="399">
        <v>1847</v>
      </c>
      <c r="H14" s="399">
        <v>2819</v>
      </c>
      <c r="I14" s="399">
        <v>2876</v>
      </c>
      <c r="J14" s="399">
        <v>3324</v>
      </c>
      <c r="K14" s="399">
        <v>3069</v>
      </c>
      <c r="L14" s="399">
        <v>2881</v>
      </c>
      <c r="M14" s="399">
        <v>2576</v>
      </c>
      <c r="N14" s="399">
        <v>2287</v>
      </c>
    </row>
    <row r="15" spans="1:14" s="371" customFormat="1" ht="25.5">
      <c r="A15" s="400" t="s">
        <v>616</v>
      </c>
      <c r="B15" s="399">
        <v>5969</v>
      </c>
      <c r="C15" s="399">
        <v>6264</v>
      </c>
      <c r="D15" s="399">
        <v>6235</v>
      </c>
      <c r="E15" s="399">
        <v>5271</v>
      </c>
      <c r="F15" s="399">
        <v>2372</v>
      </c>
      <c r="G15" s="399">
        <v>3477</v>
      </c>
      <c r="H15" s="399">
        <v>5185</v>
      </c>
      <c r="I15" s="399">
        <v>5244</v>
      </c>
      <c r="J15" s="399">
        <v>7102</v>
      </c>
      <c r="K15" s="399">
        <v>6105</v>
      </c>
      <c r="L15" s="399">
        <v>5485</v>
      </c>
      <c r="M15" s="399">
        <v>4922</v>
      </c>
      <c r="N15" s="399">
        <v>4399</v>
      </c>
    </row>
    <row r="16" spans="1:14" s="371" customFormat="1" ht="12.75">
      <c r="A16" s="398" t="s">
        <v>611</v>
      </c>
      <c r="B16" s="399">
        <v>0</v>
      </c>
      <c r="C16" s="399">
        <v>77</v>
      </c>
      <c r="D16" s="399">
        <v>45</v>
      </c>
      <c r="E16" s="399">
        <v>60</v>
      </c>
      <c r="F16" s="399">
        <v>92</v>
      </c>
      <c r="G16" s="399">
        <v>608</v>
      </c>
      <c r="H16" s="401">
        <v>970</v>
      </c>
      <c r="I16" s="401">
        <v>530</v>
      </c>
      <c r="J16" s="401">
        <v>563</v>
      </c>
      <c r="K16" s="401">
        <v>582</v>
      </c>
      <c r="L16" s="401">
        <v>563</v>
      </c>
      <c r="M16" s="401">
        <v>636</v>
      </c>
      <c r="N16" s="401">
        <v>453</v>
      </c>
    </row>
    <row r="17" spans="1:15" s="371" customFormat="1" ht="12.75">
      <c r="A17" s="402" t="s">
        <v>612</v>
      </c>
      <c r="B17" s="542">
        <v>559427</v>
      </c>
      <c r="C17" s="542">
        <v>494265</v>
      </c>
      <c r="D17" s="542">
        <v>666899</v>
      </c>
      <c r="E17" s="542">
        <v>524611</v>
      </c>
      <c r="F17" s="542">
        <v>475698</v>
      </c>
      <c r="G17" s="542">
        <v>529705</v>
      </c>
      <c r="H17" s="403">
        <v>706931</v>
      </c>
      <c r="I17" s="403">
        <v>616699</v>
      </c>
      <c r="J17" s="403">
        <v>628295</v>
      </c>
      <c r="K17" s="403">
        <v>648364</v>
      </c>
      <c r="L17" s="403">
        <v>574649</v>
      </c>
      <c r="M17" s="403">
        <v>588915</v>
      </c>
      <c r="N17" s="403">
        <v>551280</v>
      </c>
      <c r="O17" s="443"/>
    </row>
    <row r="18" spans="1:15" s="371" customFormat="1" ht="12.75">
      <c r="A18" s="402" t="s">
        <v>617</v>
      </c>
      <c r="B18" s="542">
        <v>660375</v>
      </c>
      <c r="C18" s="542">
        <v>553528</v>
      </c>
      <c r="D18" s="542">
        <v>727292</v>
      </c>
      <c r="E18" s="542">
        <v>590506</v>
      </c>
      <c r="F18" s="542">
        <v>532794</v>
      </c>
      <c r="G18" s="542">
        <v>588968</v>
      </c>
      <c r="H18" s="403">
        <v>754125</v>
      </c>
      <c r="I18" s="403">
        <v>678733</v>
      </c>
      <c r="J18" s="403">
        <v>702628</v>
      </c>
      <c r="K18" s="403">
        <v>719725</v>
      </c>
      <c r="L18" s="403">
        <v>628265</v>
      </c>
      <c r="M18" s="403">
        <v>653842</v>
      </c>
      <c r="N18" s="403">
        <v>616704</v>
      </c>
      <c r="O18" s="443"/>
    </row>
    <row r="19" spans="1:15" s="124" customFormat="1" ht="12.75">
      <c r="A19" s="404"/>
      <c r="B19" s="405"/>
      <c r="C19" s="406"/>
      <c r="D19" s="406"/>
      <c r="E19" s="406"/>
      <c r="F19" s="406"/>
      <c r="G19" s="406"/>
      <c r="H19" s="406"/>
      <c r="I19" s="406"/>
      <c r="J19" s="406"/>
      <c r="K19" s="406"/>
      <c r="L19" s="406"/>
      <c r="M19" s="406"/>
      <c r="N19" s="406"/>
    </row>
    <row r="20" spans="1:15" s="100" customFormat="1" ht="12.75">
      <c r="A20" s="772" t="s">
        <v>1</v>
      </c>
      <c r="B20" s="773"/>
      <c r="C20" s="773"/>
      <c r="D20" s="773"/>
      <c r="E20" s="773"/>
      <c r="F20" s="773"/>
      <c r="G20" s="773"/>
      <c r="H20" s="773"/>
      <c r="I20" s="773"/>
      <c r="J20" s="773"/>
      <c r="K20" s="773"/>
      <c r="L20" s="773"/>
      <c r="M20" s="773"/>
      <c r="N20" s="773"/>
    </row>
    <row r="21" spans="1:15" s="100" customFormat="1" ht="12.75">
      <c r="A21" s="398" t="s">
        <v>613</v>
      </c>
      <c r="B21" s="399">
        <v>252760</v>
      </c>
      <c r="C21" s="399">
        <v>241973</v>
      </c>
      <c r="D21" s="399">
        <v>267293</v>
      </c>
      <c r="E21" s="399">
        <v>259614</v>
      </c>
      <c r="F21" s="399">
        <v>236547</v>
      </c>
      <c r="G21" s="399">
        <v>252149</v>
      </c>
      <c r="H21" s="399">
        <v>335805</v>
      </c>
      <c r="I21" s="399">
        <v>319201</v>
      </c>
      <c r="J21" s="399">
        <v>301150</v>
      </c>
      <c r="K21" s="399">
        <v>323034</v>
      </c>
      <c r="L21" s="304">
        <v>281442</v>
      </c>
      <c r="M21" s="399">
        <v>277434</v>
      </c>
      <c r="N21" s="399">
        <v>237822</v>
      </c>
    </row>
    <row r="22" spans="1:15" s="100" customFormat="1" ht="12.75">
      <c r="A22" s="398" t="s">
        <v>607</v>
      </c>
      <c r="B22" s="399">
        <v>4702</v>
      </c>
      <c r="C22" s="399">
        <v>4821</v>
      </c>
      <c r="D22" s="399">
        <v>5171</v>
      </c>
      <c r="E22" s="399">
        <v>5726</v>
      </c>
      <c r="F22" s="399">
        <v>5558</v>
      </c>
      <c r="G22" s="399">
        <v>7921</v>
      </c>
      <c r="H22" s="399">
        <v>7688</v>
      </c>
      <c r="I22" s="399">
        <v>7854</v>
      </c>
      <c r="J22" s="399">
        <v>8221</v>
      </c>
      <c r="K22" s="399">
        <v>7782</v>
      </c>
      <c r="L22" s="304">
        <v>7232</v>
      </c>
      <c r="M22" s="399">
        <v>6365</v>
      </c>
      <c r="N22" s="399">
        <v>5074</v>
      </c>
    </row>
    <row r="23" spans="1:15" s="100" customFormat="1" ht="12.75">
      <c r="A23" s="398" t="s">
        <v>614</v>
      </c>
      <c r="B23" s="399">
        <v>90145</v>
      </c>
      <c r="C23" s="399">
        <v>81117</v>
      </c>
      <c r="D23" s="399">
        <v>83755</v>
      </c>
      <c r="E23" s="399">
        <v>81222</v>
      </c>
      <c r="F23" s="399">
        <v>82839</v>
      </c>
      <c r="G23" s="399">
        <v>85343</v>
      </c>
      <c r="H23" s="399">
        <v>107365</v>
      </c>
      <c r="I23" s="399">
        <v>97529</v>
      </c>
      <c r="J23" s="399">
        <v>97971</v>
      </c>
      <c r="K23" s="399">
        <v>84030</v>
      </c>
      <c r="L23" s="304">
        <v>92944</v>
      </c>
      <c r="M23" s="399">
        <v>113238</v>
      </c>
      <c r="N23" s="399">
        <v>113512</v>
      </c>
    </row>
    <row r="24" spans="1:15" s="100" customFormat="1" ht="12.75">
      <c r="A24" s="398" t="s">
        <v>615</v>
      </c>
      <c r="B24" s="399">
        <v>134843</v>
      </c>
      <c r="C24" s="399">
        <v>122481</v>
      </c>
      <c r="D24" s="399">
        <v>124073</v>
      </c>
      <c r="E24" s="399">
        <v>124983</v>
      </c>
      <c r="F24" s="399">
        <v>120170</v>
      </c>
      <c r="G24" s="399">
        <v>123278</v>
      </c>
      <c r="H24" s="399">
        <v>136459</v>
      </c>
      <c r="I24" s="399">
        <v>140988</v>
      </c>
      <c r="J24" s="399">
        <v>142245</v>
      </c>
      <c r="K24" s="399">
        <v>125723</v>
      </c>
      <c r="L24" s="304">
        <v>121924</v>
      </c>
      <c r="M24" s="399">
        <v>155626</v>
      </c>
      <c r="N24" s="399">
        <v>158586</v>
      </c>
    </row>
    <row r="25" spans="1:15" s="100" customFormat="1" ht="12.75">
      <c r="A25" s="400" t="s">
        <v>609</v>
      </c>
      <c r="B25" s="399">
        <v>1885</v>
      </c>
      <c r="C25" s="399">
        <v>2085</v>
      </c>
      <c r="D25" s="399">
        <v>2216</v>
      </c>
      <c r="E25" s="399">
        <v>2213</v>
      </c>
      <c r="F25" s="399">
        <v>1694</v>
      </c>
      <c r="G25" s="399">
        <v>1509</v>
      </c>
      <c r="H25" s="399">
        <v>3596</v>
      </c>
      <c r="I25" s="399">
        <v>4642</v>
      </c>
      <c r="J25" s="399">
        <v>4226</v>
      </c>
      <c r="K25" s="399">
        <v>4067</v>
      </c>
      <c r="L25" s="304">
        <v>4664</v>
      </c>
      <c r="M25" s="399">
        <v>3347</v>
      </c>
      <c r="N25" s="399">
        <v>2343</v>
      </c>
    </row>
    <row r="26" spans="1:15" s="100" customFormat="1" ht="25.5">
      <c r="A26" s="400" t="s">
        <v>610</v>
      </c>
      <c r="B26" s="399">
        <v>2638</v>
      </c>
      <c r="C26" s="399">
        <v>3040</v>
      </c>
      <c r="D26" s="399">
        <v>2984</v>
      </c>
      <c r="E26" s="399">
        <v>2575</v>
      </c>
      <c r="F26" s="399">
        <v>1298</v>
      </c>
      <c r="G26" s="399">
        <v>1809</v>
      </c>
      <c r="H26" s="399">
        <v>2758</v>
      </c>
      <c r="I26" s="399">
        <v>2829</v>
      </c>
      <c r="J26" s="399">
        <v>3246</v>
      </c>
      <c r="K26" s="399">
        <v>3016</v>
      </c>
      <c r="L26" s="304">
        <v>2841</v>
      </c>
      <c r="M26" s="399">
        <v>2524</v>
      </c>
      <c r="N26" s="399">
        <v>2251</v>
      </c>
    </row>
    <row r="27" spans="1:15" s="100" customFormat="1" ht="25.5">
      <c r="A27" s="400" t="s">
        <v>616</v>
      </c>
      <c r="B27" s="399">
        <v>5940</v>
      </c>
      <c r="C27" s="399">
        <v>6238</v>
      </c>
      <c r="D27" s="399">
        <v>6182</v>
      </c>
      <c r="E27" s="399">
        <v>5040</v>
      </c>
      <c r="F27" s="399">
        <v>2242</v>
      </c>
      <c r="G27" s="399">
        <v>3377</v>
      </c>
      <c r="H27" s="399">
        <v>5109</v>
      </c>
      <c r="I27" s="399">
        <v>5187</v>
      </c>
      <c r="J27" s="399">
        <v>6854</v>
      </c>
      <c r="K27" s="399">
        <v>5958</v>
      </c>
      <c r="L27" s="304">
        <v>5363</v>
      </c>
      <c r="M27" s="399">
        <v>4776</v>
      </c>
      <c r="N27" s="399">
        <v>4308</v>
      </c>
    </row>
    <row r="28" spans="1:15" s="100" customFormat="1" ht="12.75">
      <c r="A28" s="402" t="s">
        <v>617</v>
      </c>
      <c r="B28" s="403">
        <v>400130</v>
      </c>
      <c r="C28" s="403">
        <v>377598</v>
      </c>
      <c r="D28" s="403">
        <v>404935</v>
      </c>
      <c r="E28" s="403">
        <v>397576</v>
      </c>
      <c r="F28" s="403">
        <v>366211</v>
      </c>
      <c r="G28" s="403">
        <v>388234</v>
      </c>
      <c r="H28" s="403">
        <v>488657</v>
      </c>
      <c r="I28" s="403">
        <v>477872</v>
      </c>
      <c r="J28" s="403">
        <v>462696</v>
      </c>
      <c r="K28" s="403">
        <v>466564</v>
      </c>
      <c r="L28" s="410">
        <v>420625</v>
      </c>
      <c r="M28" s="403">
        <v>447548</v>
      </c>
      <c r="N28" s="403">
        <v>408133</v>
      </c>
    </row>
    <row r="29" spans="1:15" s="100" customFormat="1" ht="12.75">
      <c r="A29" s="407"/>
      <c r="B29" s="408"/>
      <c r="C29" s="408"/>
      <c r="D29" s="408"/>
      <c r="E29" s="409"/>
      <c r="F29" s="409"/>
      <c r="G29" s="409"/>
      <c r="H29" s="112"/>
      <c r="I29" s="112"/>
      <c r="J29" s="112"/>
      <c r="K29" s="112"/>
      <c r="L29" s="125"/>
      <c r="M29" s="112"/>
      <c r="N29" s="112"/>
    </row>
    <row r="30" spans="1:15" s="100" customFormat="1" ht="12.75">
      <c r="A30" s="735" t="s">
        <v>618</v>
      </c>
      <c r="B30" s="735"/>
      <c r="C30" s="735"/>
      <c r="D30" s="735"/>
      <c r="E30" s="735"/>
      <c r="F30" s="735"/>
      <c r="G30" s="735"/>
      <c r="H30" s="735"/>
      <c r="I30" s="735"/>
      <c r="J30" s="735"/>
      <c r="K30" s="735"/>
      <c r="L30" s="735"/>
      <c r="M30" s="735"/>
      <c r="N30" s="558"/>
    </row>
    <row r="31" spans="1:15" s="100" customFormat="1" ht="12.75">
      <c r="A31" s="398" t="s">
        <v>613</v>
      </c>
      <c r="B31" s="304">
        <v>74905</v>
      </c>
      <c r="C31" s="304">
        <v>47294</v>
      </c>
      <c r="D31" s="304">
        <v>80580</v>
      </c>
      <c r="E31" s="304">
        <v>44607</v>
      </c>
      <c r="F31" s="304">
        <v>40932</v>
      </c>
      <c r="G31" s="304">
        <v>37370</v>
      </c>
      <c r="H31" s="304">
        <v>53474</v>
      </c>
      <c r="I31" s="304">
        <v>27748</v>
      </c>
      <c r="J31" s="304">
        <v>25763</v>
      </c>
      <c r="K31" s="304">
        <v>37365</v>
      </c>
      <c r="L31" s="304">
        <v>23492</v>
      </c>
      <c r="M31" s="304">
        <v>20931</v>
      </c>
      <c r="N31" s="304">
        <v>30310</v>
      </c>
    </row>
    <row r="32" spans="1:15" s="100" customFormat="1" ht="12.75">
      <c r="A32" s="398" t="s">
        <v>607</v>
      </c>
      <c r="B32" s="304">
        <v>1255</v>
      </c>
      <c r="C32" s="304">
        <v>1601</v>
      </c>
      <c r="D32" s="304">
        <v>1545</v>
      </c>
      <c r="E32" s="304">
        <v>1649</v>
      </c>
      <c r="F32" s="304">
        <v>1360</v>
      </c>
      <c r="G32" s="304">
        <v>1946</v>
      </c>
      <c r="H32" s="304">
        <v>1832</v>
      </c>
      <c r="I32" s="304">
        <v>1444</v>
      </c>
      <c r="J32" s="304">
        <v>1613</v>
      </c>
      <c r="K32" s="304">
        <v>1488</v>
      </c>
      <c r="L32" s="304">
        <v>1516</v>
      </c>
      <c r="M32" s="304">
        <v>1136</v>
      </c>
      <c r="N32" s="304">
        <v>949</v>
      </c>
    </row>
    <row r="33" spans="1:14" s="100" customFormat="1" ht="12.75">
      <c r="A33" s="398" t="s">
        <v>614</v>
      </c>
      <c r="B33" s="304">
        <v>26179</v>
      </c>
      <c r="C33" s="304">
        <v>26451</v>
      </c>
      <c r="D33" s="304">
        <v>46901</v>
      </c>
      <c r="E33" s="304">
        <v>37068</v>
      </c>
      <c r="F33" s="304">
        <v>31973</v>
      </c>
      <c r="G33" s="304">
        <v>39996</v>
      </c>
      <c r="H33" s="304">
        <v>50828</v>
      </c>
      <c r="I33" s="304">
        <v>43307</v>
      </c>
      <c r="J33" s="304">
        <v>44438</v>
      </c>
      <c r="K33" s="304">
        <v>40356</v>
      </c>
      <c r="L33" s="304">
        <v>38783</v>
      </c>
      <c r="M33" s="304">
        <v>40643</v>
      </c>
      <c r="N33" s="304">
        <v>38472</v>
      </c>
    </row>
    <row r="34" spans="1:14" s="100" customFormat="1" ht="12.75">
      <c r="A34" s="398" t="s">
        <v>615</v>
      </c>
      <c r="B34" s="304">
        <v>35794</v>
      </c>
      <c r="C34" s="304">
        <v>32931</v>
      </c>
      <c r="D34" s="304">
        <v>50873</v>
      </c>
      <c r="E34" s="304">
        <v>46179</v>
      </c>
      <c r="F34" s="304">
        <v>40803</v>
      </c>
      <c r="G34" s="304">
        <v>47746</v>
      </c>
      <c r="H34" s="304">
        <v>54118</v>
      </c>
      <c r="I34" s="304">
        <v>45682</v>
      </c>
      <c r="J34" s="304">
        <v>55069</v>
      </c>
      <c r="K34" s="304">
        <v>48943</v>
      </c>
      <c r="L34" s="304">
        <v>46133</v>
      </c>
      <c r="M34" s="304">
        <v>48631</v>
      </c>
      <c r="N34" s="304">
        <v>46435</v>
      </c>
    </row>
    <row r="35" spans="1:14" s="100" customFormat="1" ht="12.75">
      <c r="A35" s="400" t="s">
        <v>609</v>
      </c>
      <c r="B35" s="304">
        <v>0</v>
      </c>
      <c r="C35" s="304">
        <v>4</v>
      </c>
      <c r="D35" s="304">
        <v>10</v>
      </c>
      <c r="E35" s="304">
        <v>14</v>
      </c>
      <c r="F35" s="304">
        <v>5</v>
      </c>
      <c r="G35" s="304">
        <v>9</v>
      </c>
      <c r="H35" s="304">
        <v>25</v>
      </c>
      <c r="I35" s="304">
        <v>35</v>
      </c>
      <c r="J35" s="304">
        <v>35</v>
      </c>
      <c r="K35" s="304">
        <v>36</v>
      </c>
      <c r="L35" s="304">
        <v>34</v>
      </c>
      <c r="M35" s="304">
        <v>30</v>
      </c>
      <c r="N35" s="304">
        <v>23</v>
      </c>
    </row>
    <row r="36" spans="1:14" s="100" customFormat="1" ht="25.5">
      <c r="A36" s="400" t="s">
        <v>610</v>
      </c>
      <c r="B36" s="304">
        <v>4</v>
      </c>
      <c r="C36" s="304">
        <v>4</v>
      </c>
      <c r="D36" s="304">
        <v>11</v>
      </c>
      <c r="E36" s="304">
        <v>53</v>
      </c>
      <c r="F36" s="304">
        <v>28</v>
      </c>
      <c r="G36" s="304">
        <v>21</v>
      </c>
      <c r="H36" s="304">
        <v>47</v>
      </c>
      <c r="I36" s="304">
        <v>30</v>
      </c>
      <c r="J36" s="304">
        <v>52</v>
      </c>
      <c r="K36" s="304">
        <v>40</v>
      </c>
      <c r="L36" s="304">
        <v>30</v>
      </c>
      <c r="M36" s="304">
        <v>43</v>
      </c>
      <c r="N36" s="304">
        <v>35</v>
      </c>
    </row>
    <row r="37" spans="1:14" s="112" customFormat="1" ht="25.5">
      <c r="A37" s="400" t="s">
        <v>616</v>
      </c>
      <c r="B37" s="304">
        <v>12</v>
      </c>
      <c r="C37" s="304">
        <v>23</v>
      </c>
      <c r="D37" s="304">
        <v>32</v>
      </c>
      <c r="E37" s="304">
        <v>164</v>
      </c>
      <c r="F37" s="304">
        <v>84</v>
      </c>
      <c r="G37" s="304">
        <v>55</v>
      </c>
      <c r="H37" s="304">
        <v>59</v>
      </c>
      <c r="I37" s="304">
        <v>38</v>
      </c>
      <c r="J37" s="304">
        <v>177</v>
      </c>
      <c r="K37" s="304">
        <v>113</v>
      </c>
      <c r="L37" s="304">
        <v>90</v>
      </c>
      <c r="M37" s="304">
        <v>125</v>
      </c>
      <c r="N37" s="304">
        <v>90</v>
      </c>
    </row>
    <row r="38" spans="1:14" s="100" customFormat="1" ht="12.75">
      <c r="A38" s="402" t="s">
        <v>617</v>
      </c>
      <c r="B38" s="410">
        <v>111966</v>
      </c>
      <c r="C38" s="410">
        <v>81853</v>
      </c>
      <c r="D38" s="410">
        <v>133040</v>
      </c>
      <c r="E38" s="410">
        <v>92613</v>
      </c>
      <c r="F38" s="410">
        <v>83184</v>
      </c>
      <c r="G38" s="410">
        <v>87126</v>
      </c>
      <c r="H38" s="410">
        <v>109508</v>
      </c>
      <c r="I38" s="410">
        <v>74947</v>
      </c>
      <c r="J38" s="410">
        <v>82657</v>
      </c>
      <c r="K38" s="410">
        <v>87945</v>
      </c>
      <c r="L38" s="410">
        <v>71265</v>
      </c>
      <c r="M38" s="410">
        <v>70853</v>
      </c>
      <c r="N38" s="410">
        <v>77807</v>
      </c>
    </row>
    <row r="39" spans="1:14" s="100" customFormat="1" ht="12.75">
      <c r="A39" s="119"/>
      <c r="H39" s="112"/>
      <c r="I39" s="112"/>
      <c r="J39" s="112"/>
      <c r="K39" s="112"/>
      <c r="L39" s="125"/>
      <c r="M39" s="112"/>
      <c r="N39" s="112"/>
    </row>
    <row r="40" spans="1:14" s="100" customFormat="1" ht="12.75">
      <c r="A40" s="735" t="s">
        <v>619</v>
      </c>
      <c r="B40" s="735"/>
      <c r="C40" s="735"/>
      <c r="D40" s="735"/>
      <c r="E40" s="735"/>
      <c r="F40" s="735"/>
      <c r="G40" s="735"/>
      <c r="H40" s="735"/>
      <c r="I40" s="735"/>
      <c r="J40" s="735"/>
      <c r="K40" s="735"/>
      <c r="L40" s="735"/>
      <c r="M40" s="735"/>
      <c r="N40" s="558"/>
    </row>
    <row r="41" spans="1:14" s="100" customFormat="1" ht="12.75">
      <c r="A41" s="398" t="s">
        <v>613</v>
      </c>
      <c r="B41" s="304">
        <v>47901</v>
      </c>
      <c r="C41" s="304">
        <v>24457</v>
      </c>
      <c r="D41" s="304">
        <v>93156</v>
      </c>
      <c r="E41" s="304">
        <v>25855</v>
      </c>
      <c r="F41" s="304">
        <v>24475</v>
      </c>
      <c r="G41" s="304">
        <v>22649</v>
      </c>
      <c r="H41" s="304">
        <v>49292</v>
      </c>
      <c r="I41" s="304">
        <v>14359</v>
      </c>
      <c r="J41" s="304">
        <v>13951</v>
      </c>
      <c r="K41" s="304">
        <v>45642</v>
      </c>
      <c r="L41" s="304">
        <v>18952</v>
      </c>
      <c r="M41" s="304">
        <v>14043</v>
      </c>
      <c r="N41" s="304">
        <v>30496</v>
      </c>
    </row>
    <row r="42" spans="1:14" s="100" customFormat="1" ht="12.75">
      <c r="A42" s="398" t="s">
        <v>607</v>
      </c>
      <c r="B42" s="304">
        <v>529</v>
      </c>
      <c r="C42" s="304">
        <v>774</v>
      </c>
      <c r="D42" s="304">
        <v>741</v>
      </c>
      <c r="E42" s="304">
        <v>1115</v>
      </c>
      <c r="F42" s="304">
        <v>834</v>
      </c>
      <c r="G42" s="304">
        <v>1299</v>
      </c>
      <c r="H42" s="304">
        <v>1319</v>
      </c>
      <c r="I42" s="304">
        <v>985</v>
      </c>
      <c r="J42" s="304">
        <v>1033</v>
      </c>
      <c r="K42" s="304">
        <v>987</v>
      </c>
      <c r="L42" s="304">
        <v>935</v>
      </c>
      <c r="M42" s="304">
        <v>646</v>
      </c>
      <c r="N42" s="304">
        <v>594</v>
      </c>
    </row>
    <row r="43" spans="1:14" s="100" customFormat="1" ht="12.75">
      <c r="A43" s="398" t="s">
        <v>614</v>
      </c>
      <c r="B43" s="304">
        <v>11311</v>
      </c>
      <c r="C43" s="304">
        <v>12752</v>
      </c>
      <c r="D43" s="304">
        <v>31036</v>
      </c>
      <c r="E43" s="304">
        <v>15405</v>
      </c>
      <c r="F43" s="304">
        <v>12650</v>
      </c>
      <c r="G43" s="304">
        <v>15278</v>
      </c>
      <c r="H43" s="304">
        <v>22835</v>
      </c>
      <c r="I43" s="304">
        <v>17126</v>
      </c>
      <c r="J43" s="304">
        <v>15830</v>
      </c>
      <c r="K43" s="304">
        <v>17896</v>
      </c>
      <c r="L43" s="304">
        <v>17067</v>
      </c>
      <c r="M43" s="304">
        <v>18133</v>
      </c>
      <c r="N43" s="304">
        <v>18390</v>
      </c>
    </row>
    <row r="44" spans="1:14" s="100" customFormat="1" ht="12.75">
      <c r="A44" s="398" t="s">
        <v>615</v>
      </c>
      <c r="B44" s="304">
        <v>14577</v>
      </c>
      <c r="C44" s="304">
        <v>14014</v>
      </c>
      <c r="D44" s="304">
        <v>33948</v>
      </c>
      <c r="E44" s="304">
        <v>19759</v>
      </c>
      <c r="F44" s="304">
        <v>16838</v>
      </c>
      <c r="G44" s="304">
        <v>18950</v>
      </c>
      <c r="H44" s="304">
        <v>24531</v>
      </c>
      <c r="I44" s="304">
        <v>18168</v>
      </c>
      <c r="J44" s="304">
        <v>19431</v>
      </c>
      <c r="K44" s="304">
        <v>21852</v>
      </c>
      <c r="L44" s="304">
        <v>19783</v>
      </c>
      <c r="M44" s="304">
        <v>21000</v>
      </c>
      <c r="N44" s="304">
        <v>21890</v>
      </c>
    </row>
    <row r="45" spans="1:14" s="100" customFormat="1" ht="12.75">
      <c r="A45" s="400" t="s">
        <v>609</v>
      </c>
      <c r="B45" s="304">
        <v>0</v>
      </c>
      <c r="C45" s="304">
        <v>0</v>
      </c>
      <c r="D45" s="304">
        <v>0</v>
      </c>
      <c r="E45" s="304">
        <v>20</v>
      </c>
      <c r="F45" s="304">
        <v>6</v>
      </c>
      <c r="G45" s="304">
        <v>8</v>
      </c>
      <c r="H45" s="304">
        <v>8</v>
      </c>
      <c r="I45" s="304">
        <v>8</v>
      </c>
      <c r="J45" s="304">
        <v>11</v>
      </c>
      <c r="K45" s="304">
        <v>9</v>
      </c>
      <c r="L45" s="304">
        <v>11</v>
      </c>
      <c r="M45" s="304">
        <v>7</v>
      </c>
      <c r="N45" s="304">
        <v>7</v>
      </c>
    </row>
    <row r="46" spans="1:14" s="100" customFormat="1" ht="25.5">
      <c r="A46" s="400" t="s">
        <v>610</v>
      </c>
      <c r="B46" s="304">
        <v>5</v>
      </c>
      <c r="C46" s="304">
        <v>1</v>
      </c>
      <c r="D46" s="304">
        <v>6</v>
      </c>
      <c r="E46" s="304">
        <v>21</v>
      </c>
      <c r="F46" s="304">
        <v>20</v>
      </c>
      <c r="G46" s="304">
        <v>17</v>
      </c>
      <c r="H46" s="304">
        <v>14</v>
      </c>
      <c r="I46" s="304">
        <v>17</v>
      </c>
      <c r="J46" s="304">
        <v>26</v>
      </c>
      <c r="K46" s="304">
        <v>13</v>
      </c>
      <c r="L46" s="304">
        <v>10</v>
      </c>
      <c r="M46" s="304">
        <v>9</v>
      </c>
      <c r="N46" s="304">
        <v>1</v>
      </c>
    </row>
    <row r="47" spans="1:14" s="112" customFormat="1" ht="25.5">
      <c r="A47" s="400" t="s">
        <v>616</v>
      </c>
      <c r="B47" s="304">
        <v>17</v>
      </c>
      <c r="C47" s="304">
        <v>3</v>
      </c>
      <c r="D47" s="304">
        <v>21</v>
      </c>
      <c r="E47" s="304">
        <v>67</v>
      </c>
      <c r="F47" s="304">
        <v>46</v>
      </c>
      <c r="G47" s="304">
        <v>45</v>
      </c>
      <c r="H47" s="304">
        <v>17</v>
      </c>
      <c r="I47" s="304">
        <v>19</v>
      </c>
      <c r="J47" s="304">
        <v>71</v>
      </c>
      <c r="K47" s="304">
        <v>34</v>
      </c>
      <c r="L47" s="304">
        <v>32</v>
      </c>
      <c r="M47" s="304">
        <v>21</v>
      </c>
      <c r="N47" s="304">
        <v>1</v>
      </c>
    </row>
    <row r="48" spans="1:14" s="100" customFormat="1" ht="12.75">
      <c r="A48" s="402" t="s">
        <v>617</v>
      </c>
      <c r="B48" s="410">
        <v>63024</v>
      </c>
      <c r="C48" s="410">
        <v>39248</v>
      </c>
      <c r="D48" s="410">
        <v>127866</v>
      </c>
      <c r="E48" s="410">
        <v>46816</v>
      </c>
      <c r="F48" s="410">
        <v>42199</v>
      </c>
      <c r="G48" s="410">
        <v>42951</v>
      </c>
      <c r="H48" s="410">
        <v>75167</v>
      </c>
      <c r="I48" s="410">
        <v>33539</v>
      </c>
      <c r="J48" s="410">
        <v>34497</v>
      </c>
      <c r="K48" s="410">
        <v>68524</v>
      </c>
      <c r="L48" s="410">
        <v>39713</v>
      </c>
      <c r="M48" s="410">
        <v>35717</v>
      </c>
      <c r="N48" s="410">
        <v>52988</v>
      </c>
    </row>
    <row r="49" spans="1:17" s="100" customFormat="1" ht="12.75">
      <c r="A49" s="411"/>
      <c r="B49" s="412"/>
      <c r="C49" s="412"/>
      <c r="D49" s="412"/>
      <c r="E49" s="412"/>
      <c r="F49" s="412"/>
      <c r="G49" s="412"/>
      <c r="H49" s="112"/>
      <c r="I49" s="112"/>
      <c r="J49" s="112"/>
      <c r="K49" s="112"/>
      <c r="L49" s="125"/>
      <c r="M49" s="112"/>
      <c r="N49" s="112"/>
    </row>
    <row r="50" spans="1:17" s="100" customFormat="1" ht="12.75">
      <c r="A50" s="735" t="s">
        <v>168</v>
      </c>
      <c r="B50" s="735"/>
      <c r="C50" s="735"/>
      <c r="D50" s="735"/>
      <c r="E50" s="735"/>
      <c r="F50" s="735"/>
      <c r="G50" s="735"/>
      <c r="H50" s="735"/>
      <c r="I50" s="735"/>
      <c r="J50" s="735"/>
      <c r="K50" s="735"/>
      <c r="L50" s="735"/>
      <c r="M50" s="735"/>
      <c r="N50" s="558"/>
    </row>
    <row r="51" spans="1:17" s="100" customFormat="1" ht="12.75">
      <c r="A51" s="398" t="s">
        <v>613</v>
      </c>
      <c r="B51" s="345">
        <v>44142</v>
      </c>
      <c r="C51" s="345">
        <v>32512</v>
      </c>
      <c r="D51" s="345">
        <v>30573</v>
      </c>
      <c r="E51" s="345">
        <v>27731</v>
      </c>
      <c r="F51" s="345">
        <v>23476</v>
      </c>
      <c r="G51" s="345">
        <v>39861</v>
      </c>
      <c r="H51" s="345">
        <v>48205</v>
      </c>
      <c r="I51" s="345">
        <v>57254</v>
      </c>
      <c r="J51" s="345">
        <v>87400</v>
      </c>
      <c r="K51" s="345">
        <v>57926</v>
      </c>
      <c r="L51" s="345">
        <v>59999</v>
      </c>
      <c r="M51" s="345">
        <v>58552</v>
      </c>
      <c r="N51" s="345">
        <v>47857</v>
      </c>
    </row>
    <row r="52" spans="1:17" s="100" customFormat="1" ht="12.75">
      <c r="A52" s="398" t="s">
        <v>620</v>
      </c>
      <c r="B52" s="345">
        <v>1045</v>
      </c>
      <c r="C52" s="345">
        <v>500</v>
      </c>
      <c r="D52" s="345">
        <v>583</v>
      </c>
      <c r="E52" s="345">
        <v>491</v>
      </c>
      <c r="F52" s="345">
        <v>405</v>
      </c>
      <c r="G52" s="345">
        <v>769</v>
      </c>
      <c r="H52" s="345">
        <v>912</v>
      </c>
      <c r="I52" s="345">
        <v>811</v>
      </c>
      <c r="J52" s="345">
        <v>1154</v>
      </c>
      <c r="K52" s="345">
        <v>1171</v>
      </c>
      <c r="L52" s="345">
        <v>931</v>
      </c>
      <c r="M52" s="345">
        <v>667</v>
      </c>
      <c r="N52" s="345">
        <v>444</v>
      </c>
    </row>
    <row r="53" spans="1:17" s="100" customFormat="1" ht="12.75">
      <c r="A53" s="398" t="s">
        <v>608</v>
      </c>
      <c r="B53" s="345">
        <v>21</v>
      </c>
      <c r="C53" s="345">
        <v>34</v>
      </c>
      <c r="D53" s="345">
        <v>35</v>
      </c>
      <c r="E53" s="345">
        <v>44</v>
      </c>
      <c r="F53" s="345">
        <v>61</v>
      </c>
      <c r="G53" s="345">
        <v>145</v>
      </c>
      <c r="H53" s="345">
        <v>182</v>
      </c>
      <c r="I53" s="345">
        <v>181</v>
      </c>
      <c r="J53" s="345">
        <v>632</v>
      </c>
      <c r="K53" s="345">
        <v>715</v>
      </c>
      <c r="L53" s="345">
        <v>380</v>
      </c>
      <c r="M53" s="345">
        <v>197</v>
      </c>
      <c r="N53" s="345">
        <v>168</v>
      </c>
    </row>
    <row r="54" spans="1:17" s="100" customFormat="1" ht="12.75">
      <c r="A54" s="398" t="s">
        <v>614</v>
      </c>
      <c r="B54" s="413"/>
      <c r="C54" s="345">
        <v>14768</v>
      </c>
      <c r="D54" s="345">
        <v>20258</v>
      </c>
      <c r="E54" s="345">
        <v>19128</v>
      </c>
      <c r="F54" s="345">
        <v>11445</v>
      </c>
      <c r="G54" s="345">
        <v>20998</v>
      </c>
      <c r="H54" s="345">
        <v>19776</v>
      </c>
      <c r="I54" s="345">
        <v>20809</v>
      </c>
      <c r="J54" s="345">
        <v>20980</v>
      </c>
      <c r="K54" s="345">
        <v>22209</v>
      </c>
      <c r="L54" s="345">
        <v>22823</v>
      </c>
      <c r="M54" s="345">
        <v>30334</v>
      </c>
      <c r="N54" s="345">
        <v>22079</v>
      </c>
    </row>
    <row r="55" spans="1:17" s="100" customFormat="1" ht="12.75">
      <c r="A55" s="398" t="s">
        <v>621</v>
      </c>
      <c r="B55" s="345">
        <v>40047</v>
      </c>
      <c r="C55" s="345">
        <v>21706</v>
      </c>
      <c r="D55" s="345">
        <v>30215</v>
      </c>
      <c r="E55" s="345">
        <v>25175</v>
      </c>
      <c r="F55" s="345">
        <v>17166</v>
      </c>
      <c r="G55" s="345">
        <v>29274</v>
      </c>
      <c r="H55" s="345">
        <v>30524</v>
      </c>
      <c r="I55" s="345">
        <v>33599</v>
      </c>
      <c r="J55" s="345">
        <v>33029</v>
      </c>
      <c r="K55" s="345">
        <v>36298</v>
      </c>
      <c r="L55" s="345">
        <v>34789</v>
      </c>
      <c r="M55" s="345">
        <v>39672</v>
      </c>
      <c r="N55" s="345">
        <v>28854</v>
      </c>
    </row>
    <row r="56" spans="1:17" s="100" customFormat="1" ht="12.75">
      <c r="A56" s="398" t="s">
        <v>611</v>
      </c>
      <c r="B56" s="413"/>
      <c r="C56" s="345">
        <v>77</v>
      </c>
      <c r="D56" s="345">
        <v>45</v>
      </c>
      <c r="E56" s="345">
        <v>60</v>
      </c>
      <c r="F56" s="345">
        <v>92</v>
      </c>
      <c r="G56" s="345">
        <v>608</v>
      </c>
      <c r="H56" s="345">
        <v>970</v>
      </c>
      <c r="I56" s="345">
        <v>530</v>
      </c>
      <c r="J56" s="345">
        <v>563</v>
      </c>
      <c r="K56" s="345">
        <v>582</v>
      </c>
      <c r="L56" s="345">
        <v>563</v>
      </c>
      <c r="M56" s="345">
        <v>636</v>
      </c>
      <c r="N56" s="345">
        <v>453</v>
      </c>
    </row>
    <row r="57" spans="1:17" s="100" customFormat="1" ht="12.75">
      <c r="A57" s="402" t="s">
        <v>622</v>
      </c>
      <c r="B57" s="410">
        <v>85255</v>
      </c>
      <c r="C57" s="410">
        <v>54829</v>
      </c>
      <c r="D57" s="410">
        <v>61451</v>
      </c>
      <c r="E57" s="410">
        <v>53501</v>
      </c>
      <c r="F57" s="410">
        <v>41200</v>
      </c>
      <c r="G57" s="410">
        <v>70657</v>
      </c>
      <c r="H57" s="410">
        <v>80793</v>
      </c>
      <c r="I57" s="410">
        <v>92375</v>
      </c>
      <c r="J57" s="410">
        <v>122778</v>
      </c>
      <c r="K57" s="410">
        <v>96692</v>
      </c>
      <c r="L57" s="410">
        <v>96662</v>
      </c>
      <c r="M57" s="410">
        <v>99724</v>
      </c>
      <c r="N57" s="410">
        <v>77776</v>
      </c>
    </row>
    <row r="58" spans="1:17">
      <c r="A58" s="732" t="s">
        <v>520</v>
      </c>
      <c r="B58" s="732"/>
      <c r="C58" s="732"/>
      <c r="D58" s="732"/>
      <c r="E58" s="732"/>
      <c r="F58" s="732"/>
      <c r="G58" s="732"/>
      <c r="H58" s="732"/>
      <c r="I58" s="732"/>
      <c r="J58" s="732"/>
      <c r="K58" s="732"/>
      <c r="L58" s="732"/>
      <c r="M58" s="732"/>
      <c r="N58" s="732"/>
      <c r="O58" s="732"/>
      <c r="P58" s="732"/>
      <c r="Q58" s="732"/>
    </row>
    <row r="59" spans="1:17" ht="18" customHeight="1">
      <c r="A59" s="76"/>
      <c r="J59" s="29"/>
      <c r="K59" s="29"/>
      <c r="L59" s="30"/>
      <c r="M59" s="29"/>
      <c r="N59" s="29"/>
    </row>
    <row r="60" spans="1:17">
      <c r="C60" s="4"/>
      <c r="D60" s="4"/>
      <c r="H60" s="29"/>
      <c r="I60" s="77"/>
      <c r="J60" s="77"/>
      <c r="K60" s="29"/>
      <c r="L60" s="30"/>
      <c r="M60" s="29"/>
      <c r="N60" s="29"/>
    </row>
    <row r="61" spans="1:17">
      <c r="C61" s="4"/>
      <c r="D61" s="4"/>
      <c r="G61" s="3" t="s">
        <v>123</v>
      </c>
      <c r="I61" s="72"/>
      <c r="J61" s="77">
        <v>428264</v>
      </c>
      <c r="K61" s="77">
        <v>463967</v>
      </c>
      <c r="L61" s="475">
        <v>383325</v>
      </c>
      <c r="M61" s="77">
        <v>102202</v>
      </c>
      <c r="N61" s="77"/>
    </row>
    <row r="62" spans="1:17">
      <c r="C62" s="78"/>
      <c r="D62" s="4"/>
      <c r="I62" s="72"/>
      <c r="J62" s="79">
        <v>12021</v>
      </c>
      <c r="K62" s="79">
        <v>11428</v>
      </c>
      <c r="L62" s="476">
        <v>10530</v>
      </c>
      <c r="M62" s="79">
        <v>2579</v>
      </c>
      <c r="N62" s="79"/>
    </row>
    <row r="63" spans="1:17">
      <c r="C63" s="78" t="s">
        <v>123</v>
      </c>
      <c r="D63" s="4"/>
      <c r="I63" s="72"/>
      <c r="J63" s="77">
        <v>632</v>
      </c>
      <c r="K63" s="77">
        <v>715</v>
      </c>
      <c r="L63" s="475">
        <v>298</v>
      </c>
      <c r="M63" s="77">
        <v>27</v>
      </c>
      <c r="N63" s="77"/>
    </row>
    <row r="64" spans="1:17">
      <c r="C64" s="78"/>
      <c r="D64" s="4"/>
      <c r="E64" s="3" t="s">
        <v>123</v>
      </c>
      <c r="F64" s="4"/>
      <c r="G64" s="80"/>
      <c r="H64" s="80"/>
      <c r="I64" s="81"/>
      <c r="J64" s="82">
        <v>179219</v>
      </c>
      <c r="K64" s="82">
        <v>164491</v>
      </c>
      <c r="L64" s="477">
        <v>170978</v>
      </c>
      <c r="M64" s="82">
        <v>44743</v>
      </c>
      <c r="N64" s="82"/>
    </row>
    <row r="65" spans="3:14">
      <c r="C65" s="78"/>
      <c r="D65" s="4"/>
      <c r="F65" s="4"/>
      <c r="G65" s="80"/>
      <c r="H65" s="80"/>
      <c r="I65" s="82"/>
      <c r="J65" s="82">
        <v>249774</v>
      </c>
      <c r="K65" s="82">
        <v>232816</v>
      </c>
      <c r="L65" s="477">
        <v>217608</v>
      </c>
      <c r="M65" s="82">
        <v>56428</v>
      </c>
      <c r="N65" s="82"/>
    </row>
    <row r="66" spans="3:14">
      <c r="C66" s="78"/>
      <c r="D66" s="4"/>
      <c r="F66" s="4"/>
      <c r="G66" s="80"/>
      <c r="H66" s="80"/>
      <c r="I66" s="81"/>
      <c r="J66" s="82">
        <v>4272</v>
      </c>
      <c r="K66" s="82">
        <v>4112</v>
      </c>
      <c r="L66" s="477">
        <v>4792</v>
      </c>
      <c r="M66" s="82">
        <v>1127</v>
      </c>
      <c r="N66" s="82"/>
    </row>
    <row r="67" spans="3:14">
      <c r="C67" s="78"/>
      <c r="D67" s="4"/>
      <c r="F67" s="4"/>
      <c r="G67" s="80"/>
      <c r="H67" s="80"/>
      <c r="I67" s="81"/>
      <c r="J67" s="82">
        <v>3324</v>
      </c>
      <c r="K67" s="82">
        <v>3069</v>
      </c>
      <c r="L67" s="477">
        <v>2454</v>
      </c>
      <c r="M67" s="82">
        <v>678</v>
      </c>
      <c r="N67" s="82"/>
    </row>
    <row r="68" spans="3:14">
      <c r="C68" s="78"/>
      <c r="D68" s="4"/>
      <c r="F68" s="4"/>
      <c r="G68" s="80"/>
      <c r="H68" s="80"/>
      <c r="I68" s="81"/>
      <c r="J68" s="82">
        <v>7102</v>
      </c>
      <c r="K68" s="82">
        <v>6105</v>
      </c>
      <c r="L68" s="477">
        <v>4614</v>
      </c>
      <c r="M68" s="82">
        <v>1250</v>
      </c>
      <c r="N68" s="82"/>
    </row>
    <row r="69" spans="3:14" ht="15.75">
      <c r="C69" s="83"/>
      <c r="D69" s="4"/>
      <c r="F69" s="4"/>
      <c r="G69" s="80"/>
      <c r="H69" s="80"/>
      <c r="I69" s="81"/>
      <c r="J69" s="84">
        <v>702065</v>
      </c>
      <c r="K69" s="84">
        <v>719143</v>
      </c>
      <c r="L69" s="478">
        <v>621167</v>
      </c>
      <c r="M69" s="84">
        <v>163613</v>
      </c>
      <c r="N69" s="84"/>
    </row>
    <row r="70" spans="3:14">
      <c r="C70" s="4"/>
      <c r="D70" s="4"/>
      <c r="F70" s="4"/>
      <c r="G70" s="85"/>
      <c r="H70" s="85"/>
      <c r="I70" s="86"/>
      <c r="J70" s="87">
        <v>627732</v>
      </c>
      <c r="K70" s="87">
        <v>647782</v>
      </c>
      <c r="L70" s="479">
        <v>572377</v>
      </c>
      <c r="M70" s="87">
        <v>151356</v>
      </c>
      <c r="N70" s="87"/>
    </row>
    <row r="71" spans="3:14">
      <c r="C71" s="4"/>
      <c r="D71" s="4"/>
      <c r="F71" s="4"/>
      <c r="G71" s="4"/>
      <c r="H71" s="66"/>
      <c r="I71" s="86"/>
      <c r="J71" s="87">
        <v>702628</v>
      </c>
      <c r="K71" s="87">
        <v>719725</v>
      </c>
      <c r="L71" s="479">
        <v>621730</v>
      </c>
      <c r="M71" s="87">
        <v>163712</v>
      </c>
      <c r="N71" s="87"/>
    </row>
    <row r="72" spans="3:14">
      <c r="F72" s="4"/>
      <c r="G72" s="4"/>
      <c r="H72" s="66"/>
      <c r="I72" s="86"/>
      <c r="J72" s="86"/>
      <c r="K72" s="86"/>
      <c r="L72" s="480"/>
      <c r="M72" s="86"/>
      <c r="N72" s="86"/>
    </row>
    <row r="73" spans="3:14">
      <c r="F73" s="4"/>
      <c r="G73" s="4"/>
      <c r="H73" s="66"/>
      <c r="I73" s="86"/>
      <c r="J73" s="86"/>
      <c r="K73" s="86"/>
      <c r="L73" s="480"/>
      <c r="M73" s="86"/>
      <c r="N73" s="86"/>
    </row>
    <row r="74" spans="3:14">
      <c r="F74" s="4"/>
      <c r="G74" s="4"/>
      <c r="H74" s="66"/>
      <c r="I74" s="66"/>
      <c r="J74" s="66"/>
      <c r="K74" s="66"/>
      <c r="L74" s="21"/>
      <c r="M74" s="66"/>
      <c r="N74" s="66"/>
    </row>
  </sheetData>
  <mergeCells count="7">
    <mergeCell ref="A5:K5"/>
    <mergeCell ref="A30:M30"/>
    <mergeCell ref="A40:M40"/>
    <mergeCell ref="A50:M50"/>
    <mergeCell ref="A58:Q58"/>
    <mergeCell ref="A6:N6"/>
    <mergeCell ref="A20:N20"/>
  </mergeCells>
  <phoneticPr fontId="24" type="noConversion"/>
  <printOptions verticalCentered="1"/>
  <pageMargins left="0.39370078740157483" right="0.19685039370078741" top="0.39370078740157483" bottom="0.19685039370078741" header="0" footer="0"/>
  <pageSetup paperSize="9" scale="64" fitToWidth="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0">
    <tabColor theme="4" tint="0.39997558519241921"/>
  </sheetPr>
  <dimension ref="A1:Y2071"/>
  <sheetViews>
    <sheetView showGridLines="0" topLeftCell="A49" zoomScaleNormal="100" workbookViewId="0">
      <selection activeCell="G8" sqref="G8"/>
    </sheetView>
  </sheetViews>
  <sheetFormatPr defaultRowHeight="15"/>
  <cols>
    <col min="1" max="1" width="6.42578125" style="3" customWidth="1"/>
    <col min="2" max="2" width="49.28515625" style="3" customWidth="1"/>
    <col min="3" max="3" width="11.140625" style="31" bestFit="1" customWidth="1"/>
    <col min="4" max="4" width="10.28515625" style="31" bestFit="1" customWidth="1"/>
    <col min="5" max="5" width="8.5703125" style="89" bestFit="1" customWidth="1"/>
    <col min="6" max="6" width="9.140625" style="89" bestFit="1" customWidth="1"/>
    <col min="7" max="7" width="12.7109375" style="102" customWidth="1"/>
    <col min="8" max="8" width="11.140625" style="3" bestFit="1" customWidth="1"/>
    <col min="9" max="9" width="10.28515625" style="3" bestFit="1" customWidth="1"/>
    <col min="10" max="10" width="9.140625" style="3" bestFit="1" customWidth="1"/>
    <col min="11" max="12" width="10.140625" style="3" bestFit="1" customWidth="1"/>
    <col min="13" max="13" width="9.140625" style="3" bestFit="1" customWidth="1"/>
    <col min="14" max="14" width="12.7109375" style="3" customWidth="1"/>
    <col min="15" max="15" width="10.5703125" style="3" bestFit="1" customWidth="1"/>
    <col min="16" max="16" width="10.28515625" style="88" bestFit="1" customWidth="1"/>
    <col min="17" max="17" width="8.28515625" style="3" bestFit="1" customWidth="1"/>
    <col min="18" max="18" width="7.28515625" style="3" bestFit="1" customWidth="1"/>
    <col min="19" max="19" width="6.5703125" style="10" bestFit="1" customWidth="1"/>
    <col min="20" max="20" width="7.7109375" style="10" bestFit="1" customWidth="1"/>
    <col min="21" max="21" width="12.7109375" style="11" customWidth="1"/>
    <col min="22" max="23" width="9.5703125" style="3" bestFit="1" customWidth="1"/>
    <col min="24" max="24" width="10.28515625" style="3" bestFit="1" customWidth="1"/>
    <col min="25" max="16384" width="9.140625" style="3"/>
  </cols>
  <sheetData>
    <row r="1" spans="1:25" ht="19.149999999999999" customHeight="1">
      <c r="E1" s="11"/>
      <c r="F1" s="11"/>
      <c r="G1" s="152"/>
    </row>
    <row r="2" spans="1:25" ht="19.149999999999999" customHeight="1">
      <c r="E2" s="11"/>
      <c r="F2" s="11"/>
      <c r="G2" s="152"/>
    </row>
    <row r="3" spans="1:25" ht="19.149999999999999" customHeight="1">
      <c r="E3" s="11"/>
      <c r="F3" s="11"/>
      <c r="G3" s="152"/>
    </row>
    <row r="4" spans="1:25" s="118" customFormat="1" ht="27" customHeight="1">
      <c r="A4" s="779" t="s">
        <v>187</v>
      </c>
      <c r="B4" s="779"/>
      <c r="C4" s="779"/>
      <c r="D4" s="779"/>
      <c r="E4" s="779"/>
      <c r="F4" s="779"/>
      <c r="G4" s="779"/>
      <c r="H4" s="779"/>
      <c r="I4" s="779"/>
      <c r="J4" s="779"/>
      <c r="K4" s="779"/>
      <c r="L4" s="779"/>
      <c r="M4" s="779"/>
      <c r="N4" s="779"/>
      <c r="O4" s="779"/>
      <c r="P4" s="779"/>
      <c r="Q4" s="779"/>
      <c r="R4" s="779"/>
      <c r="S4" s="779"/>
      <c r="T4" s="779"/>
      <c r="U4" s="779"/>
    </row>
    <row r="5" spans="1:25" s="151" customFormat="1" ht="15" customHeight="1">
      <c r="A5" s="120" t="s">
        <v>353</v>
      </c>
      <c r="B5" s="144"/>
      <c r="C5" s="145"/>
      <c r="D5" s="145"/>
      <c r="E5" s="145"/>
      <c r="F5" s="145"/>
      <c r="G5" s="146"/>
      <c r="H5" s="145"/>
      <c r="I5" s="145"/>
      <c r="J5" s="145"/>
      <c r="K5" s="145"/>
      <c r="L5" s="145"/>
      <c r="M5" s="145"/>
      <c r="N5" s="147"/>
      <c r="O5" s="148"/>
      <c r="P5" s="149"/>
      <c r="Q5" s="150"/>
      <c r="R5" s="148"/>
      <c r="S5" s="782" t="s">
        <v>940</v>
      </c>
      <c r="T5" s="782"/>
      <c r="U5" s="782"/>
    </row>
    <row r="6" spans="1:25" s="371" customFormat="1" ht="25.15" customHeight="1">
      <c r="A6" s="774" t="s">
        <v>628</v>
      </c>
      <c r="B6" s="776" t="s">
        <v>626</v>
      </c>
      <c r="C6" s="780" t="s">
        <v>623</v>
      </c>
      <c r="D6" s="780"/>
      <c r="E6" s="780"/>
      <c r="F6" s="780"/>
      <c r="G6" s="780"/>
      <c r="H6" s="780" t="s">
        <v>624</v>
      </c>
      <c r="I6" s="780"/>
      <c r="J6" s="780"/>
      <c r="K6" s="780"/>
      <c r="L6" s="780"/>
      <c r="M6" s="780"/>
      <c r="N6" s="780"/>
      <c r="O6" s="780" t="s">
        <v>625</v>
      </c>
      <c r="P6" s="780"/>
      <c r="Q6" s="780"/>
      <c r="R6" s="780"/>
      <c r="S6" s="781"/>
      <c r="T6" s="781"/>
      <c r="U6" s="781"/>
    </row>
    <row r="7" spans="1:25" s="371" customFormat="1" ht="12.75">
      <c r="A7" s="775"/>
      <c r="B7" s="776"/>
      <c r="C7" s="777" t="s">
        <v>97</v>
      </c>
      <c r="D7" s="777"/>
      <c r="E7" s="777"/>
      <c r="F7" s="777"/>
      <c r="G7" s="777"/>
      <c r="H7" s="777" t="s">
        <v>151</v>
      </c>
      <c r="I7" s="777"/>
      <c r="J7" s="777"/>
      <c r="K7" s="777"/>
      <c r="L7" s="777"/>
      <c r="M7" s="777"/>
      <c r="N7" s="777"/>
      <c r="O7" s="777" t="s">
        <v>152</v>
      </c>
      <c r="P7" s="777"/>
      <c r="Q7" s="777"/>
      <c r="R7" s="777"/>
      <c r="S7" s="777"/>
      <c r="T7" s="777"/>
      <c r="U7" s="777"/>
    </row>
    <row r="8" spans="1:25" s="371" customFormat="1" ht="25.5">
      <c r="A8" s="775"/>
      <c r="B8" s="776"/>
      <c r="C8" s="425" t="s">
        <v>171</v>
      </c>
      <c r="D8" s="425" t="s">
        <v>172</v>
      </c>
      <c r="E8" s="425" t="s">
        <v>173</v>
      </c>
      <c r="F8" s="425" t="s">
        <v>174</v>
      </c>
      <c r="G8" s="426" t="s">
        <v>175</v>
      </c>
      <c r="H8" s="425" t="s">
        <v>171</v>
      </c>
      <c r="I8" s="425" t="s">
        <v>172</v>
      </c>
      <c r="J8" s="425" t="s">
        <v>173</v>
      </c>
      <c r="K8" s="425" t="s">
        <v>174</v>
      </c>
      <c r="L8" s="425" t="s">
        <v>169</v>
      </c>
      <c r="M8" s="425" t="s">
        <v>170</v>
      </c>
      <c r="N8" s="425" t="s">
        <v>179</v>
      </c>
      <c r="O8" s="425" t="s">
        <v>12</v>
      </c>
      <c r="P8" s="425" t="s">
        <v>164</v>
      </c>
      <c r="Q8" s="425" t="s">
        <v>13</v>
      </c>
      <c r="R8" s="425" t="s">
        <v>14</v>
      </c>
      <c r="S8" s="425" t="s">
        <v>96</v>
      </c>
      <c r="T8" s="425" t="s">
        <v>95</v>
      </c>
      <c r="U8" s="427" t="s">
        <v>20</v>
      </c>
    </row>
    <row r="9" spans="1:25" s="371" customFormat="1" ht="18" customHeight="1">
      <c r="A9" s="775"/>
      <c r="B9" s="776"/>
      <c r="C9" s="428" t="s">
        <v>473</v>
      </c>
      <c r="D9" s="428" t="s">
        <v>474</v>
      </c>
      <c r="E9" s="428" t="s">
        <v>475</v>
      </c>
      <c r="F9" s="429" t="s">
        <v>476</v>
      </c>
      <c r="G9" s="430" t="s">
        <v>145</v>
      </c>
      <c r="H9" s="428" t="s">
        <v>473</v>
      </c>
      <c r="I9" s="428" t="s">
        <v>474</v>
      </c>
      <c r="J9" s="428" t="s">
        <v>475</v>
      </c>
      <c r="K9" s="428" t="s">
        <v>476</v>
      </c>
      <c r="L9" s="428" t="s">
        <v>139</v>
      </c>
      <c r="M9" s="429" t="s">
        <v>24</v>
      </c>
      <c r="N9" s="431" t="s">
        <v>145</v>
      </c>
      <c r="O9" s="431" t="s">
        <v>478</v>
      </c>
      <c r="P9" s="431" t="s">
        <v>474</v>
      </c>
      <c r="Q9" s="431" t="s">
        <v>475</v>
      </c>
      <c r="R9" s="431" t="s">
        <v>476</v>
      </c>
      <c r="S9" s="431" t="s">
        <v>139</v>
      </c>
      <c r="T9" s="431" t="s">
        <v>24</v>
      </c>
      <c r="U9" s="432" t="s">
        <v>477</v>
      </c>
    </row>
    <row r="10" spans="1:25" s="124" customFormat="1" ht="25.5">
      <c r="A10" s="298" t="s">
        <v>28</v>
      </c>
      <c r="B10" s="299" t="s">
        <v>288</v>
      </c>
      <c r="C10" s="420">
        <v>18794</v>
      </c>
      <c r="D10" s="420">
        <v>324</v>
      </c>
      <c r="E10" s="420">
        <v>807</v>
      </c>
      <c r="F10" s="420">
        <v>18311</v>
      </c>
      <c r="G10" s="421">
        <v>19118</v>
      </c>
      <c r="H10" s="420">
        <v>122970</v>
      </c>
      <c r="I10" s="420">
        <v>5019</v>
      </c>
      <c r="J10" s="420">
        <v>11549</v>
      </c>
      <c r="K10" s="420">
        <v>116440</v>
      </c>
      <c r="L10" s="420">
        <v>81912</v>
      </c>
      <c r="M10" s="420">
        <v>46077</v>
      </c>
      <c r="N10" s="422">
        <v>127989</v>
      </c>
      <c r="O10" s="423">
        <v>166.88480305079113</v>
      </c>
      <c r="P10" s="423">
        <v>167.42130269313543</v>
      </c>
      <c r="Q10" s="423">
        <v>278.05248722125481</v>
      </c>
      <c r="R10" s="423">
        <v>153.6945773129296</v>
      </c>
      <c r="S10" s="423">
        <v>174.01157700954002</v>
      </c>
      <c r="T10" s="423">
        <v>151.61398045750269</v>
      </c>
      <c r="U10" s="424">
        <v>166.90507938247674</v>
      </c>
      <c r="V10" s="417"/>
      <c r="W10" s="417"/>
      <c r="X10" s="417"/>
      <c r="Y10" s="417"/>
    </row>
    <row r="11" spans="1:25" s="124" customFormat="1" ht="12.75">
      <c r="A11" s="300" t="s">
        <v>29</v>
      </c>
      <c r="B11" s="299" t="s">
        <v>200</v>
      </c>
      <c r="C11" s="420">
        <v>1027</v>
      </c>
      <c r="D11" s="420">
        <v>3808</v>
      </c>
      <c r="E11" s="420">
        <v>447</v>
      </c>
      <c r="F11" s="420">
        <v>4388</v>
      </c>
      <c r="G11" s="421">
        <v>4835</v>
      </c>
      <c r="H11" s="420">
        <v>20403</v>
      </c>
      <c r="I11" s="420">
        <v>18354</v>
      </c>
      <c r="J11" s="420">
        <v>22868</v>
      </c>
      <c r="K11" s="420">
        <v>15889</v>
      </c>
      <c r="L11" s="420">
        <v>33544</v>
      </c>
      <c r="M11" s="420">
        <v>5213</v>
      </c>
      <c r="N11" s="422">
        <v>38757</v>
      </c>
      <c r="O11" s="423">
        <v>263.66219026302787</v>
      </c>
      <c r="P11" s="423">
        <v>193.75736477426275</v>
      </c>
      <c r="Q11" s="423">
        <v>279.18941563435584</v>
      </c>
      <c r="R11" s="423">
        <v>141.06738786288315</v>
      </c>
      <c r="S11" s="423">
        <v>243.37620954726466</v>
      </c>
      <c r="T11" s="423">
        <v>184.6501229782221</v>
      </c>
      <c r="U11" s="424">
        <v>235.79078915198752</v>
      </c>
      <c r="V11" s="417"/>
    </row>
    <row r="12" spans="1:25" s="371" customFormat="1" ht="12.75">
      <c r="A12" s="300" t="s">
        <v>30</v>
      </c>
      <c r="B12" s="299" t="s">
        <v>201</v>
      </c>
      <c r="C12" s="420">
        <v>1458</v>
      </c>
      <c r="D12" s="420">
        <v>11</v>
      </c>
      <c r="E12" s="420">
        <v>8</v>
      </c>
      <c r="F12" s="420">
        <v>1461</v>
      </c>
      <c r="G12" s="421">
        <v>1469</v>
      </c>
      <c r="H12" s="420">
        <v>13522</v>
      </c>
      <c r="I12" s="420">
        <v>142</v>
      </c>
      <c r="J12" s="420">
        <v>189</v>
      </c>
      <c r="K12" s="420">
        <v>13475</v>
      </c>
      <c r="L12" s="420">
        <v>11984</v>
      </c>
      <c r="M12" s="420">
        <v>1680</v>
      </c>
      <c r="N12" s="422">
        <v>13664</v>
      </c>
      <c r="O12" s="423">
        <v>165.74478805565298</v>
      </c>
      <c r="P12" s="423">
        <v>148.57346583442839</v>
      </c>
      <c r="Q12" s="423">
        <v>267.16451464063886</v>
      </c>
      <c r="R12" s="423">
        <v>163.92343513122086</v>
      </c>
      <c r="S12" s="423">
        <v>167.62270513586049</v>
      </c>
      <c r="T12" s="423">
        <v>151.3229083646942</v>
      </c>
      <c r="U12" s="424">
        <v>165.59463622235435</v>
      </c>
      <c r="V12" s="417"/>
    </row>
    <row r="13" spans="1:25" s="371" customFormat="1" ht="12.75">
      <c r="A13" s="300" t="s">
        <v>25</v>
      </c>
      <c r="B13" s="299" t="s">
        <v>202</v>
      </c>
      <c r="C13" s="420">
        <v>412</v>
      </c>
      <c r="D13" s="420">
        <v>35</v>
      </c>
      <c r="E13" s="420">
        <v>9</v>
      </c>
      <c r="F13" s="420">
        <v>438</v>
      </c>
      <c r="G13" s="421">
        <v>447</v>
      </c>
      <c r="H13" s="420">
        <v>34316</v>
      </c>
      <c r="I13" s="420">
        <v>3547</v>
      </c>
      <c r="J13" s="420">
        <v>8935</v>
      </c>
      <c r="K13" s="420">
        <v>28928</v>
      </c>
      <c r="L13" s="420">
        <v>37101</v>
      </c>
      <c r="M13" s="420">
        <v>762</v>
      </c>
      <c r="N13" s="422">
        <v>37863</v>
      </c>
      <c r="O13" s="423">
        <v>269.49266180036278</v>
      </c>
      <c r="P13" s="423">
        <v>336.73861750020461</v>
      </c>
      <c r="Q13" s="423">
        <v>335.25909492571475</v>
      </c>
      <c r="R13" s="423">
        <v>256.91384108629575</v>
      </c>
      <c r="S13" s="423">
        <v>277.49178631852675</v>
      </c>
      <c r="T13" s="423">
        <v>204.19247986132353</v>
      </c>
      <c r="U13" s="424">
        <v>276.05605349697663</v>
      </c>
      <c r="V13" s="417"/>
    </row>
    <row r="14" spans="1:25" s="371" customFormat="1" ht="12.75">
      <c r="A14" s="300" t="s">
        <v>26</v>
      </c>
      <c r="B14" s="299" t="s">
        <v>203</v>
      </c>
      <c r="C14" s="420">
        <v>31</v>
      </c>
      <c r="D14" s="420">
        <v>2</v>
      </c>
      <c r="E14" s="420">
        <v>4</v>
      </c>
      <c r="F14" s="420">
        <v>29</v>
      </c>
      <c r="G14" s="421">
        <v>33</v>
      </c>
      <c r="H14" s="420">
        <v>2165</v>
      </c>
      <c r="I14" s="420">
        <v>108</v>
      </c>
      <c r="J14" s="420">
        <v>1193</v>
      </c>
      <c r="K14" s="420">
        <v>1080</v>
      </c>
      <c r="L14" s="420">
        <v>2179</v>
      </c>
      <c r="M14" s="420">
        <v>94</v>
      </c>
      <c r="N14" s="422">
        <v>2273</v>
      </c>
      <c r="O14" s="423">
        <v>427.38110337114551</v>
      </c>
      <c r="P14" s="423">
        <v>190.66778770182069</v>
      </c>
      <c r="Q14" s="423">
        <v>535.1008573283649</v>
      </c>
      <c r="R14" s="423">
        <v>277.60097150646675</v>
      </c>
      <c r="S14" s="423">
        <v>415.17516666666666</v>
      </c>
      <c r="T14" s="423">
        <v>456.36449832152181</v>
      </c>
      <c r="U14" s="424">
        <v>416.86107372406531</v>
      </c>
      <c r="V14" s="417"/>
    </row>
    <row r="15" spans="1:25" s="371" customFormat="1" ht="12.75">
      <c r="A15" s="300" t="s">
        <v>27</v>
      </c>
      <c r="B15" s="299" t="s">
        <v>204</v>
      </c>
      <c r="C15" s="420">
        <v>787</v>
      </c>
      <c r="D15" s="420">
        <v>71</v>
      </c>
      <c r="E15" s="420">
        <v>3</v>
      </c>
      <c r="F15" s="420">
        <v>855</v>
      </c>
      <c r="G15" s="421">
        <v>858</v>
      </c>
      <c r="H15" s="420">
        <v>30738</v>
      </c>
      <c r="I15" s="420">
        <v>3627</v>
      </c>
      <c r="J15" s="420">
        <v>6</v>
      </c>
      <c r="K15" s="420">
        <v>34359</v>
      </c>
      <c r="L15" s="420">
        <v>32655</v>
      </c>
      <c r="M15" s="420">
        <v>1710</v>
      </c>
      <c r="N15" s="422">
        <v>34365</v>
      </c>
      <c r="O15" s="423">
        <v>271.01751226827577</v>
      </c>
      <c r="P15" s="423">
        <v>210.3478691102149</v>
      </c>
      <c r="Q15" s="423">
        <v>234.48562913907287</v>
      </c>
      <c r="R15" s="423">
        <v>264.71959247063614</v>
      </c>
      <c r="S15" s="423">
        <v>265.52752649754802</v>
      </c>
      <c r="T15" s="423">
        <v>249.08068616929944</v>
      </c>
      <c r="U15" s="424">
        <v>264.71475019807872</v>
      </c>
      <c r="V15" s="417"/>
    </row>
    <row r="16" spans="1:25" s="371" customFormat="1" ht="12.75">
      <c r="A16" s="300" t="s">
        <v>112</v>
      </c>
      <c r="B16" s="299" t="s">
        <v>205</v>
      </c>
      <c r="C16" s="420">
        <v>4913</v>
      </c>
      <c r="D16" s="420">
        <v>311</v>
      </c>
      <c r="E16" s="420">
        <v>63</v>
      </c>
      <c r="F16" s="420">
        <v>5161</v>
      </c>
      <c r="G16" s="421">
        <v>5224</v>
      </c>
      <c r="H16" s="420">
        <v>63573</v>
      </c>
      <c r="I16" s="420">
        <v>5951</v>
      </c>
      <c r="J16" s="420">
        <v>3718</v>
      </c>
      <c r="K16" s="420">
        <v>65806</v>
      </c>
      <c r="L16" s="420">
        <v>64719</v>
      </c>
      <c r="M16" s="420">
        <v>4805</v>
      </c>
      <c r="N16" s="422">
        <v>69524</v>
      </c>
      <c r="O16" s="423">
        <v>201.50277271298148</v>
      </c>
      <c r="P16" s="423">
        <v>194.92774258777141</v>
      </c>
      <c r="Q16" s="423">
        <v>354.27145305042296</v>
      </c>
      <c r="R16" s="423">
        <v>191.60481649241123</v>
      </c>
      <c r="S16" s="423">
        <v>203.44738575699463</v>
      </c>
      <c r="T16" s="423">
        <v>167.12219043954835</v>
      </c>
      <c r="U16" s="424">
        <v>200.93849228454818</v>
      </c>
      <c r="V16" s="417"/>
    </row>
    <row r="17" spans="1:22" s="371" customFormat="1" ht="12.75">
      <c r="A17" s="300" t="s">
        <v>113</v>
      </c>
      <c r="B17" s="299" t="s">
        <v>206</v>
      </c>
      <c r="C17" s="420">
        <v>494</v>
      </c>
      <c r="D17" s="420">
        <v>191</v>
      </c>
      <c r="E17" s="420">
        <v>82</v>
      </c>
      <c r="F17" s="420">
        <v>603</v>
      </c>
      <c r="G17" s="421">
        <v>685</v>
      </c>
      <c r="H17" s="420">
        <v>6507</v>
      </c>
      <c r="I17" s="420">
        <v>5366</v>
      </c>
      <c r="J17" s="420">
        <v>4447</v>
      </c>
      <c r="K17" s="420">
        <v>7426</v>
      </c>
      <c r="L17" s="420">
        <v>11127</v>
      </c>
      <c r="M17" s="420">
        <v>746</v>
      </c>
      <c r="N17" s="422">
        <v>11873</v>
      </c>
      <c r="O17" s="423">
        <v>330.19907307241783</v>
      </c>
      <c r="P17" s="423">
        <v>279.67484329231536</v>
      </c>
      <c r="Q17" s="423">
        <v>405.68918405524857</v>
      </c>
      <c r="R17" s="423">
        <v>240.24565076154087</v>
      </c>
      <c r="S17" s="423">
        <v>311.15476775868211</v>
      </c>
      <c r="T17" s="423">
        <v>256.25988060285772</v>
      </c>
      <c r="U17" s="424">
        <v>307.59510298237984</v>
      </c>
      <c r="V17" s="417"/>
    </row>
    <row r="18" spans="1:22" s="371" customFormat="1" ht="12.75">
      <c r="A18" s="300">
        <v>10</v>
      </c>
      <c r="B18" s="299" t="s">
        <v>207</v>
      </c>
      <c r="C18" s="420">
        <v>47125</v>
      </c>
      <c r="D18" s="420">
        <v>560</v>
      </c>
      <c r="E18" s="420">
        <v>217</v>
      </c>
      <c r="F18" s="420">
        <v>47468</v>
      </c>
      <c r="G18" s="421">
        <v>47685</v>
      </c>
      <c r="H18" s="420">
        <v>521221</v>
      </c>
      <c r="I18" s="420">
        <v>6549</v>
      </c>
      <c r="J18" s="420">
        <v>17873</v>
      </c>
      <c r="K18" s="420">
        <v>509897</v>
      </c>
      <c r="L18" s="420">
        <v>344793</v>
      </c>
      <c r="M18" s="420">
        <v>182977</v>
      </c>
      <c r="N18" s="422">
        <v>527770</v>
      </c>
      <c r="O18" s="423">
        <v>178.24246103741851</v>
      </c>
      <c r="P18" s="423">
        <v>166.01547654764784</v>
      </c>
      <c r="Q18" s="423">
        <v>337.00477999397248</v>
      </c>
      <c r="R18" s="423">
        <v>171.92490937926911</v>
      </c>
      <c r="S18" s="423">
        <v>188.76297064244591</v>
      </c>
      <c r="T18" s="423">
        <v>156.26868090236886</v>
      </c>
      <c r="U18" s="424">
        <v>178.1127172679472</v>
      </c>
      <c r="V18" s="417"/>
    </row>
    <row r="19" spans="1:22" s="371" customFormat="1" ht="12.75">
      <c r="A19" s="300">
        <v>11</v>
      </c>
      <c r="B19" s="299" t="s">
        <v>208</v>
      </c>
      <c r="C19" s="420">
        <v>745</v>
      </c>
      <c r="D19" s="420">
        <v>6</v>
      </c>
      <c r="E19" s="420">
        <v>9</v>
      </c>
      <c r="F19" s="420">
        <v>742</v>
      </c>
      <c r="G19" s="421">
        <v>751</v>
      </c>
      <c r="H19" s="420">
        <v>18929</v>
      </c>
      <c r="I19" s="420">
        <v>117</v>
      </c>
      <c r="J19" s="420">
        <v>463</v>
      </c>
      <c r="K19" s="420">
        <v>18583</v>
      </c>
      <c r="L19" s="420">
        <v>15463</v>
      </c>
      <c r="M19" s="420">
        <v>3583</v>
      </c>
      <c r="N19" s="422">
        <v>19046</v>
      </c>
      <c r="O19" s="423">
        <v>264.4011506996564</v>
      </c>
      <c r="P19" s="423">
        <v>196.67435934144598</v>
      </c>
      <c r="Q19" s="423">
        <v>400.69801556420236</v>
      </c>
      <c r="R19" s="423">
        <v>260.46169153605018</v>
      </c>
      <c r="S19" s="423">
        <v>274.56814313359757</v>
      </c>
      <c r="T19" s="423">
        <v>216.43931364901334</v>
      </c>
      <c r="U19" s="424">
        <v>264.03986459550481</v>
      </c>
      <c r="V19" s="417"/>
    </row>
    <row r="20" spans="1:22" s="371" customFormat="1" ht="12.75">
      <c r="A20" s="300">
        <v>12</v>
      </c>
      <c r="B20" s="299" t="s">
        <v>209</v>
      </c>
      <c r="C20" s="420">
        <v>103</v>
      </c>
      <c r="D20" s="420">
        <v>1</v>
      </c>
      <c r="E20" s="420">
        <v>0</v>
      </c>
      <c r="F20" s="420">
        <v>104</v>
      </c>
      <c r="G20" s="421">
        <v>104</v>
      </c>
      <c r="H20" s="420">
        <v>6109</v>
      </c>
      <c r="I20" s="420">
        <v>51</v>
      </c>
      <c r="J20" s="420">
        <v>0</v>
      </c>
      <c r="K20" s="420">
        <v>6160</v>
      </c>
      <c r="L20" s="420">
        <v>4396</v>
      </c>
      <c r="M20" s="420">
        <v>1764</v>
      </c>
      <c r="N20" s="422">
        <v>6160</v>
      </c>
      <c r="O20" s="423">
        <v>347.78786011254186</v>
      </c>
      <c r="P20" s="423">
        <v>550.34483919222146</v>
      </c>
      <c r="Q20" s="423">
        <v>0</v>
      </c>
      <c r="R20" s="423">
        <v>349.43263449415139</v>
      </c>
      <c r="S20" s="423">
        <v>370.62872311446569</v>
      </c>
      <c r="T20" s="423">
        <v>286.1389084174595</v>
      </c>
      <c r="U20" s="424">
        <v>349.43263449415139</v>
      </c>
      <c r="V20" s="417"/>
    </row>
    <row r="21" spans="1:22" s="371" customFormat="1" ht="12.75">
      <c r="A21" s="300">
        <v>13</v>
      </c>
      <c r="B21" s="299" t="s">
        <v>210</v>
      </c>
      <c r="C21" s="420">
        <v>19235</v>
      </c>
      <c r="D21" s="420">
        <v>26</v>
      </c>
      <c r="E21" s="420">
        <v>25</v>
      </c>
      <c r="F21" s="420">
        <v>19236</v>
      </c>
      <c r="G21" s="421">
        <v>19261</v>
      </c>
      <c r="H21" s="420">
        <v>490854</v>
      </c>
      <c r="I21" s="420">
        <v>673</v>
      </c>
      <c r="J21" s="420">
        <v>425</v>
      </c>
      <c r="K21" s="420">
        <v>491102</v>
      </c>
      <c r="L21" s="420">
        <v>355368</v>
      </c>
      <c r="M21" s="420">
        <v>136159</v>
      </c>
      <c r="N21" s="422">
        <v>491527</v>
      </c>
      <c r="O21" s="423">
        <v>176.96792788540051</v>
      </c>
      <c r="P21" s="423">
        <v>161.26357666956847</v>
      </c>
      <c r="Q21" s="423">
        <v>164.31682779947917</v>
      </c>
      <c r="R21" s="423">
        <v>176.95470781614995</v>
      </c>
      <c r="S21" s="423">
        <v>182.233714864273</v>
      </c>
      <c r="T21" s="423">
        <v>162.67576354373915</v>
      </c>
      <c r="U21" s="424">
        <v>176.94883908890412</v>
      </c>
    </row>
    <row r="22" spans="1:22" s="371" customFormat="1" ht="12.75">
      <c r="A22" s="300">
        <v>14</v>
      </c>
      <c r="B22" s="299" t="s">
        <v>211</v>
      </c>
      <c r="C22" s="420">
        <v>38889</v>
      </c>
      <c r="D22" s="420">
        <v>100</v>
      </c>
      <c r="E22" s="420">
        <v>176</v>
      </c>
      <c r="F22" s="420">
        <v>38813</v>
      </c>
      <c r="G22" s="421">
        <v>38989</v>
      </c>
      <c r="H22" s="420">
        <v>652963</v>
      </c>
      <c r="I22" s="420">
        <v>1843</v>
      </c>
      <c r="J22" s="420">
        <v>4515</v>
      </c>
      <c r="K22" s="420">
        <v>650291</v>
      </c>
      <c r="L22" s="420">
        <v>315082</v>
      </c>
      <c r="M22" s="420">
        <v>339724</v>
      </c>
      <c r="N22" s="422">
        <v>654806</v>
      </c>
      <c r="O22" s="423">
        <v>145.02272237227464</v>
      </c>
      <c r="P22" s="423">
        <v>152.65815087946586</v>
      </c>
      <c r="Q22" s="423">
        <v>278.39241790748463</v>
      </c>
      <c r="R22" s="423">
        <v>144.25317021946537</v>
      </c>
      <c r="S22" s="423">
        <v>148.76677240211282</v>
      </c>
      <c r="T22" s="423">
        <v>141.48610975631001</v>
      </c>
      <c r="U22" s="424">
        <v>145.04058035218472</v>
      </c>
    </row>
    <row r="23" spans="1:22" s="371" customFormat="1" ht="12.75">
      <c r="A23" s="300">
        <v>15</v>
      </c>
      <c r="B23" s="299" t="s">
        <v>212</v>
      </c>
      <c r="C23" s="420">
        <v>6916</v>
      </c>
      <c r="D23" s="420">
        <v>6</v>
      </c>
      <c r="E23" s="420">
        <v>2</v>
      </c>
      <c r="F23" s="420">
        <v>6920</v>
      </c>
      <c r="G23" s="421">
        <v>6922</v>
      </c>
      <c r="H23" s="420">
        <v>69993</v>
      </c>
      <c r="I23" s="420">
        <v>100</v>
      </c>
      <c r="J23" s="420">
        <v>140</v>
      </c>
      <c r="K23" s="420">
        <v>69953</v>
      </c>
      <c r="L23" s="420">
        <v>51980</v>
      </c>
      <c r="M23" s="420">
        <v>18113</v>
      </c>
      <c r="N23" s="422">
        <v>70093</v>
      </c>
      <c r="O23" s="423">
        <v>144.85740318965281</v>
      </c>
      <c r="P23" s="423">
        <v>122.56450338013521</v>
      </c>
      <c r="Q23" s="423">
        <v>129.68918041804179</v>
      </c>
      <c r="R23" s="423">
        <v>144.86400042970325</v>
      </c>
      <c r="S23" s="423">
        <v>147.59647730939946</v>
      </c>
      <c r="T23" s="423">
        <v>136.58420728879236</v>
      </c>
      <c r="U23" s="424">
        <v>144.8344217550684</v>
      </c>
    </row>
    <row r="24" spans="1:22" s="371" customFormat="1" ht="38.25">
      <c r="A24" s="300">
        <v>16</v>
      </c>
      <c r="B24" s="299" t="s">
        <v>213</v>
      </c>
      <c r="C24" s="420">
        <v>11269</v>
      </c>
      <c r="D24" s="420">
        <v>239</v>
      </c>
      <c r="E24" s="420">
        <v>15</v>
      </c>
      <c r="F24" s="420">
        <v>11493</v>
      </c>
      <c r="G24" s="421">
        <v>11508</v>
      </c>
      <c r="H24" s="420">
        <v>70688</v>
      </c>
      <c r="I24" s="420">
        <v>814</v>
      </c>
      <c r="J24" s="420">
        <v>207</v>
      </c>
      <c r="K24" s="420">
        <v>71295</v>
      </c>
      <c r="L24" s="420">
        <v>60837</v>
      </c>
      <c r="M24" s="420">
        <v>10665</v>
      </c>
      <c r="N24" s="422">
        <v>71502</v>
      </c>
      <c r="O24" s="423">
        <v>162.3364710387448</v>
      </c>
      <c r="P24" s="423">
        <v>124.87410390199638</v>
      </c>
      <c r="Q24" s="423">
        <v>450.93429995017436</v>
      </c>
      <c r="R24" s="423">
        <v>161.14511081056568</v>
      </c>
      <c r="S24" s="423">
        <v>165.83308239659758</v>
      </c>
      <c r="T24" s="423">
        <v>140.20483103344534</v>
      </c>
      <c r="U24" s="424">
        <v>162.0730139476311</v>
      </c>
    </row>
    <row r="25" spans="1:22" s="371" customFormat="1" ht="12.75">
      <c r="A25" s="300">
        <v>17</v>
      </c>
      <c r="B25" s="299" t="s">
        <v>214</v>
      </c>
      <c r="C25" s="420">
        <v>3512</v>
      </c>
      <c r="D25" s="420">
        <v>2</v>
      </c>
      <c r="E25" s="420">
        <v>2</v>
      </c>
      <c r="F25" s="420">
        <v>3512</v>
      </c>
      <c r="G25" s="421">
        <v>3514</v>
      </c>
      <c r="H25" s="420">
        <v>72680</v>
      </c>
      <c r="I25" s="420">
        <v>31</v>
      </c>
      <c r="J25" s="420">
        <v>9</v>
      </c>
      <c r="K25" s="420">
        <v>72702</v>
      </c>
      <c r="L25" s="420">
        <v>58323</v>
      </c>
      <c r="M25" s="420">
        <v>14388</v>
      </c>
      <c r="N25" s="422">
        <v>72711</v>
      </c>
      <c r="O25" s="423">
        <v>215.87385491546118</v>
      </c>
      <c r="P25" s="423">
        <v>120.64241502683363</v>
      </c>
      <c r="Q25" s="423">
        <v>131.7026203208556</v>
      </c>
      <c r="R25" s="423">
        <v>215.85490983816953</v>
      </c>
      <c r="S25" s="423">
        <v>223.64265967138994</v>
      </c>
      <c r="T25" s="423">
        <v>183.39341474484885</v>
      </c>
      <c r="U25" s="424">
        <v>215.84695929106073</v>
      </c>
    </row>
    <row r="26" spans="1:22" s="371" customFormat="1" ht="12.75">
      <c r="A26" s="300">
        <v>18</v>
      </c>
      <c r="B26" s="299" t="s">
        <v>215</v>
      </c>
      <c r="C26" s="420">
        <v>7257</v>
      </c>
      <c r="D26" s="420">
        <v>23</v>
      </c>
      <c r="E26" s="420">
        <v>32</v>
      </c>
      <c r="F26" s="420">
        <v>7248</v>
      </c>
      <c r="G26" s="421">
        <v>7280</v>
      </c>
      <c r="H26" s="420">
        <v>49263</v>
      </c>
      <c r="I26" s="420">
        <v>170</v>
      </c>
      <c r="J26" s="420">
        <v>442</v>
      </c>
      <c r="K26" s="420">
        <v>48991</v>
      </c>
      <c r="L26" s="420">
        <v>36685</v>
      </c>
      <c r="M26" s="420">
        <v>12748</v>
      </c>
      <c r="N26" s="422">
        <v>49433</v>
      </c>
      <c r="O26" s="423">
        <v>182.03964319585208</v>
      </c>
      <c r="P26" s="423">
        <v>172.01882918817458</v>
      </c>
      <c r="Q26" s="423">
        <v>341.48105640535368</v>
      </c>
      <c r="R26" s="423">
        <v>180.51101049692107</v>
      </c>
      <c r="S26" s="423">
        <v>187.99295922037322</v>
      </c>
      <c r="T26" s="423">
        <v>164.06769423514359</v>
      </c>
      <c r="U26" s="424">
        <v>182.00800022375242</v>
      </c>
    </row>
    <row r="27" spans="1:22" s="371" customFormat="1" ht="12.75">
      <c r="A27" s="300">
        <v>19</v>
      </c>
      <c r="B27" s="299" t="s">
        <v>216</v>
      </c>
      <c r="C27" s="420">
        <v>279</v>
      </c>
      <c r="D27" s="420">
        <v>2</v>
      </c>
      <c r="E27" s="420">
        <v>2</v>
      </c>
      <c r="F27" s="420">
        <v>279</v>
      </c>
      <c r="G27" s="421">
        <v>281</v>
      </c>
      <c r="H27" s="420">
        <v>9527</v>
      </c>
      <c r="I27" s="420">
        <v>10</v>
      </c>
      <c r="J27" s="420">
        <v>7</v>
      </c>
      <c r="K27" s="420">
        <v>9530</v>
      </c>
      <c r="L27" s="420">
        <v>8247</v>
      </c>
      <c r="M27" s="420">
        <v>1290</v>
      </c>
      <c r="N27" s="422">
        <v>9537</v>
      </c>
      <c r="O27" s="423">
        <v>543.22779396575959</v>
      </c>
      <c r="P27" s="423">
        <v>119.25</v>
      </c>
      <c r="Q27" s="423">
        <v>491.49861244019144</v>
      </c>
      <c r="R27" s="423">
        <v>542.87273724771853</v>
      </c>
      <c r="S27" s="423">
        <v>570.8199412107565</v>
      </c>
      <c r="T27" s="423">
        <v>356.29517929511729</v>
      </c>
      <c r="U27" s="424">
        <v>542.83358727913128</v>
      </c>
    </row>
    <row r="28" spans="1:22" s="371" customFormat="1" ht="12.75">
      <c r="A28" s="300">
        <v>20</v>
      </c>
      <c r="B28" s="299" t="s">
        <v>217</v>
      </c>
      <c r="C28" s="420">
        <v>6355</v>
      </c>
      <c r="D28" s="420">
        <v>28</v>
      </c>
      <c r="E28" s="420">
        <v>11</v>
      </c>
      <c r="F28" s="420">
        <v>6372</v>
      </c>
      <c r="G28" s="421">
        <v>6383</v>
      </c>
      <c r="H28" s="420">
        <v>105704</v>
      </c>
      <c r="I28" s="420">
        <v>769</v>
      </c>
      <c r="J28" s="420">
        <v>1013</v>
      </c>
      <c r="K28" s="420">
        <v>105460</v>
      </c>
      <c r="L28" s="420">
        <v>80715</v>
      </c>
      <c r="M28" s="420">
        <v>25758</v>
      </c>
      <c r="N28" s="422">
        <v>106473</v>
      </c>
      <c r="O28" s="423">
        <v>252.41585247258789</v>
      </c>
      <c r="P28" s="423">
        <v>194.1706422809286</v>
      </c>
      <c r="Q28" s="423">
        <v>452.84142889314262</v>
      </c>
      <c r="R28" s="423">
        <v>250.22699458303356</v>
      </c>
      <c r="S28" s="423">
        <v>265.31689627858725</v>
      </c>
      <c r="T28" s="423">
        <v>209.05875943010676</v>
      </c>
      <c r="U28" s="424">
        <v>252.0895149431006</v>
      </c>
    </row>
    <row r="29" spans="1:22" s="371" customFormat="1" ht="25.5">
      <c r="A29" s="300">
        <v>21</v>
      </c>
      <c r="B29" s="299" t="s">
        <v>218</v>
      </c>
      <c r="C29" s="420">
        <v>725</v>
      </c>
      <c r="D29" s="420">
        <v>13</v>
      </c>
      <c r="E29" s="420">
        <v>4</v>
      </c>
      <c r="F29" s="420">
        <v>734</v>
      </c>
      <c r="G29" s="421">
        <v>738</v>
      </c>
      <c r="H29" s="420">
        <v>34814</v>
      </c>
      <c r="I29" s="420">
        <v>50</v>
      </c>
      <c r="J29" s="420">
        <v>159</v>
      </c>
      <c r="K29" s="420">
        <v>34705</v>
      </c>
      <c r="L29" s="420">
        <v>21249</v>
      </c>
      <c r="M29" s="420">
        <v>13615</v>
      </c>
      <c r="N29" s="422">
        <v>34864</v>
      </c>
      <c r="O29" s="423">
        <v>280.92795716317244</v>
      </c>
      <c r="P29" s="423">
        <v>159.30609215017063</v>
      </c>
      <c r="Q29" s="423">
        <v>294.79620391826415</v>
      </c>
      <c r="R29" s="423">
        <v>280.71053940886958</v>
      </c>
      <c r="S29" s="423">
        <v>302.37177280247528</v>
      </c>
      <c r="T29" s="423">
        <v>245.73471278548513</v>
      </c>
      <c r="U29" s="424">
        <v>280.77996243567964</v>
      </c>
    </row>
    <row r="30" spans="1:22" s="371" customFormat="1" ht="12.75">
      <c r="A30" s="300">
        <v>22</v>
      </c>
      <c r="B30" s="299" t="s">
        <v>219</v>
      </c>
      <c r="C30" s="420">
        <v>15046</v>
      </c>
      <c r="D30" s="420">
        <v>51</v>
      </c>
      <c r="E30" s="420">
        <v>1</v>
      </c>
      <c r="F30" s="420">
        <v>15096</v>
      </c>
      <c r="G30" s="421">
        <v>15097</v>
      </c>
      <c r="H30" s="420">
        <v>248794</v>
      </c>
      <c r="I30" s="420">
        <v>384</v>
      </c>
      <c r="J30" s="420">
        <v>98</v>
      </c>
      <c r="K30" s="420">
        <v>249080</v>
      </c>
      <c r="L30" s="420">
        <v>195553</v>
      </c>
      <c r="M30" s="420">
        <v>53625</v>
      </c>
      <c r="N30" s="422">
        <v>249178</v>
      </c>
      <c r="O30" s="423">
        <v>208.74434435270496</v>
      </c>
      <c r="P30" s="423">
        <v>139.98334113668878</v>
      </c>
      <c r="Q30" s="423">
        <v>413.08718367346938</v>
      </c>
      <c r="R30" s="423">
        <v>208.5760656054978</v>
      </c>
      <c r="S30" s="423">
        <v>218.21685794420375</v>
      </c>
      <c r="T30" s="423">
        <v>172.8293167296153</v>
      </c>
      <c r="U30" s="424">
        <v>208.66560788205598</v>
      </c>
    </row>
    <row r="31" spans="1:22" s="371" customFormat="1" ht="12.75">
      <c r="A31" s="300">
        <v>23</v>
      </c>
      <c r="B31" s="299" t="s">
        <v>220</v>
      </c>
      <c r="C31" s="420">
        <v>14970</v>
      </c>
      <c r="D31" s="420">
        <v>270</v>
      </c>
      <c r="E31" s="420">
        <v>90</v>
      </c>
      <c r="F31" s="420">
        <v>15150</v>
      </c>
      <c r="G31" s="421">
        <v>15240</v>
      </c>
      <c r="H31" s="420">
        <v>235371</v>
      </c>
      <c r="I31" s="420">
        <v>4120</v>
      </c>
      <c r="J31" s="420">
        <v>2669</v>
      </c>
      <c r="K31" s="420">
        <v>236822</v>
      </c>
      <c r="L31" s="420">
        <v>203455</v>
      </c>
      <c r="M31" s="420">
        <v>36036</v>
      </c>
      <c r="N31" s="422">
        <v>239491</v>
      </c>
      <c r="O31" s="423">
        <v>196.94396770810042</v>
      </c>
      <c r="P31" s="423">
        <v>182.62884996579024</v>
      </c>
      <c r="Q31" s="423">
        <v>302.75845607520318</v>
      </c>
      <c r="R31" s="423">
        <v>195.42766631496269</v>
      </c>
      <c r="S31" s="423">
        <v>202.33336074575331</v>
      </c>
      <c r="T31" s="423">
        <v>164.21794286403008</v>
      </c>
      <c r="U31" s="424">
        <v>196.71575393396077</v>
      </c>
    </row>
    <row r="32" spans="1:22" s="371" customFormat="1" ht="12.75">
      <c r="A32" s="300">
        <v>24</v>
      </c>
      <c r="B32" s="299" t="s">
        <v>221</v>
      </c>
      <c r="C32" s="420">
        <v>7119</v>
      </c>
      <c r="D32" s="420">
        <v>59</v>
      </c>
      <c r="E32" s="420">
        <v>8</v>
      </c>
      <c r="F32" s="420">
        <v>7170</v>
      </c>
      <c r="G32" s="421">
        <v>7178</v>
      </c>
      <c r="H32" s="420">
        <v>188541</v>
      </c>
      <c r="I32" s="420">
        <v>563</v>
      </c>
      <c r="J32" s="420">
        <v>581</v>
      </c>
      <c r="K32" s="420">
        <v>188523</v>
      </c>
      <c r="L32" s="420">
        <v>173797</v>
      </c>
      <c r="M32" s="420">
        <v>15307</v>
      </c>
      <c r="N32" s="422">
        <v>189104</v>
      </c>
      <c r="O32" s="423">
        <v>261.21665572079888</v>
      </c>
      <c r="P32" s="423">
        <v>202.90729625132798</v>
      </c>
      <c r="Q32" s="423">
        <v>353.72770073247295</v>
      </c>
      <c r="R32" s="423">
        <v>260.76747215316806</v>
      </c>
      <c r="S32" s="423">
        <v>266.28322144217543</v>
      </c>
      <c r="T32" s="423">
        <v>206.64091621568915</v>
      </c>
      <c r="U32" s="424">
        <v>261.05237426034398</v>
      </c>
    </row>
    <row r="33" spans="1:21" s="371" customFormat="1" ht="25.5">
      <c r="A33" s="300">
        <v>25</v>
      </c>
      <c r="B33" s="299" t="s">
        <v>222</v>
      </c>
      <c r="C33" s="420">
        <v>38610</v>
      </c>
      <c r="D33" s="420">
        <v>221</v>
      </c>
      <c r="E33" s="420">
        <v>58</v>
      </c>
      <c r="F33" s="420">
        <v>38773</v>
      </c>
      <c r="G33" s="421">
        <v>38831</v>
      </c>
      <c r="H33" s="420">
        <v>424157</v>
      </c>
      <c r="I33" s="420">
        <v>2161</v>
      </c>
      <c r="J33" s="420">
        <v>3803</v>
      </c>
      <c r="K33" s="420">
        <v>422515</v>
      </c>
      <c r="L33" s="420">
        <v>357937</v>
      </c>
      <c r="M33" s="420">
        <v>68381</v>
      </c>
      <c r="N33" s="422">
        <v>426318</v>
      </c>
      <c r="O33" s="423">
        <v>201.95046868962447</v>
      </c>
      <c r="P33" s="423">
        <v>158.53753193515664</v>
      </c>
      <c r="Q33" s="423">
        <v>387.54158152819809</v>
      </c>
      <c r="R33" s="423">
        <v>200.1164100084527</v>
      </c>
      <c r="S33" s="423">
        <v>205.87114474534087</v>
      </c>
      <c r="T33" s="423">
        <v>180.39010865128785</v>
      </c>
      <c r="U33" s="424">
        <v>201.7661404766593</v>
      </c>
    </row>
    <row r="34" spans="1:21" s="371" customFormat="1" ht="12.75">
      <c r="A34" s="300">
        <v>26</v>
      </c>
      <c r="B34" s="299" t="s">
        <v>223</v>
      </c>
      <c r="C34" s="420">
        <v>2426</v>
      </c>
      <c r="D34" s="420">
        <v>27</v>
      </c>
      <c r="E34" s="420">
        <v>5</v>
      </c>
      <c r="F34" s="420">
        <v>2448</v>
      </c>
      <c r="G34" s="421">
        <v>2453</v>
      </c>
      <c r="H34" s="420">
        <v>54359</v>
      </c>
      <c r="I34" s="420">
        <v>619</v>
      </c>
      <c r="J34" s="420">
        <v>63</v>
      </c>
      <c r="K34" s="420">
        <v>54915</v>
      </c>
      <c r="L34" s="420">
        <v>36806</v>
      </c>
      <c r="M34" s="420">
        <v>18172</v>
      </c>
      <c r="N34" s="422">
        <v>54978</v>
      </c>
      <c r="O34" s="423">
        <v>259.69323838193509</v>
      </c>
      <c r="P34" s="423">
        <v>208.90326983115642</v>
      </c>
      <c r="Q34" s="423">
        <v>501.7645792349727</v>
      </c>
      <c r="R34" s="423">
        <v>258.86229434096776</v>
      </c>
      <c r="S34" s="423">
        <v>277.26034333831853</v>
      </c>
      <c r="T34" s="423">
        <v>221.06188156191499</v>
      </c>
      <c r="U34" s="424">
        <v>259.15977029678589</v>
      </c>
    </row>
    <row r="35" spans="1:21" s="371" customFormat="1" ht="12.75">
      <c r="A35" s="300">
        <v>27</v>
      </c>
      <c r="B35" s="299" t="s">
        <v>224</v>
      </c>
      <c r="C35" s="420">
        <v>7769</v>
      </c>
      <c r="D35" s="420">
        <v>78</v>
      </c>
      <c r="E35" s="420">
        <v>8</v>
      </c>
      <c r="F35" s="420">
        <v>7839</v>
      </c>
      <c r="G35" s="421">
        <v>7847</v>
      </c>
      <c r="H35" s="420">
        <v>185654</v>
      </c>
      <c r="I35" s="420">
        <v>813</v>
      </c>
      <c r="J35" s="420">
        <v>807</v>
      </c>
      <c r="K35" s="420">
        <v>185660</v>
      </c>
      <c r="L35" s="420">
        <v>141119</v>
      </c>
      <c r="M35" s="420">
        <v>45348</v>
      </c>
      <c r="N35" s="422">
        <v>186467</v>
      </c>
      <c r="O35" s="423">
        <v>224.63943093542525</v>
      </c>
      <c r="P35" s="423">
        <v>246.99086481273105</v>
      </c>
      <c r="Q35" s="423">
        <v>464.88618100877375</v>
      </c>
      <c r="R35" s="423">
        <v>223.61077012247631</v>
      </c>
      <c r="S35" s="423">
        <v>235.23143545574703</v>
      </c>
      <c r="T35" s="423">
        <v>190.9439955535301</v>
      </c>
      <c r="U35" s="424">
        <v>224.72250551796151</v>
      </c>
    </row>
    <row r="36" spans="1:21" s="153" customFormat="1" ht="25.5">
      <c r="A36" s="300">
        <v>28</v>
      </c>
      <c r="B36" s="299" t="s">
        <v>225</v>
      </c>
      <c r="C36" s="420">
        <v>15106</v>
      </c>
      <c r="D36" s="420">
        <v>105</v>
      </c>
      <c r="E36" s="420">
        <v>8</v>
      </c>
      <c r="F36" s="420">
        <v>15203</v>
      </c>
      <c r="G36" s="421">
        <v>15211</v>
      </c>
      <c r="H36" s="420">
        <v>204377</v>
      </c>
      <c r="I36" s="420">
        <v>868</v>
      </c>
      <c r="J36" s="420">
        <v>93</v>
      </c>
      <c r="K36" s="420">
        <v>205152</v>
      </c>
      <c r="L36" s="420">
        <v>174913</v>
      </c>
      <c r="M36" s="420">
        <v>30332</v>
      </c>
      <c r="N36" s="422">
        <v>205245</v>
      </c>
      <c r="O36" s="423">
        <v>213.87665028184503</v>
      </c>
      <c r="P36" s="423">
        <v>179.17316834303864</v>
      </c>
      <c r="Q36" s="423">
        <v>275.54024583963695</v>
      </c>
      <c r="R36" s="423">
        <v>213.72884895177876</v>
      </c>
      <c r="S36" s="423">
        <v>218.1783357188834</v>
      </c>
      <c r="T36" s="423">
        <v>188.24471837974858</v>
      </c>
      <c r="U36" s="424">
        <v>213.75834311362743</v>
      </c>
    </row>
    <row r="37" spans="1:21" s="371" customFormat="1" ht="25.5">
      <c r="A37" s="300">
        <v>29</v>
      </c>
      <c r="B37" s="299" t="s">
        <v>226</v>
      </c>
      <c r="C37" s="420">
        <v>4745</v>
      </c>
      <c r="D37" s="420">
        <v>27</v>
      </c>
      <c r="E37" s="420">
        <v>2</v>
      </c>
      <c r="F37" s="420">
        <v>4770</v>
      </c>
      <c r="G37" s="421">
        <v>4772</v>
      </c>
      <c r="H37" s="420">
        <v>235546</v>
      </c>
      <c r="I37" s="420">
        <v>1182</v>
      </c>
      <c r="J37" s="420">
        <v>362</v>
      </c>
      <c r="K37" s="420">
        <v>236366</v>
      </c>
      <c r="L37" s="420">
        <v>194728</v>
      </c>
      <c r="M37" s="420">
        <v>42000</v>
      </c>
      <c r="N37" s="422">
        <v>236728</v>
      </c>
      <c r="O37" s="423">
        <v>266.87432120120548</v>
      </c>
      <c r="P37" s="423">
        <v>168.65966143177647</v>
      </c>
      <c r="Q37" s="423">
        <v>369.22160662487136</v>
      </c>
      <c r="R37" s="423">
        <v>266.26511437317941</v>
      </c>
      <c r="S37" s="423">
        <v>273.43785867136125</v>
      </c>
      <c r="T37" s="423">
        <v>232.85482457917493</v>
      </c>
      <c r="U37" s="424">
        <v>266.43312923035387</v>
      </c>
    </row>
    <row r="38" spans="1:21" s="371" customFormat="1" ht="12.75">
      <c r="A38" s="300">
        <v>30</v>
      </c>
      <c r="B38" s="299" t="s">
        <v>227</v>
      </c>
      <c r="C38" s="420">
        <v>1524</v>
      </c>
      <c r="D38" s="420">
        <v>83</v>
      </c>
      <c r="E38" s="420">
        <v>19</v>
      </c>
      <c r="F38" s="420">
        <v>1588</v>
      </c>
      <c r="G38" s="421">
        <v>1607</v>
      </c>
      <c r="H38" s="420">
        <v>68440</v>
      </c>
      <c r="I38" s="420">
        <v>8327</v>
      </c>
      <c r="J38" s="420">
        <v>8956</v>
      </c>
      <c r="K38" s="420">
        <v>67811</v>
      </c>
      <c r="L38" s="420">
        <v>70073</v>
      </c>
      <c r="M38" s="420">
        <v>6694</v>
      </c>
      <c r="N38" s="422">
        <v>76767</v>
      </c>
      <c r="O38" s="423">
        <v>390.50119215988889</v>
      </c>
      <c r="P38" s="423">
        <v>242.36608894816487</v>
      </c>
      <c r="Q38" s="423">
        <v>521.01758709607486</v>
      </c>
      <c r="R38" s="423">
        <v>353.32471704691926</v>
      </c>
      <c r="S38" s="423">
        <v>372.0669939274419</v>
      </c>
      <c r="T38" s="423">
        <v>410.02234119602969</v>
      </c>
      <c r="U38" s="424">
        <v>375.62938315734613</v>
      </c>
    </row>
    <row r="39" spans="1:21" s="371" customFormat="1" ht="12.75">
      <c r="A39" s="300">
        <v>31</v>
      </c>
      <c r="B39" s="299" t="s">
        <v>228</v>
      </c>
      <c r="C39" s="420">
        <v>25715</v>
      </c>
      <c r="D39" s="420">
        <v>39</v>
      </c>
      <c r="E39" s="420">
        <v>18</v>
      </c>
      <c r="F39" s="420">
        <v>25736</v>
      </c>
      <c r="G39" s="421">
        <v>25754</v>
      </c>
      <c r="H39" s="420">
        <v>188477</v>
      </c>
      <c r="I39" s="420">
        <v>271</v>
      </c>
      <c r="J39" s="420">
        <v>1904</v>
      </c>
      <c r="K39" s="420">
        <v>186844</v>
      </c>
      <c r="L39" s="420">
        <v>157072</v>
      </c>
      <c r="M39" s="420">
        <v>31676</v>
      </c>
      <c r="N39" s="422">
        <v>188748</v>
      </c>
      <c r="O39" s="423">
        <v>151.12037965854114</v>
      </c>
      <c r="P39" s="423">
        <v>348.8270769700672</v>
      </c>
      <c r="Q39" s="423">
        <v>226.56171858276434</v>
      </c>
      <c r="R39" s="423">
        <v>150.55911136792312</v>
      </c>
      <c r="S39" s="423">
        <v>153.42676484217009</v>
      </c>
      <c r="T39" s="423">
        <v>141.09703670971152</v>
      </c>
      <c r="U39" s="424">
        <v>151.3776775340269</v>
      </c>
    </row>
    <row r="40" spans="1:21" s="371" customFormat="1" ht="12.75">
      <c r="A40" s="300">
        <v>32</v>
      </c>
      <c r="B40" s="299" t="s">
        <v>229</v>
      </c>
      <c r="C40" s="420">
        <v>8716</v>
      </c>
      <c r="D40" s="420">
        <v>137</v>
      </c>
      <c r="E40" s="420">
        <v>10</v>
      </c>
      <c r="F40" s="420">
        <v>8843</v>
      </c>
      <c r="G40" s="421">
        <v>8853</v>
      </c>
      <c r="H40" s="420">
        <v>77895</v>
      </c>
      <c r="I40" s="420">
        <v>772</v>
      </c>
      <c r="J40" s="420">
        <v>619</v>
      </c>
      <c r="K40" s="420">
        <v>78048</v>
      </c>
      <c r="L40" s="420">
        <v>51939</v>
      </c>
      <c r="M40" s="420">
        <v>26728</v>
      </c>
      <c r="N40" s="422">
        <v>78667</v>
      </c>
      <c r="O40" s="423">
        <v>166.79058858784632</v>
      </c>
      <c r="P40" s="423">
        <v>130.2289778958675</v>
      </c>
      <c r="Q40" s="423">
        <v>361.72008109060999</v>
      </c>
      <c r="R40" s="423">
        <v>164.89962738883582</v>
      </c>
      <c r="S40" s="423">
        <v>167.33484998031349</v>
      </c>
      <c r="T40" s="423">
        <v>164.75347247162119</v>
      </c>
      <c r="U40" s="424">
        <v>166.4845607930983</v>
      </c>
    </row>
    <row r="41" spans="1:21" s="371" customFormat="1" ht="12.75">
      <c r="A41" s="300">
        <v>33</v>
      </c>
      <c r="B41" s="299" t="s">
        <v>230</v>
      </c>
      <c r="C41" s="420">
        <v>20452</v>
      </c>
      <c r="D41" s="420">
        <v>483</v>
      </c>
      <c r="E41" s="420">
        <v>229</v>
      </c>
      <c r="F41" s="420">
        <v>20706</v>
      </c>
      <c r="G41" s="421">
        <v>20935</v>
      </c>
      <c r="H41" s="420">
        <v>149319</v>
      </c>
      <c r="I41" s="420">
        <v>8033</v>
      </c>
      <c r="J41" s="420">
        <v>13643</v>
      </c>
      <c r="K41" s="420">
        <v>143709</v>
      </c>
      <c r="L41" s="420">
        <v>135255</v>
      </c>
      <c r="M41" s="420">
        <v>22097</v>
      </c>
      <c r="N41" s="422">
        <v>157352</v>
      </c>
      <c r="O41" s="423">
        <v>256.90366305451596</v>
      </c>
      <c r="P41" s="423">
        <v>222.32369333207407</v>
      </c>
      <c r="Q41" s="423">
        <v>462.00021156437953</v>
      </c>
      <c r="R41" s="423">
        <v>232.92685853327126</v>
      </c>
      <c r="S41" s="423">
        <v>264.90167934146535</v>
      </c>
      <c r="T41" s="423">
        <v>198.51673553382923</v>
      </c>
      <c r="U41" s="424">
        <v>255.28619599353249</v>
      </c>
    </row>
    <row r="42" spans="1:21" s="371" customFormat="1" ht="25.5">
      <c r="A42" s="300">
        <v>35</v>
      </c>
      <c r="B42" s="299" t="s">
        <v>231</v>
      </c>
      <c r="C42" s="420">
        <v>9318</v>
      </c>
      <c r="D42" s="420">
        <v>665</v>
      </c>
      <c r="E42" s="420">
        <v>289</v>
      </c>
      <c r="F42" s="420">
        <v>9694</v>
      </c>
      <c r="G42" s="421">
        <v>9983</v>
      </c>
      <c r="H42" s="420">
        <v>94884</v>
      </c>
      <c r="I42" s="420">
        <v>21947</v>
      </c>
      <c r="J42" s="420">
        <v>9596</v>
      </c>
      <c r="K42" s="420">
        <v>107235</v>
      </c>
      <c r="L42" s="420">
        <v>106688</v>
      </c>
      <c r="M42" s="420">
        <v>10143</v>
      </c>
      <c r="N42" s="422">
        <v>116831</v>
      </c>
      <c r="O42" s="423">
        <v>265.05729938761988</v>
      </c>
      <c r="P42" s="423">
        <v>210.62248313559488</v>
      </c>
      <c r="Q42" s="423">
        <v>467.63122876810297</v>
      </c>
      <c r="R42" s="423">
        <v>237.44891609959481</v>
      </c>
      <c r="S42" s="423">
        <v>259.55253122657871</v>
      </c>
      <c r="T42" s="423">
        <v>218.74659629834315</v>
      </c>
      <c r="U42" s="424">
        <v>255.91745712242877</v>
      </c>
    </row>
    <row r="43" spans="1:21" s="371" customFormat="1" ht="12.75">
      <c r="A43" s="300">
        <v>36</v>
      </c>
      <c r="B43" s="299" t="s">
        <v>232</v>
      </c>
      <c r="C43" s="420">
        <v>577</v>
      </c>
      <c r="D43" s="420">
        <v>156</v>
      </c>
      <c r="E43" s="420">
        <v>193</v>
      </c>
      <c r="F43" s="420">
        <v>540</v>
      </c>
      <c r="G43" s="421">
        <v>733</v>
      </c>
      <c r="H43" s="420">
        <v>8805</v>
      </c>
      <c r="I43" s="420">
        <v>1753</v>
      </c>
      <c r="J43" s="420">
        <v>6898</v>
      </c>
      <c r="K43" s="420">
        <v>3660</v>
      </c>
      <c r="L43" s="420">
        <v>9703</v>
      </c>
      <c r="M43" s="420">
        <v>855</v>
      </c>
      <c r="N43" s="422">
        <v>10558</v>
      </c>
      <c r="O43" s="423">
        <v>311.20543748829516</v>
      </c>
      <c r="P43" s="423">
        <v>261.04224799528834</v>
      </c>
      <c r="Q43" s="423">
        <v>340.13000108336496</v>
      </c>
      <c r="R43" s="423">
        <v>228.14600766078928</v>
      </c>
      <c r="S43" s="423">
        <v>308.91827938874883</v>
      </c>
      <c r="T43" s="423">
        <v>246.38951854581182</v>
      </c>
      <c r="U43" s="424">
        <v>303.83481288067901</v>
      </c>
    </row>
    <row r="44" spans="1:21" s="371" customFormat="1" ht="12.75">
      <c r="A44" s="300">
        <v>37</v>
      </c>
      <c r="B44" s="299" t="s">
        <v>233</v>
      </c>
      <c r="C44" s="420">
        <v>417</v>
      </c>
      <c r="D44" s="420">
        <v>186</v>
      </c>
      <c r="E44" s="420">
        <v>130</v>
      </c>
      <c r="F44" s="420">
        <v>473</v>
      </c>
      <c r="G44" s="421">
        <v>603</v>
      </c>
      <c r="H44" s="420">
        <v>14974</v>
      </c>
      <c r="I44" s="420">
        <v>7270</v>
      </c>
      <c r="J44" s="420">
        <v>11369</v>
      </c>
      <c r="K44" s="420">
        <v>10875</v>
      </c>
      <c r="L44" s="420">
        <v>20719</v>
      </c>
      <c r="M44" s="420">
        <v>1525</v>
      </c>
      <c r="N44" s="422">
        <v>22244</v>
      </c>
      <c r="O44" s="423">
        <v>230.97208209012052</v>
      </c>
      <c r="P44" s="423">
        <v>248.61134182755339</v>
      </c>
      <c r="Q44" s="423">
        <v>237.52029282638253</v>
      </c>
      <c r="R44" s="423">
        <v>235.47809639983737</v>
      </c>
      <c r="S44" s="423">
        <v>237.60451438967524</v>
      </c>
      <c r="T44" s="423">
        <v>221.94137153471749</v>
      </c>
      <c r="U44" s="424">
        <v>236.55375755568173</v>
      </c>
    </row>
    <row r="45" spans="1:21" s="371" customFormat="1" ht="25.5">
      <c r="A45" s="300">
        <v>38</v>
      </c>
      <c r="B45" s="299" t="s">
        <v>234</v>
      </c>
      <c r="C45" s="420">
        <v>4187</v>
      </c>
      <c r="D45" s="420">
        <v>335</v>
      </c>
      <c r="E45" s="420">
        <v>905</v>
      </c>
      <c r="F45" s="420">
        <v>3617</v>
      </c>
      <c r="G45" s="421">
        <v>4522</v>
      </c>
      <c r="H45" s="420">
        <v>80627</v>
      </c>
      <c r="I45" s="420">
        <v>7019</v>
      </c>
      <c r="J45" s="420">
        <v>48967</v>
      </c>
      <c r="K45" s="420">
        <v>38679</v>
      </c>
      <c r="L45" s="420">
        <v>77700</v>
      </c>
      <c r="M45" s="420">
        <v>9946</v>
      </c>
      <c r="N45" s="422">
        <v>87646</v>
      </c>
      <c r="O45" s="423">
        <v>212.11632822522219</v>
      </c>
      <c r="P45" s="423">
        <v>211.63681304571136</v>
      </c>
      <c r="Q45" s="423">
        <v>235.87116403167482</v>
      </c>
      <c r="R45" s="423">
        <v>179.44637731080013</v>
      </c>
      <c r="S45" s="423">
        <v>215.55886260358133</v>
      </c>
      <c r="T45" s="423">
        <v>183.76941365847486</v>
      </c>
      <c r="U45" s="424">
        <v>212.07905244434158</v>
      </c>
    </row>
    <row r="46" spans="1:21" s="371" customFormat="1" ht="12.75">
      <c r="A46" s="300">
        <v>39</v>
      </c>
      <c r="B46" s="299" t="s">
        <v>235</v>
      </c>
      <c r="C46" s="420">
        <v>95</v>
      </c>
      <c r="D46" s="420">
        <v>19</v>
      </c>
      <c r="E46" s="420">
        <v>39</v>
      </c>
      <c r="F46" s="420">
        <v>75</v>
      </c>
      <c r="G46" s="421">
        <v>114</v>
      </c>
      <c r="H46" s="420">
        <v>4960</v>
      </c>
      <c r="I46" s="420">
        <v>1048</v>
      </c>
      <c r="J46" s="420">
        <v>4880</v>
      </c>
      <c r="K46" s="420">
        <v>1128</v>
      </c>
      <c r="L46" s="420">
        <v>5535</v>
      </c>
      <c r="M46" s="420">
        <v>473</v>
      </c>
      <c r="N46" s="422">
        <v>6008</v>
      </c>
      <c r="O46" s="423">
        <v>192.37272056561022</v>
      </c>
      <c r="P46" s="423">
        <v>224.61881858362966</v>
      </c>
      <c r="Q46" s="423">
        <v>194.44324561963313</v>
      </c>
      <c r="R46" s="423">
        <v>213.53046849656894</v>
      </c>
      <c r="S46" s="423">
        <v>198.48012403197603</v>
      </c>
      <c r="T46" s="423">
        <v>191.78660908459938</v>
      </c>
      <c r="U46" s="424">
        <v>197.97867211286811</v>
      </c>
    </row>
    <row r="47" spans="1:21" s="371" customFormat="1" ht="12.75">
      <c r="A47" s="300">
        <v>41</v>
      </c>
      <c r="B47" s="299" t="s">
        <v>236</v>
      </c>
      <c r="C47" s="420">
        <v>25844</v>
      </c>
      <c r="D47" s="420">
        <v>97944</v>
      </c>
      <c r="E47" s="420">
        <v>259</v>
      </c>
      <c r="F47" s="420">
        <v>123529</v>
      </c>
      <c r="G47" s="421">
        <v>123788</v>
      </c>
      <c r="H47" s="420">
        <v>107706</v>
      </c>
      <c r="I47" s="420">
        <v>944985</v>
      </c>
      <c r="J47" s="420">
        <v>7007</v>
      </c>
      <c r="K47" s="420">
        <v>1045684</v>
      </c>
      <c r="L47" s="420">
        <v>990535</v>
      </c>
      <c r="M47" s="420">
        <v>62156</v>
      </c>
      <c r="N47" s="422">
        <v>1052691</v>
      </c>
      <c r="O47" s="423">
        <v>157.27570174795179</v>
      </c>
      <c r="P47" s="423">
        <v>137.55050975976403</v>
      </c>
      <c r="Q47" s="423">
        <v>242.349684193813</v>
      </c>
      <c r="R47" s="423">
        <v>138.94325920292792</v>
      </c>
      <c r="S47" s="423">
        <v>138.92062084314887</v>
      </c>
      <c r="T47" s="423">
        <v>151.84932952882949</v>
      </c>
      <c r="U47" s="424">
        <v>139.85203617744227</v>
      </c>
    </row>
    <row r="48" spans="1:21" s="371" customFormat="1" ht="12.75">
      <c r="A48" s="300">
        <v>42</v>
      </c>
      <c r="B48" s="299" t="s">
        <v>237</v>
      </c>
      <c r="C48" s="420">
        <v>6156</v>
      </c>
      <c r="D48" s="420">
        <v>7158</v>
      </c>
      <c r="E48" s="420">
        <v>1499</v>
      </c>
      <c r="F48" s="420">
        <v>11815</v>
      </c>
      <c r="G48" s="421">
        <v>13314</v>
      </c>
      <c r="H48" s="420">
        <v>107959</v>
      </c>
      <c r="I48" s="420">
        <v>232389</v>
      </c>
      <c r="J48" s="420">
        <v>59404</v>
      </c>
      <c r="K48" s="420">
        <v>280944</v>
      </c>
      <c r="L48" s="420">
        <v>320205</v>
      </c>
      <c r="M48" s="420">
        <v>20143</v>
      </c>
      <c r="N48" s="422">
        <v>340348</v>
      </c>
      <c r="O48" s="423">
        <v>286.14505759135676</v>
      </c>
      <c r="P48" s="423">
        <v>201.6980648201783</v>
      </c>
      <c r="Q48" s="423">
        <v>318.25986237610948</v>
      </c>
      <c r="R48" s="423">
        <v>209.46686704603016</v>
      </c>
      <c r="S48" s="423">
        <v>231.30575283228961</v>
      </c>
      <c r="T48" s="423">
        <v>234.43745871151779</v>
      </c>
      <c r="U48" s="424">
        <v>231.50279606231186</v>
      </c>
    </row>
    <row r="49" spans="1:21" s="371" customFormat="1" ht="12.75">
      <c r="A49" s="300">
        <v>43</v>
      </c>
      <c r="B49" s="299" t="s">
        <v>238</v>
      </c>
      <c r="C49" s="420">
        <v>55291</v>
      </c>
      <c r="D49" s="420">
        <v>4511</v>
      </c>
      <c r="E49" s="420">
        <v>462</v>
      </c>
      <c r="F49" s="420">
        <v>59340</v>
      </c>
      <c r="G49" s="421">
        <v>59802</v>
      </c>
      <c r="H49" s="420">
        <v>249609</v>
      </c>
      <c r="I49" s="420">
        <v>47129</v>
      </c>
      <c r="J49" s="420">
        <v>14541</v>
      </c>
      <c r="K49" s="420">
        <v>282197</v>
      </c>
      <c r="L49" s="420">
        <v>257229</v>
      </c>
      <c r="M49" s="420">
        <v>39509</v>
      </c>
      <c r="N49" s="422">
        <v>296738</v>
      </c>
      <c r="O49" s="423">
        <v>148.34853692108371</v>
      </c>
      <c r="P49" s="423">
        <v>169.89807754571572</v>
      </c>
      <c r="Q49" s="423">
        <v>261.50710276509602</v>
      </c>
      <c r="R49" s="423">
        <v>144.85589202661021</v>
      </c>
      <c r="S49" s="423">
        <v>153.36902174349268</v>
      </c>
      <c r="T49" s="423">
        <v>140.79278016555469</v>
      </c>
      <c r="U49" s="424">
        <v>151.55410390458684</v>
      </c>
    </row>
    <row r="50" spans="1:21" s="371" customFormat="1" ht="25.5">
      <c r="A50" s="300">
        <v>45</v>
      </c>
      <c r="B50" s="299" t="s">
        <v>239</v>
      </c>
      <c r="C50" s="420">
        <v>68812</v>
      </c>
      <c r="D50" s="420">
        <v>223</v>
      </c>
      <c r="E50" s="420">
        <v>151</v>
      </c>
      <c r="F50" s="420">
        <v>68884</v>
      </c>
      <c r="G50" s="421">
        <v>69035</v>
      </c>
      <c r="H50" s="420">
        <v>243668</v>
      </c>
      <c r="I50" s="420">
        <v>3040</v>
      </c>
      <c r="J50" s="420">
        <v>6970</v>
      </c>
      <c r="K50" s="420">
        <v>239738</v>
      </c>
      <c r="L50" s="420">
        <v>200456</v>
      </c>
      <c r="M50" s="420">
        <v>46252</v>
      </c>
      <c r="N50" s="422">
        <v>246708</v>
      </c>
      <c r="O50" s="423">
        <v>167.664092760339</v>
      </c>
      <c r="P50" s="423">
        <v>272.62265905637122</v>
      </c>
      <c r="Q50" s="423">
        <v>380.67060954791901</v>
      </c>
      <c r="R50" s="423">
        <v>162.29675582738525</v>
      </c>
      <c r="S50" s="423">
        <v>170.74326429616173</v>
      </c>
      <c r="T50" s="423">
        <v>161.08937836217558</v>
      </c>
      <c r="U50" s="424">
        <v>168.96256568496412</v>
      </c>
    </row>
    <row r="51" spans="1:21" s="371" customFormat="1" ht="25.5">
      <c r="A51" s="300">
        <v>46</v>
      </c>
      <c r="B51" s="299" t="s">
        <v>240</v>
      </c>
      <c r="C51" s="420">
        <v>154648</v>
      </c>
      <c r="D51" s="420">
        <v>1028</v>
      </c>
      <c r="E51" s="420">
        <v>24</v>
      </c>
      <c r="F51" s="420">
        <v>155652</v>
      </c>
      <c r="G51" s="421">
        <v>155676</v>
      </c>
      <c r="H51" s="420">
        <v>771238</v>
      </c>
      <c r="I51" s="420">
        <v>5678</v>
      </c>
      <c r="J51" s="420">
        <v>262</v>
      </c>
      <c r="K51" s="420">
        <v>776654</v>
      </c>
      <c r="L51" s="420">
        <v>542165</v>
      </c>
      <c r="M51" s="420">
        <v>234751</v>
      </c>
      <c r="N51" s="422">
        <v>776916</v>
      </c>
      <c r="O51" s="423">
        <v>185.99659136830149</v>
      </c>
      <c r="P51" s="423">
        <v>157.84886936328323</v>
      </c>
      <c r="Q51" s="423">
        <v>288.97163189368774</v>
      </c>
      <c r="R51" s="423">
        <v>185.80145775171482</v>
      </c>
      <c r="S51" s="423">
        <v>187.44506223518388</v>
      </c>
      <c r="T51" s="423">
        <v>182.03737250909907</v>
      </c>
      <c r="U51" s="424">
        <v>185.83832088775159</v>
      </c>
    </row>
    <row r="52" spans="1:21" s="371" customFormat="1" ht="25.5">
      <c r="A52" s="300">
        <v>47</v>
      </c>
      <c r="B52" s="299" t="s">
        <v>241</v>
      </c>
      <c r="C52" s="420">
        <v>359294</v>
      </c>
      <c r="D52" s="420">
        <v>752</v>
      </c>
      <c r="E52" s="420">
        <v>200</v>
      </c>
      <c r="F52" s="420">
        <v>359846</v>
      </c>
      <c r="G52" s="421">
        <v>360046</v>
      </c>
      <c r="H52" s="420">
        <v>1449370</v>
      </c>
      <c r="I52" s="420">
        <v>4303</v>
      </c>
      <c r="J52" s="420">
        <v>2201</v>
      </c>
      <c r="K52" s="420">
        <v>1451472</v>
      </c>
      <c r="L52" s="420">
        <v>851151</v>
      </c>
      <c r="M52" s="420">
        <v>602522</v>
      </c>
      <c r="N52" s="422">
        <v>1453673</v>
      </c>
      <c r="O52" s="423">
        <v>152.5385106690731</v>
      </c>
      <c r="P52" s="423">
        <v>136.94548535662364</v>
      </c>
      <c r="Q52" s="423">
        <v>185.68045685109792</v>
      </c>
      <c r="R52" s="423">
        <v>152.44892121067227</v>
      </c>
      <c r="S52" s="423">
        <v>154.78369294070063</v>
      </c>
      <c r="T52" s="423">
        <v>149.12765081281646</v>
      </c>
      <c r="U52" s="424">
        <v>152.50145132549213</v>
      </c>
    </row>
    <row r="53" spans="1:21" s="418" customFormat="1" ht="12.75">
      <c r="A53" s="300">
        <v>49</v>
      </c>
      <c r="B53" s="299" t="s">
        <v>242</v>
      </c>
      <c r="C53" s="420">
        <v>147868</v>
      </c>
      <c r="D53" s="420">
        <v>7942</v>
      </c>
      <c r="E53" s="420">
        <v>733</v>
      </c>
      <c r="F53" s="420">
        <v>155077</v>
      </c>
      <c r="G53" s="421">
        <v>155810</v>
      </c>
      <c r="H53" s="420">
        <v>540733</v>
      </c>
      <c r="I53" s="420">
        <v>75429</v>
      </c>
      <c r="J53" s="420">
        <v>34529</v>
      </c>
      <c r="K53" s="420">
        <v>581633</v>
      </c>
      <c r="L53" s="420">
        <v>551098</v>
      </c>
      <c r="M53" s="420">
        <v>65064</v>
      </c>
      <c r="N53" s="422">
        <v>616162</v>
      </c>
      <c r="O53" s="423">
        <v>155.43824312261228</v>
      </c>
      <c r="P53" s="423">
        <v>190.80705486617339</v>
      </c>
      <c r="Q53" s="423">
        <v>315.27355913193014</v>
      </c>
      <c r="R53" s="423">
        <v>147.40094485722571</v>
      </c>
      <c r="S53" s="423">
        <v>159.69228938576924</v>
      </c>
      <c r="T53" s="423">
        <v>152.35455111857908</v>
      </c>
      <c r="U53" s="424">
        <v>158.90458647330377</v>
      </c>
    </row>
    <row r="54" spans="1:21" s="371" customFormat="1" ht="12.75">
      <c r="A54" s="300">
        <v>50</v>
      </c>
      <c r="B54" s="299" t="s">
        <v>243</v>
      </c>
      <c r="C54" s="420">
        <v>3692</v>
      </c>
      <c r="D54" s="420">
        <v>53</v>
      </c>
      <c r="E54" s="420">
        <v>22</v>
      </c>
      <c r="F54" s="420">
        <v>3723</v>
      </c>
      <c r="G54" s="421">
        <v>3745</v>
      </c>
      <c r="H54" s="420">
        <v>19423</v>
      </c>
      <c r="I54" s="420">
        <v>610</v>
      </c>
      <c r="J54" s="420">
        <v>780</v>
      </c>
      <c r="K54" s="420">
        <v>19253</v>
      </c>
      <c r="L54" s="420">
        <v>17556</v>
      </c>
      <c r="M54" s="420">
        <v>2477</v>
      </c>
      <c r="N54" s="422">
        <v>20033</v>
      </c>
      <c r="O54" s="423">
        <v>305.5819826628873</v>
      </c>
      <c r="P54" s="423">
        <v>215.76663424780753</v>
      </c>
      <c r="Q54" s="423">
        <v>340.33215078875475</v>
      </c>
      <c r="R54" s="423">
        <v>300.90464565030754</v>
      </c>
      <c r="S54" s="423">
        <v>314.08757283678295</v>
      </c>
      <c r="T54" s="423">
        <v>222.35692544817886</v>
      </c>
      <c r="U54" s="424">
        <v>302.58380034079738</v>
      </c>
    </row>
    <row r="55" spans="1:21" s="371" customFormat="1" ht="12.75">
      <c r="A55" s="300">
        <v>51</v>
      </c>
      <c r="B55" s="299" t="s">
        <v>244</v>
      </c>
      <c r="C55" s="420">
        <v>355</v>
      </c>
      <c r="D55" s="420">
        <v>6</v>
      </c>
      <c r="E55" s="420">
        <v>5</v>
      </c>
      <c r="F55" s="420">
        <v>356</v>
      </c>
      <c r="G55" s="421">
        <v>361</v>
      </c>
      <c r="H55" s="420">
        <v>28607</v>
      </c>
      <c r="I55" s="420">
        <v>35</v>
      </c>
      <c r="J55" s="420">
        <v>112</v>
      </c>
      <c r="K55" s="420">
        <v>28530</v>
      </c>
      <c r="L55" s="420">
        <v>16085</v>
      </c>
      <c r="M55" s="420">
        <v>12557</v>
      </c>
      <c r="N55" s="422">
        <v>28642</v>
      </c>
      <c r="O55" s="423">
        <v>579.86682287066822</v>
      </c>
      <c r="P55" s="423">
        <v>359.8753629976581</v>
      </c>
      <c r="Q55" s="423">
        <v>707.22843155031728</v>
      </c>
      <c r="R55" s="423">
        <v>579.09235344735544</v>
      </c>
      <c r="S55" s="423">
        <v>600.425994023523</v>
      </c>
      <c r="T55" s="423">
        <v>552.23663098342047</v>
      </c>
      <c r="U55" s="424">
        <v>579.62902647530495</v>
      </c>
    </row>
    <row r="56" spans="1:21" s="371" customFormat="1" ht="12.75">
      <c r="A56" s="300">
        <v>52</v>
      </c>
      <c r="B56" s="299" t="s">
        <v>245</v>
      </c>
      <c r="C56" s="420">
        <v>19491</v>
      </c>
      <c r="D56" s="420">
        <v>977</v>
      </c>
      <c r="E56" s="420">
        <v>643</v>
      </c>
      <c r="F56" s="420">
        <v>19825</v>
      </c>
      <c r="G56" s="421">
        <v>20468</v>
      </c>
      <c r="H56" s="420">
        <v>270449</v>
      </c>
      <c r="I56" s="420">
        <v>27255</v>
      </c>
      <c r="J56" s="420">
        <v>8869</v>
      </c>
      <c r="K56" s="420">
        <v>288835</v>
      </c>
      <c r="L56" s="420">
        <v>234452</v>
      </c>
      <c r="M56" s="420">
        <v>63252</v>
      </c>
      <c r="N56" s="422">
        <v>297704</v>
      </c>
      <c r="O56" s="423">
        <v>223.27669320527747</v>
      </c>
      <c r="P56" s="423">
        <v>175.51643895237981</v>
      </c>
      <c r="Q56" s="423">
        <v>408.9884586734475</v>
      </c>
      <c r="R56" s="423">
        <v>213.08380998358467</v>
      </c>
      <c r="S56" s="423">
        <v>221.5660114304527</v>
      </c>
      <c r="T56" s="423">
        <v>211.8442624960517</v>
      </c>
      <c r="U56" s="424">
        <v>219.61355238876678</v>
      </c>
    </row>
    <row r="57" spans="1:21" s="371" customFormat="1" ht="12.75">
      <c r="A57" s="300">
        <v>53</v>
      </c>
      <c r="B57" s="299" t="s">
        <v>246</v>
      </c>
      <c r="C57" s="420">
        <v>6542</v>
      </c>
      <c r="D57" s="420">
        <v>131</v>
      </c>
      <c r="E57" s="420">
        <v>109</v>
      </c>
      <c r="F57" s="420">
        <v>6564</v>
      </c>
      <c r="G57" s="421">
        <v>6673</v>
      </c>
      <c r="H57" s="420">
        <v>61844</v>
      </c>
      <c r="I57" s="420">
        <v>14754</v>
      </c>
      <c r="J57" s="420">
        <v>8971</v>
      </c>
      <c r="K57" s="420">
        <v>67627</v>
      </c>
      <c r="L57" s="420">
        <v>59094</v>
      </c>
      <c r="M57" s="420">
        <v>17504</v>
      </c>
      <c r="N57" s="422">
        <v>76598</v>
      </c>
      <c r="O57" s="423">
        <v>185.74500996440349</v>
      </c>
      <c r="P57" s="423">
        <v>167.21614846625766</v>
      </c>
      <c r="Q57" s="423">
        <v>264.30152067419959</v>
      </c>
      <c r="R57" s="423">
        <v>169.61970274983119</v>
      </c>
      <c r="S57" s="423">
        <v>179.89273202824026</v>
      </c>
      <c r="T57" s="423">
        <v>188.91568529305334</v>
      </c>
      <c r="U57" s="424">
        <v>181.90067407184196</v>
      </c>
    </row>
    <row r="58" spans="1:21" s="371" customFormat="1" ht="12.75">
      <c r="A58" s="300">
        <v>55</v>
      </c>
      <c r="B58" s="299" t="s">
        <v>247</v>
      </c>
      <c r="C58" s="420">
        <v>21747</v>
      </c>
      <c r="D58" s="420">
        <v>238</v>
      </c>
      <c r="E58" s="420">
        <v>462</v>
      </c>
      <c r="F58" s="420">
        <v>21523</v>
      </c>
      <c r="G58" s="421">
        <v>21985</v>
      </c>
      <c r="H58" s="420">
        <v>411646</v>
      </c>
      <c r="I58" s="420">
        <v>2487</v>
      </c>
      <c r="J58" s="420">
        <v>30460</v>
      </c>
      <c r="K58" s="420">
        <v>383673</v>
      </c>
      <c r="L58" s="420">
        <v>268875</v>
      </c>
      <c r="M58" s="420">
        <v>145258</v>
      </c>
      <c r="N58" s="422">
        <v>414133</v>
      </c>
      <c r="O58" s="423">
        <v>175.25630722848453</v>
      </c>
      <c r="P58" s="423">
        <v>160.85061536083535</v>
      </c>
      <c r="Q58" s="423">
        <v>205.96834540243688</v>
      </c>
      <c r="R58" s="423">
        <v>172.37333272333291</v>
      </c>
      <c r="S58" s="423">
        <v>180.86346211537128</v>
      </c>
      <c r="T58" s="423">
        <v>164.69951166134172</v>
      </c>
      <c r="U58" s="424">
        <v>175.17806312245719</v>
      </c>
    </row>
    <row r="59" spans="1:21" s="371" customFormat="1" ht="12.75">
      <c r="A59" s="300">
        <v>56</v>
      </c>
      <c r="B59" s="299" t="s">
        <v>248</v>
      </c>
      <c r="C59" s="420">
        <v>123272</v>
      </c>
      <c r="D59" s="420">
        <v>5918</v>
      </c>
      <c r="E59" s="420">
        <v>803</v>
      </c>
      <c r="F59" s="420">
        <v>128387</v>
      </c>
      <c r="G59" s="421">
        <v>129190</v>
      </c>
      <c r="H59" s="420">
        <v>661908</v>
      </c>
      <c r="I59" s="420">
        <v>68569</v>
      </c>
      <c r="J59" s="420">
        <v>14561</v>
      </c>
      <c r="K59" s="420">
        <v>715916</v>
      </c>
      <c r="L59" s="420">
        <v>484359</v>
      </c>
      <c r="M59" s="420">
        <v>246118</v>
      </c>
      <c r="N59" s="422">
        <v>730477</v>
      </c>
      <c r="O59" s="423">
        <v>138.59648861447025</v>
      </c>
      <c r="P59" s="423">
        <v>144.87621438431171</v>
      </c>
      <c r="Q59" s="423">
        <v>214.56209273329338</v>
      </c>
      <c r="R59" s="423">
        <v>137.42594204161512</v>
      </c>
      <c r="S59" s="423">
        <v>141.38612720406016</v>
      </c>
      <c r="T59" s="423">
        <v>134.53642228051677</v>
      </c>
      <c r="U59" s="424">
        <v>139.17052501332734</v>
      </c>
    </row>
    <row r="60" spans="1:21" s="371" customFormat="1" ht="12.75">
      <c r="A60" s="300">
        <v>58</v>
      </c>
      <c r="B60" s="299" t="s">
        <v>249</v>
      </c>
      <c r="C60" s="420">
        <v>2973</v>
      </c>
      <c r="D60" s="420">
        <v>7</v>
      </c>
      <c r="E60" s="420">
        <v>9</v>
      </c>
      <c r="F60" s="420">
        <v>2971</v>
      </c>
      <c r="G60" s="421">
        <v>2980</v>
      </c>
      <c r="H60" s="420">
        <v>25512</v>
      </c>
      <c r="I60" s="420">
        <v>31</v>
      </c>
      <c r="J60" s="420">
        <v>55</v>
      </c>
      <c r="K60" s="420">
        <v>25488</v>
      </c>
      <c r="L60" s="420">
        <v>15662</v>
      </c>
      <c r="M60" s="420">
        <v>9881</v>
      </c>
      <c r="N60" s="422">
        <v>25543</v>
      </c>
      <c r="O60" s="423">
        <v>229.07567833204902</v>
      </c>
      <c r="P60" s="423">
        <v>412.75188679245281</v>
      </c>
      <c r="Q60" s="423">
        <v>322.87</v>
      </c>
      <c r="R60" s="423">
        <v>229.10022431683782</v>
      </c>
      <c r="S60" s="423">
        <v>240.41560958557153</v>
      </c>
      <c r="T60" s="423">
        <v>211.83104270323699</v>
      </c>
      <c r="U60" s="424">
        <v>229.31127234973525</v>
      </c>
    </row>
    <row r="61" spans="1:21" s="371" customFormat="1" ht="25.5">
      <c r="A61" s="300">
        <v>59</v>
      </c>
      <c r="B61" s="299" t="s">
        <v>250</v>
      </c>
      <c r="C61" s="420">
        <v>2449</v>
      </c>
      <c r="D61" s="420">
        <v>8</v>
      </c>
      <c r="E61" s="420">
        <v>2</v>
      </c>
      <c r="F61" s="420">
        <v>2455</v>
      </c>
      <c r="G61" s="421">
        <v>2457</v>
      </c>
      <c r="H61" s="420">
        <v>19596</v>
      </c>
      <c r="I61" s="420">
        <v>206</v>
      </c>
      <c r="J61" s="420">
        <v>193</v>
      </c>
      <c r="K61" s="420">
        <v>19609</v>
      </c>
      <c r="L61" s="420">
        <v>12859</v>
      </c>
      <c r="M61" s="420">
        <v>6943</v>
      </c>
      <c r="N61" s="422">
        <v>19802</v>
      </c>
      <c r="O61" s="423">
        <v>198.54056493296997</v>
      </c>
      <c r="P61" s="423">
        <v>229.27506803907883</v>
      </c>
      <c r="Q61" s="423">
        <v>234.67229074074072</v>
      </c>
      <c r="R61" s="423">
        <v>198.49725850814517</v>
      </c>
      <c r="S61" s="423">
        <v>198.58838489039786</v>
      </c>
      <c r="T61" s="423">
        <v>199.56056544482914</v>
      </c>
      <c r="U61" s="424">
        <v>198.9384423465643</v>
      </c>
    </row>
    <row r="62" spans="1:21" s="371" customFormat="1" ht="12.75">
      <c r="A62" s="300">
        <v>60</v>
      </c>
      <c r="B62" s="299" t="s">
        <v>251</v>
      </c>
      <c r="C62" s="420">
        <v>748</v>
      </c>
      <c r="D62" s="420">
        <v>1</v>
      </c>
      <c r="E62" s="420">
        <v>4</v>
      </c>
      <c r="F62" s="420">
        <v>745</v>
      </c>
      <c r="G62" s="421">
        <v>749</v>
      </c>
      <c r="H62" s="420">
        <v>11643</v>
      </c>
      <c r="I62" s="420">
        <v>17</v>
      </c>
      <c r="J62" s="420">
        <v>77</v>
      </c>
      <c r="K62" s="420">
        <v>11583</v>
      </c>
      <c r="L62" s="420">
        <v>7917</v>
      </c>
      <c r="M62" s="420">
        <v>3743</v>
      </c>
      <c r="N62" s="422">
        <v>11660</v>
      </c>
      <c r="O62" s="423">
        <v>286.1752297780273</v>
      </c>
      <c r="P62" s="423">
        <v>241.31774509803921</v>
      </c>
      <c r="Q62" s="423">
        <v>254.80378354978353</v>
      </c>
      <c r="R62" s="423">
        <v>286.34605084944263</v>
      </c>
      <c r="S62" s="423">
        <v>288.53166683418095</v>
      </c>
      <c r="T62" s="423">
        <v>280.92285325216278</v>
      </c>
      <c r="U62" s="424">
        <v>286.09704826770735</v>
      </c>
    </row>
    <row r="63" spans="1:21" s="371" customFormat="1" ht="12.75">
      <c r="A63" s="300">
        <v>61</v>
      </c>
      <c r="B63" s="299" t="s">
        <v>252</v>
      </c>
      <c r="C63" s="420">
        <v>2908</v>
      </c>
      <c r="D63" s="420">
        <v>31</v>
      </c>
      <c r="E63" s="420">
        <v>35</v>
      </c>
      <c r="F63" s="420">
        <v>2904</v>
      </c>
      <c r="G63" s="421">
        <v>2939</v>
      </c>
      <c r="H63" s="420">
        <v>30161</v>
      </c>
      <c r="I63" s="420">
        <v>732</v>
      </c>
      <c r="J63" s="420">
        <v>1941</v>
      </c>
      <c r="K63" s="420">
        <v>28952</v>
      </c>
      <c r="L63" s="420">
        <v>20037</v>
      </c>
      <c r="M63" s="420">
        <v>10856</v>
      </c>
      <c r="N63" s="422">
        <v>30893</v>
      </c>
      <c r="O63" s="423">
        <v>324.46455674788382</v>
      </c>
      <c r="P63" s="423">
        <v>151.86697187067685</v>
      </c>
      <c r="Q63" s="423">
        <v>474.8841821502582</v>
      </c>
      <c r="R63" s="423">
        <v>309.14332839049689</v>
      </c>
      <c r="S63" s="423">
        <v>343.15136143707855</v>
      </c>
      <c r="T63" s="423">
        <v>277.16044374163727</v>
      </c>
      <c r="U63" s="424">
        <v>320.43440880926772</v>
      </c>
    </row>
    <row r="64" spans="1:21" s="371" customFormat="1" ht="12.75">
      <c r="A64" s="300">
        <v>62</v>
      </c>
      <c r="B64" s="299" t="s">
        <v>253</v>
      </c>
      <c r="C64" s="420">
        <v>13070</v>
      </c>
      <c r="D64" s="420">
        <v>603</v>
      </c>
      <c r="E64" s="420">
        <v>73</v>
      </c>
      <c r="F64" s="420">
        <v>13600</v>
      </c>
      <c r="G64" s="421">
        <v>13673</v>
      </c>
      <c r="H64" s="420">
        <v>126951</v>
      </c>
      <c r="I64" s="420">
        <v>3720</v>
      </c>
      <c r="J64" s="420">
        <v>2474</v>
      </c>
      <c r="K64" s="420">
        <v>128197</v>
      </c>
      <c r="L64" s="420">
        <v>85525</v>
      </c>
      <c r="M64" s="420">
        <v>45146</v>
      </c>
      <c r="N64" s="422">
        <v>130671</v>
      </c>
      <c r="O64" s="423">
        <v>388.39459932278936</v>
      </c>
      <c r="P64" s="423">
        <v>233.40946227577422</v>
      </c>
      <c r="Q64" s="423">
        <v>519.42246318980017</v>
      </c>
      <c r="R64" s="423">
        <v>381.47247168034738</v>
      </c>
      <c r="S64" s="423">
        <v>413.57293065487778</v>
      </c>
      <c r="T64" s="423">
        <v>327.76048602495268</v>
      </c>
      <c r="U64" s="424">
        <v>384.24569641870875</v>
      </c>
    </row>
    <row r="65" spans="1:21" s="371" customFormat="1" ht="12.75">
      <c r="A65" s="300">
        <v>63</v>
      </c>
      <c r="B65" s="299" t="s">
        <v>254</v>
      </c>
      <c r="C65" s="420">
        <v>1605</v>
      </c>
      <c r="D65" s="420">
        <v>31</v>
      </c>
      <c r="E65" s="420">
        <v>84</v>
      </c>
      <c r="F65" s="420">
        <v>1552</v>
      </c>
      <c r="G65" s="421">
        <v>1636</v>
      </c>
      <c r="H65" s="420">
        <v>19989</v>
      </c>
      <c r="I65" s="420">
        <v>1412</v>
      </c>
      <c r="J65" s="420">
        <v>2048</v>
      </c>
      <c r="K65" s="420">
        <v>19353</v>
      </c>
      <c r="L65" s="420">
        <v>12479</v>
      </c>
      <c r="M65" s="420">
        <v>8922</v>
      </c>
      <c r="N65" s="422">
        <v>21401</v>
      </c>
      <c r="O65" s="423">
        <v>378.22815738869474</v>
      </c>
      <c r="P65" s="423">
        <v>213.07781998204308</v>
      </c>
      <c r="Q65" s="423">
        <v>337.57959027553835</v>
      </c>
      <c r="R65" s="423">
        <v>369.42417095275562</v>
      </c>
      <c r="S65" s="423">
        <v>402.01604271325232</v>
      </c>
      <c r="T65" s="423">
        <v>316.96320382652073</v>
      </c>
      <c r="U65" s="424">
        <v>366.19380203799386</v>
      </c>
    </row>
    <row r="66" spans="1:21" s="371" customFormat="1" ht="25.5">
      <c r="A66" s="300">
        <v>64</v>
      </c>
      <c r="B66" s="299" t="s">
        <v>255</v>
      </c>
      <c r="C66" s="420">
        <v>6979</v>
      </c>
      <c r="D66" s="420">
        <v>10</v>
      </c>
      <c r="E66" s="420">
        <v>122</v>
      </c>
      <c r="F66" s="420">
        <v>6867</v>
      </c>
      <c r="G66" s="421">
        <v>6989</v>
      </c>
      <c r="H66" s="420">
        <v>87319</v>
      </c>
      <c r="I66" s="420">
        <v>73</v>
      </c>
      <c r="J66" s="420">
        <v>2832</v>
      </c>
      <c r="K66" s="420">
        <v>84560</v>
      </c>
      <c r="L66" s="420">
        <v>48847</v>
      </c>
      <c r="M66" s="420">
        <v>38545</v>
      </c>
      <c r="N66" s="422">
        <v>87392</v>
      </c>
      <c r="O66" s="423">
        <v>419.14439612758878</v>
      </c>
      <c r="P66" s="423">
        <v>202.5332454251884</v>
      </c>
      <c r="Q66" s="423">
        <v>638.53073967232513</v>
      </c>
      <c r="R66" s="423">
        <v>411.73682153364712</v>
      </c>
      <c r="S66" s="423">
        <v>453.73718412986642</v>
      </c>
      <c r="T66" s="423">
        <v>374.15395558543395</v>
      </c>
      <c r="U66" s="424">
        <v>418.98581162630239</v>
      </c>
    </row>
    <row r="67" spans="1:21" s="371" customFormat="1" ht="25.5">
      <c r="A67" s="300">
        <v>65</v>
      </c>
      <c r="B67" s="299" t="s">
        <v>256</v>
      </c>
      <c r="C67" s="420">
        <v>3408</v>
      </c>
      <c r="D67" s="420">
        <v>3</v>
      </c>
      <c r="E67" s="420">
        <v>3</v>
      </c>
      <c r="F67" s="420">
        <v>3408</v>
      </c>
      <c r="G67" s="421">
        <v>3411</v>
      </c>
      <c r="H67" s="420">
        <v>24187</v>
      </c>
      <c r="I67" s="420">
        <v>7</v>
      </c>
      <c r="J67" s="420">
        <v>57</v>
      </c>
      <c r="K67" s="420">
        <v>24137</v>
      </c>
      <c r="L67" s="420">
        <v>10745</v>
      </c>
      <c r="M67" s="420">
        <v>13449</v>
      </c>
      <c r="N67" s="422">
        <v>24194</v>
      </c>
      <c r="O67" s="423">
        <v>323.07503593678604</v>
      </c>
      <c r="P67" s="423">
        <v>119.25</v>
      </c>
      <c r="Q67" s="423">
        <v>808.22131578947369</v>
      </c>
      <c r="R67" s="423">
        <v>321.80683262950549</v>
      </c>
      <c r="S67" s="423">
        <v>353.78315254445999</v>
      </c>
      <c r="T67" s="423">
        <v>298.09207591142791</v>
      </c>
      <c r="U67" s="424">
        <v>323.0129675978626</v>
      </c>
    </row>
    <row r="68" spans="1:21" s="371" customFormat="1" ht="25.5">
      <c r="A68" s="300">
        <v>66</v>
      </c>
      <c r="B68" s="299" t="s">
        <v>257</v>
      </c>
      <c r="C68" s="420">
        <v>13515</v>
      </c>
      <c r="D68" s="420">
        <v>10</v>
      </c>
      <c r="E68" s="420">
        <v>11</v>
      </c>
      <c r="F68" s="420">
        <v>13514</v>
      </c>
      <c r="G68" s="421">
        <v>13525</v>
      </c>
      <c r="H68" s="420">
        <v>56241</v>
      </c>
      <c r="I68" s="420">
        <v>30</v>
      </c>
      <c r="J68" s="420">
        <v>1103</v>
      </c>
      <c r="K68" s="420">
        <v>55168</v>
      </c>
      <c r="L68" s="420">
        <v>27488</v>
      </c>
      <c r="M68" s="420">
        <v>28783</v>
      </c>
      <c r="N68" s="422">
        <v>56271</v>
      </c>
      <c r="O68" s="423">
        <v>247.23295834354059</v>
      </c>
      <c r="P68" s="423">
        <v>130.99330734966594</v>
      </c>
      <c r="Q68" s="423">
        <v>464.00843970523948</v>
      </c>
      <c r="R68" s="423">
        <v>242.60947877525768</v>
      </c>
      <c r="S68" s="423">
        <v>274.64391275221044</v>
      </c>
      <c r="T68" s="423">
        <v>220.33905419512482</v>
      </c>
      <c r="U68" s="424">
        <v>247.16588121968914</v>
      </c>
    </row>
    <row r="69" spans="1:21" s="371" customFormat="1" ht="12.75">
      <c r="A69" s="300">
        <v>68</v>
      </c>
      <c r="B69" s="299" t="s">
        <v>258</v>
      </c>
      <c r="C69" s="420">
        <v>73291</v>
      </c>
      <c r="D69" s="420">
        <v>401</v>
      </c>
      <c r="E69" s="420">
        <v>34</v>
      </c>
      <c r="F69" s="420">
        <v>73658</v>
      </c>
      <c r="G69" s="421">
        <v>73692</v>
      </c>
      <c r="H69" s="420">
        <v>160512</v>
      </c>
      <c r="I69" s="420">
        <v>1936</v>
      </c>
      <c r="J69" s="420">
        <v>261</v>
      </c>
      <c r="K69" s="420">
        <v>162187</v>
      </c>
      <c r="L69" s="420">
        <v>118726</v>
      </c>
      <c r="M69" s="420">
        <v>43722</v>
      </c>
      <c r="N69" s="422">
        <v>162448</v>
      </c>
      <c r="O69" s="423">
        <v>157.14007982845771</v>
      </c>
      <c r="P69" s="423">
        <v>157.63490623477838</v>
      </c>
      <c r="Q69" s="423">
        <v>211.34470383779873</v>
      </c>
      <c r="R69" s="423">
        <v>157.0590189578115</v>
      </c>
      <c r="S69" s="423">
        <v>156.6921248710764</v>
      </c>
      <c r="T69" s="423">
        <v>158.48660926886893</v>
      </c>
      <c r="U69" s="424">
        <v>157.145719111901</v>
      </c>
    </row>
    <row r="70" spans="1:21" s="371" customFormat="1" ht="12.75">
      <c r="A70" s="300">
        <v>69</v>
      </c>
      <c r="B70" s="299" t="s">
        <v>259</v>
      </c>
      <c r="C70" s="420">
        <v>56888</v>
      </c>
      <c r="D70" s="420">
        <v>31</v>
      </c>
      <c r="E70" s="420">
        <v>109</v>
      </c>
      <c r="F70" s="420">
        <v>56810</v>
      </c>
      <c r="G70" s="421">
        <v>56919</v>
      </c>
      <c r="H70" s="420">
        <v>170895</v>
      </c>
      <c r="I70" s="420">
        <v>175</v>
      </c>
      <c r="J70" s="420">
        <v>1958</v>
      </c>
      <c r="K70" s="420">
        <v>169112</v>
      </c>
      <c r="L70" s="420">
        <v>74072</v>
      </c>
      <c r="M70" s="420">
        <v>96998</v>
      </c>
      <c r="N70" s="422">
        <v>171070</v>
      </c>
      <c r="O70" s="423">
        <v>155.88887289860273</v>
      </c>
      <c r="P70" s="423">
        <v>166.65053889789303</v>
      </c>
      <c r="Q70" s="423">
        <v>173.24758878668419</v>
      </c>
      <c r="R70" s="423">
        <v>155.68055267354129</v>
      </c>
      <c r="S70" s="423">
        <v>160.65780386914165</v>
      </c>
      <c r="T70" s="423">
        <v>152.25170282414868</v>
      </c>
      <c r="U70" s="424">
        <v>155.90052709776134</v>
      </c>
    </row>
    <row r="71" spans="1:21" s="371" customFormat="1" ht="12.75">
      <c r="A71" s="300">
        <v>70</v>
      </c>
      <c r="B71" s="299" t="s">
        <v>260</v>
      </c>
      <c r="C71" s="420">
        <v>17058</v>
      </c>
      <c r="D71" s="420">
        <v>807</v>
      </c>
      <c r="E71" s="420">
        <v>692</v>
      </c>
      <c r="F71" s="420">
        <v>17173</v>
      </c>
      <c r="G71" s="421">
        <v>17865</v>
      </c>
      <c r="H71" s="420">
        <v>210713</v>
      </c>
      <c r="I71" s="420">
        <v>7207</v>
      </c>
      <c r="J71" s="420">
        <v>32344</v>
      </c>
      <c r="K71" s="420">
        <v>185576</v>
      </c>
      <c r="L71" s="420">
        <v>122695</v>
      </c>
      <c r="M71" s="420">
        <v>95225</v>
      </c>
      <c r="N71" s="422">
        <v>217920</v>
      </c>
      <c r="O71" s="423">
        <v>312.10771572932458</v>
      </c>
      <c r="P71" s="423">
        <v>174.21485612230853</v>
      </c>
      <c r="Q71" s="423">
        <v>333.70484045117649</v>
      </c>
      <c r="R71" s="423">
        <v>302.54906508221183</v>
      </c>
      <c r="S71" s="423">
        <v>328.48034891338193</v>
      </c>
      <c r="T71" s="423">
        <v>280.58143447942064</v>
      </c>
      <c r="U71" s="424">
        <v>307.96002713848452</v>
      </c>
    </row>
    <row r="72" spans="1:21" s="371" customFormat="1" ht="25.5">
      <c r="A72" s="300">
        <v>71</v>
      </c>
      <c r="B72" s="299" t="s">
        <v>261</v>
      </c>
      <c r="C72" s="420">
        <v>25540</v>
      </c>
      <c r="D72" s="420">
        <v>1983</v>
      </c>
      <c r="E72" s="420">
        <v>1021</v>
      </c>
      <c r="F72" s="420">
        <v>26502</v>
      </c>
      <c r="G72" s="421">
        <v>27523</v>
      </c>
      <c r="H72" s="420">
        <v>161100</v>
      </c>
      <c r="I72" s="420">
        <v>15282</v>
      </c>
      <c r="J72" s="420">
        <v>24611</v>
      </c>
      <c r="K72" s="420">
        <v>151771</v>
      </c>
      <c r="L72" s="420">
        <v>122026</v>
      </c>
      <c r="M72" s="420">
        <v>54356</v>
      </c>
      <c r="N72" s="422">
        <v>176382</v>
      </c>
      <c r="O72" s="423">
        <v>239.85251648357089</v>
      </c>
      <c r="P72" s="423">
        <v>216.2066866436075</v>
      </c>
      <c r="Q72" s="423">
        <v>320.09111716203313</v>
      </c>
      <c r="R72" s="423">
        <v>222.66397481649548</v>
      </c>
      <c r="S72" s="423">
        <v>251.99118748447458</v>
      </c>
      <c r="T72" s="423">
        <v>207.20887306594648</v>
      </c>
      <c r="U72" s="424">
        <v>237.93107171154023</v>
      </c>
    </row>
    <row r="73" spans="1:21" s="371" customFormat="1" ht="12.75">
      <c r="A73" s="300">
        <v>72</v>
      </c>
      <c r="B73" s="299" t="s">
        <v>262</v>
      </c>
      <c r="C73" s="420">
        <v>1097</v>
      </c>
      <c r="D73" s="420">
        <v>56</v>
      </c>
      <c r="E73" s="420">
        <v>103</v>
      </c>
      <c r="F73" s="420">
        <v>1050</v>
      </c>
      <c r="G73" s="421">
        <v>1153</v>
      </c>
      <c r="H73" s="420">
        <v>15955</v>
      </c>
      <c r="I73" s="420">
        <v>470</v>
      </c>
      <c r="J73" s="420">
        <v>6833</v>
      </c>
      <c r="K73" s="420">
        <v>9592</v>
      </c>
      <c r="L73" s="420">
        <v>10649</v>
      </c>
      <c r="M73" s="420">
        <v>5776</v>
      </c>
      <c r="N73" s="422">
        <v>16425</v>
      </c>
      <c r="O73" s="423">
        <v>448.90331152601351</v>
      </c>
      <c r="P73" s="423">
        <v>176.180633</v>
      </c>
      <c r="Q73" s="423">
        <v>552.03157523411312</v>
      </c>
      <c r="R73" s="423">
        <v>360.81402732884999</v>
      </c>
      <c r="S73" s="423">
        <v>479.34641725255545</v>
      </c>
      <c r="T73" s="423">
        <v>373.14495461614951</v>
      </c>
      <c r="U73" s="424">
        <v>442.94488207572937</v>
      </c>
    </row>
    <row r="74" spans="1:21" s="371" customFormat="1" ht="12.75">
      <c r="A74" s="300">
        <v>73</v>
      </c>
      <c r="B74" s="299" t="s">
        <v>263</v>
      </c>
      <c r="C74" s="420">
        <v>7409</v>
      </c>
      <c r="D74" s="420">
        <v>67</v>
      </c>
      <c r="E74" s="420">
        <v>54</v>
      </c>
      <c r="F74" s="420">
        <v>7422</v>
      </c>
      <c r="G74" s="421">
        <v>7476</v>
      </c>
      <c r="H74" s="420">
        <v>57106</v>
      </c>
      <c r="I74" s="420">
        <v>721</v>
      </c>
      <c r="J74" s="420">
        <v>1037</v>
      </c>
      <c r="K74" s="420">
        <v>56790</v>
      </c>
      <c r="L74" s="420">
        <v>32609</v>
      </c>
      <c r="M74" s="420">
        <v>25218</v>
      </c>
      <c r="N74" s="422">
        <v>57827</v>
      </c>
      <c r="O74" s="423">
        <v>198.15453366542349</v>
      </c>
      <c r="P74" s="423">
        <v>212.22246672834672</v>
      </c>
      <c r="Q74" s="423">
        <v>296.10409687479699</v>
      </c>
      <c r="R74" s="423">
        <v>195.97209154372064</v>
      </c>
      <c r="S74" s="423">
        <v>201.78421351204287</v>
      </c>
      <c r="T74" s="423">
        <v>193.89368952740372</v>
      </c>
      <c r="U74" s="424">
        <v>198.30408677125703</v>
      </c>
    </row>
    <row r="75" spans="1:21" s="371" customFormat="1" ht="12.75">
      <c r="A75" s="300">
        <v>74</v>
      </c>
      <c r="B75" s="299" t="s">
        <v>264</v>
      </c>
      <c r="C75" s="420">
        <v>9371</v>
      </c>
      <c r="D75" s="420">
        <v>115</v>
      </c>
      <c r="E75" s="420">
        <v>109</v>
      </c>
      <c r="F75" s="420">
        <v>9377</v>
      </c>
      <c r="G75" s="421">
        <v>9486</v>
      </c>
      <c r="H75" s="420">
        <v>51749</v>
      </c>
      <c r="I75" s="420">
        <v>720</v>
      </c>
      <c r="J75" s="420">
        <v>3035</v>
      </c>
      <c r="K75" s="420">
        <v>49434</v>
      </c>
      <c r="L75" s="420">
        <v>32345</v>
      </c>
      <c r="M75" s="420">
        <v>20124</v>
      </c>
      <c r="N75" s="422">
        <v>52469</v>
      </c>
      <c r="O75" s="423">
        <v>190.44880290849514</v>
      </c>
      <c r="P75" s="423">
        <v>150.32617714217042</v>
      </c>
      <c r="Q75" s="423">
        <v>437.1518241625995</v>
      </c>
      <c r="R75" s="423">
        <v>171.31294976357208</v>
      </c>
      <c r="S75" s="423">
        <v>198.10095885848594</v>
      </c>
      <c r="T75" s="423">
        <v>178.05817311466535</v>
      </c>
      <c r="U75" s="424">
        <v>189.82698536348238</v>
      </c>
    </row>
    <row r="76" spans="1:21" s="371" customFormat="1" ht="12.75">
      <c r="A76" s="300">
        <v>75</v>
      </c>
      <c r="B76" s="299" t="s">
        <v>265</v>
      </c>
      <c r="C76" s="420">
        <v>3677</v>
      </c>
      <c r="D76" s="420">
        <v>19</v>
      </c>
      <c r="E76" s="420">
        <v>85</v>
      </c>
      <c r="F76" s="420">
        <v>3611</v>
      </c>
      <c r="G76" s="421">
        <v>3696</v>
      </c>
      <c r="H76" s="420">
        <v>10530</v>
      </c>
      <c r="I76" s="420">
        <v>239</v>
      </c>
      <c r="J76" s="420">
        <v>1590</v>
      </c>
      <c r="K76" s="420">
        <v>9179</v>
      </c>
      <c r="L76" s="420">
        <v>5674</v>
      </c>
      <c r="M76" s="420">
        <v>5095</v>
      </c>
      <c r="N76" s="422">
        <v>10769</v>
      </c>
      <c r="O76" s="423">
        <v>161.63896123494942</v>
      </c>
      <c r="P76" s="423">
        <v>257.88720025308447</v>
      </c>
      <c r="Q76" s="423">
        <v>264.12177950089563</v>
      </c>
      <c r="R76" s="423">
        <v>146.96886993454379</v>
      </c>
      <c r="S76" s="423">
        <v>174.4896053845454</v>
      </c>
      <c r="T76" s="423">
        <v>151.10803409536553</v>
      </c>
      <c r="U76" s="424">
        <v>163.78173515418936</v>
      </c>
    </row>
    <row r="77" spans="1:21" s="371" customFormat="1" ht="12.75">
      <c r="A77" s="300">
        <v>77</v>
      </c>
      <c r="B77" s="299" t="s">
        <v>266</v>
      </c>
      <c r="C77" s="420">
        <v>5999</v>
      </c>
      <c r="D77" s="420">
        <v>236</v>
      </c>
      <c r="E77" s="420">
        <v>30</v>
      </c>
      <c r="F77" s="420">
        <v>6205</v>
      </c>
      <c r="G77" s="421">
        <v>6235</v>
      </c>
      <c r="H77" s="420">
        <v>22817</v>
      </c>
      <c r="I77" s="420">
        <v>1889</v>
      </c>
      <c r="J77" s="420">
        <v>542</v>
      </c>
      <c r="K77" s="420">
        <v>24164</v>
      </c>
      <c r="L77" s="420">
        <v>17926</v>
      </c>
      <c r="M77" s="420">
        <v>6780</v>
      </c>
      <c r="N77" s="422">
        <v>24706</v>
      </c>
      <c r="O77" s="423">
        <v>193.19602178681271</v>
      </c>
      <c r="P77" s="423">
        <v>162.08749845300119</v>
      </c>
      <c r="Q77" s="423">
        <v>392.19379858657248</v>
      </c>
      <c r="R77" s="423">
        <v>185.96285098706801</v>
      </c>
      <c r="S77" s="423">
        <v>193.28507597994084</v>
      </c>
      <c r="T77" s="423">
        <v>183.97153186507731</v>
      </c>
      <c r="U77" s="424">
        <v>190.74192660911632</v>
      </c>
    </row>
    <row r="78" spans="1:21" s="371" customFormat="1" ht="12.75">
      <c r="A78" s="300">
        <v>78</v>
      </c>
      <c r="B78" s="299" t="s">
        <v>267</v>
      </c>
      <c r="C78" s="420">
        <v>1624</v>
      </c>
      <c r="D78" s="420">
        <v>738</v>
      </c>
      <c r="E78" s="420">
        <v>257</v>
      </c>
      <c r="F78" s="420">
        <v>2105</v>
      </c>
      <c r="G78" s="421">
        <v>2362</v>
      </c>
      <c r="H78" s="420">
        <v>77772</v>
      </c>
      <c r="I78" s="420">
        <v>15024</v>
      </c>
      <c r="J78" s="420">
        <v>19349</v>
      </c>
      <c r="K78" s="420">
        <v>73447</v>
      </c>
      <c r="L78" s="420">
        <v>58832</v>
      </c>
      <c r="M78" s="420">
        <v>33964</v>
      </c>
      <c r="N78" s="422">
        <v>92796</v>
      </c>
      <c r="O78" s="423">
        <v>183.94334357878589</v>
      </c>
      <c r="P78" s="423">
        <v>156.38349160319606</v>
      </c>
      <c r="Q78" s="423">
        <v>216.10957432160038</v>
      </c>
      <c r="R78" s="423">
        <v>159.08699968340576</v>
      </c>
      <c r="S78" s="423">
        <v>181.4393754594453</v>
      </c>
      <c r="T78" s="423">
        <v>174.09725697976921</v>
      </c>
      <c r="U78" s="424">
        <v>178.85964520409877</v>
      </c>
    </row>
    <row r="79" spans="1:21" s="371" customFormat="1" ht="25.5">
      <c r="A79" s="300">
        <v>79</v>
      </c>
      <c r="B79" s="299" t="s">
        <v>268</v>
      </c>
      <c r="C79" s="420">
        <v>8574</v>
      </c>
      <c r="D79" s="420">
        <v>125</v>
      </c>
      <c r="E79" s="420">
        <v>26</v>
      </c>
      <c r="F79" s="420">
        <v>8673</v>
      </c>
      <c r="G79" s="421">
        <v>8699</v>
      </c>
      <c r="H79" s="420">
        <v>54306</v>
      </c>
      <c r="I79" s="420">
        <v>1332</v>
      </c>
      <c r="J79" s="420">
        <v>787</v>
      </c>
      <c r="K79" s="420">
        <v>54851</v>
      </c>
      <c r="L79" s="420">
        <v>34772</v>
      </c>
      <c r="M79" s="420">
        <v>20866</v>
      </c>
      <c r="N79" s="422">
        <v>55638</v>
      </c>
      <c r="O79" s="423">
        <v>185.51618808155291</v>
      </c>
      <c r="P79" s="423">
        <v>163.74173787061994</v>
      </c>
      <c r="Q79" s="423">
        <v>312.18270816082435</v>
      </c>
      <c r="R79" s="423">
        <v>182.99270867044129</v>
      </c>
      <c r="S79" s="423">
        <v>187.57974706249661</v>
      </c>
      <c r="T79" s="423">
        <v>180.98794914546144</v>
      </c>
      <c r="U79" s="424">
        <v>185.04411052154083</v>
      </c>
    </row>
    <row r="80" spans="1:21" s="371" customFormat="1" ht="12.75">
      <c r="A80" s="300">
        <v>80</v>
      </c>
      <c r="B80" s="299" t="s">
        <v>269</v>
      </c>
      <c r="C80" s="420">
        <v>6303</v>
      </c>
      <c r="D80" s="420">
        <v>13719</v>
      </c>
      <c r="E80" s="420">
        <v>665</v>
      </c>
      <c r="F80" s="420">
        <v>19357</v>
      </c>
      <c r="G80" s="421">
        <v>20022</v>
      </c>
      <c r="H80" s="420">
        <v>97310</v>
      </c>
      <c r="I80" s="420">
        <v>156616</v>
      </c>
      <c r="J80" s="420">
        <v>42149</v>
      </c>
      <c r="K80" s="420">
        <v>211777</v>
      </c>
      <c r="L80" s="420">
        <v>221746</v>
      </c>
      <c r="M80" s="420">
        <v>32180</v>
      </c>
      <c r="N80" s="422">
        <v>253926</v>
      </c>
      <c r="O80" s="423">
        <v>174.39404345121812</v>
      </c>
      <c r="P80" s="423">
        <v>163.80110618822044</v>
      </c>
      <c r="Q80" s="423">
        <v>207.129603591007</v>
      </c>
      <c r="R80" s="423">
        <v>159.54968226043326</v>
      </c>
      <c r="S80" s="423">
        <v>169.71413736405816</v>
      </c>
      <c r="T80" s="423">
        <v>154.52343324824585</v>
      </c>
      <c r="U80" s="424">
        <v>168.06077491275514</v>
      </c>
    </row>
    <row r="81" spans="1:21" s="371" customFormat="1" ht="25.5">
      <c r="A81" s="300">
        <v>81</v>
      </c>
      <c r="B81" s="299" t="s">
        <v>270</v>
      </c>
      <c r="C81" s="420">
        <v>20494</v>
      </c>
      <c r="D81" s="420">
        <v>14155</v>
      </c>
      <c r="E81" s="420">
        <v>3785</v>
      </c>
      <c r="F81" s="420">
        <v>30864</v>
      </c>
      <c r="G81" s="421">
        <v>34649</v>
      </c>
      <c r="H81" s="420">
        <v>302426</v>
      </c>
      <c r="I81" s="420">
        <v>177615</v>
      </c>
      <c r="J81" s="420">
        <v>208673</v>
      </c>
      <c r="K81" s="420">
        <v>271368</v>
      </c>
      <c r="L81" s="420">
        <v>312131</v>
      </c>
      <c r="M81" s="420">
        <v>167910</v>
      </c>
      <c r="N81" s="422">
        <v>480041</v>
      </c>
      <c r="O81" s="423">
        <v>195.4450860543883</v>
      </c>
      <c r="P81" s="423">
        <v>154.14396785889843</v>
      </c>
      <c r="Q81" s="423">
        <v>210.2304316188843</v>
      </c>
      <c r="R81" s="423">
        <v>154.78988586383784</v>
      </c>
      <c r="S81" s="423">
        <v>187.76113654717807</v>
      </c>
      <c r="T81" s="423">
        <v>164.79347510787511</v>
      </c>
      <c r="U81" s="424">
        <v>180.4779448262889</v>
      </c>
    </row>
    <row r="82" spans="1:21" s="371" customFormat="1" ht="12.75">
      <c r="A82" s="300">
        <v>82</v>
      </c>
      <c r="B82" s="299" t="s">
        <v>271</v>
      </c>
      <c r="C82" s="420">
        <v>42147</v>
      </c>
      <c r="D82" s="420">
        <v>770</v>
      </c>
      <c r="E82" s="420">
        <v>5028</v>
      </c>
      <c r="F82" s="420">
        <v>37889</v>
      </c>
      <c r="G82" s="421">
        <v>42917</v>
      </c>
      <c r="H82" s="420">
        <v>444944</v>
      </c>
      <c r="I82" s="420">
        <v>29514</v>
      </c>
      <c r="J82" s="420">
        <v>129083</v>
      </c>
      <c r="K82" s="420">
        <v>345375</v>
      </c>
      <c r="L82" s="420">
        <v>269761</v>
      </c>
      <c r="M82" s="420">
        <v>204697</v>
      </c>
      <c r="N82" s="422">
        <v>474458</v>
      </c>
      <c r="O82" s="423">
        <v>241.81814547633681</v>
      </c>
      <c r="P82" s="423">
        <v>191.01380871956519</v>
      </c>
      <c r="Q82" s="423">
        <v>258.5217510591105</v>
      </c>
      <c r="R82" s="423">
        <v>230.27983536112771</v>
      </c>
      <c r="S82" s="423">
        <v>258.79772072023127</v>
      </c>
      <c r="T82" s="423">
        <v>211.68465718247967</v>
      </c>
      <c r="U82" s="424">
        <v>238.67617590938295</v>
      </c>
    </row>
    <row r="83" spans="1:21" s="371" customFormat="1" ht="12.75">
      <c r="A83" s="300">
        <v>84</v>
      </c>
      <c r="B83" s="299" t="s">
        <v>272</v>
      </c>
      <c r="C83" s="420">
        <v>5039</v>
      </c>
      <c r="D83" s="420">
        <v>432</v>
      </c>
      <c r="E83" s="420">
        <v>4350</v>
      </c>
      <c r="F83" s="420">
        <v>1121</v>
      </c>
      <c r="G83" s="421">
        <v>5471</v>
      </c>
      <c r="H83" s="420">
        <v>265856</v>
      </c>
      <c r="I83" s="420">
        <v>28018</v>
      </c>
      <c r="J83" s="420">
        <v>260481</v>
      </c>
      <c r="K83" s="420">
        <v>33393</v>
      </c>
      <c r="L83" s="420">
        <v>225872</v>
      </c>
      <c r="M83" s="420">
        <v>68002</v>
      </c>
      <c r="N83" s="422">
        <v>293874</v>
      </c>
      <c r="O83" s="423">
        <v>198.65435081953987</v>
      </c>
      <c r="P83" s="423">
        <v>220.78565629550187</v>
      </c>
      <c r="Q83" s="423">
        <v>201.0710886909601</v>
      </c>
      <c r="R83" s="423">
        <v>198.40389983139553</v>
      </c>
      <c r="S83" s="423">
        <v>197.1499343175164</v>
      </c>
      <c r="T83" s="423">
        <v>213.6096650642493</v>
      </c>
      <c r="U83" s="424">
        <v>200.76003701856169</v>
      </c>
    </row>
    <row r="84" spans="1:21" s="371" customFormat="1" ht="12.75">
      <c r="A84" s="300">
        <v>85</v>
      </c>
      <c r="B84" s="299" t="s">
        <v>273</v>
      </c>
      <c r="C84" s="420">
        <v>37641</v>
      </c>
      <c r="D84" s="420">
        <v>1920</v>
      </c>
      <c r="E84" s="420">
        <v>12233</v>
      </c>
      <c r="F84" s="420">
        <v>27328</v>
      </c>
      <c r="G84" s="421">
        <v>39561</v>
      </c>
      <c r="H84" s="420">
        <v>601658</v>
      </c>
      <c r="I84" s="420">
        <v>51674</v>
      </c>
      <c r="J84" s="420">
        <v>264665</v>
      </c>
      <c r="K84" s="420">
        <v>388667</v>
      </c>
      <c r="L84" s="420">
        <v>233171</v>
      </c>
      <c r="M84" s="420">
        <v>420161</v>
      </c>
      <c r="N84" s="422">
        <v>653332</v>
      </c>
      <c r="O84" s="423">
        <v>206.87461060410757</v>
      </c>
      <c r="P84" s="423">
        <v>224.05543887249513</v>
      </c>
      <c r="Q84" s="423">
        <v>227.32281002246532</v>
      </c>
      <c r="R84" s="423">
        <v>196.02249750669031</v>
      </c>
      <c r="S84" s="423">
        <v>215.29389332480278</v>
      </c>
      <c r="T84" s="423">
        <v>203.81942482822032</v>
      </c>
      <c r="U84" s="424">
        <v>208.13676418151982</v>
      </c>
    </row>
    <row r="85" spans="1:21" s="371" customFormat="1" ht="12.75">
      <c r="A85" s="300">
        <v>86</v>
      </c>
      <c r="B85" s="299" t="s">
        <v>274</v>
      </c>
      <c r="C85" s="420">
        <v>34358</v>
      </c>
      <c r="D85" s="420">
        <v>1012</v>
      </c>
      <c r="E85" s="420">
        <v>3738</v>
      </c>
      <c r="F85" s="420">
        <v>31632</v>
      </c>
      <c r="G85" s="421">
        <v>35370</v>
      </c>
      <c r="H85" s="420">
        <v>808109</v>
      </c>
      <c r="I85" s="420">
        <v>27047</v>
      </c>
      <c r="J85" s="420">
        <v>423605</v>
      </c>
      <c r="K85" s="420">
        <v>411551</v>
      </c>
      <c r="L85" s="420">
        <v>317774</v>
      </c>
      <c r="M85" s="420">
        <v>517382</v>
      </c>
      <c r="N85" s="422">
        <v>835156</v>
      </c>
      <c r="O85" s="423">
        <v>202.19462913392312</v>
      </c>
      <c r="P85" s="423">
        <v>182.05024538062287</v>
      </c>
      <c r="Q85" s="423">
        <v>227.71248614039979</v>
      </c>
      <c r="R85" s="423">
        <v>172.13624381141003</v>
      </c>
      <c r="S85" s="423">
        <v>223.55097337531512</v>
      </c>
      <c r="T85" s="423">
        <v>186.36356437828826</v>
      </c>
      <c r="U85" s="424">
        <v>201.55265409309163</v>
      </c>
    </row>
    <row r="86" spans="1:21" s="371" customFormat="1" ht="12.75">
      <c r="A86" s="300">
        <v>87</v>
      </c>
      <c r="B86" s="299" t="s">
        <v>275</v>
      </c>
      <c r="C86" s="420">
        <v>2174</v>
      </c>
      <c r="D86" s="420">
        <v>30</v>
      </c>
      <c r="E86" s="420">
        <v>1375</v>
      </c>
      <c r="F86" s="420">
        <v>829</v>
      </c>
      <c r="G86" s="421">
        <v>2204</v>
      </c>
      <c r="H86" s="420">
        <v>48124</v>
      </c>
      <c r="I86" s="420">
        <v>428</v>
      </c>
      <c r="J86" s="420">
        <v>29370</v>
      </c>
      <c r="K86" s="420">
        <v>19182</v>
      </c>
      <c r="L86" s="420">
        <v>16999</v>
      </c>
      <c r="M86" s="420">
        <v>31553</v>
      </c>
      <c r="N86" s="422">
        <v>48552</v>
      </c>
      <c r="O86" s="423">
        <v>184.99824919748335</v>
      </c>
      <c r="P86" s="423">
        <v>288.54973468901426</v>
      </c>
      <c r="Q86" s="423">
        <v>216.60460528246423</v>
      </c>
      <c r="R86" s="423">
        <v>135.66040571616296</v>
      </c>
      <c r="S86" s="423">
        <v>188.08116897216794</v>
      </c>
      <c r="T86" s="423">
        <v>184.82497652818475</v>
      </c>
      <c r="U86" s="424">
        <v>185.99783410049909</v>
      </c>
    </row>
    <row r="87" spans="1:21" s="371" customFormat="1" ht="12.75">
      <c r="A87" s="300">
        <v>88</v>
      </c>
      <c r="B87" s="299" t="s">
        <v>276</v>
      </c>
      <c r="C87" s="420">
        <v>5995</v>
      </c>
      <c r="D87" s="420">
        <v>72</v>
      </c>
      <c r="E87" s="420">
        <v>770</v>
      </c>
      <c r="F87" s="420">
        <v>5297</v>
      </c>
      <c r="G87" s="421">
        <v>6067</v>
      </c>
      <c r="H87" s="420">
        <v>66099</v>
      </c>
      <c r="I87" s="420">
        <v>1720</v>
      </c>
      <c r="J87" s="420">
        <v>9486</v>
      </c>
      <c r="K87" s="420">
        <v>58333</v>
      </c>
      <c r="L87" s="420">
        <v>19060</v>
      </c>
      <c r="M87" s="420">
        <v>48759</v>
      </c>
      <c r="N87" s="422">
        <v>67819</v>
      </c>
      <c r="O87" s="423">
        <v>166.20700635197352</v>
      </c>
      <c r="P87" s="423">
        <v>190.53935804161785</v>
      </c>
      <c r="Q87" s="423">
        <v>226.35952534759107</v>
      </c>
      <c r="R87" s="423">
        <v>156.60408590842906</v>
      </c>
      <c r="S87" s="423">
        <v>198.0275022007981</v>
      </c>
      <c r="T87" s="423">
        <v>153.68671819736335</v>
      </c>
      <c r="U87" s="424">
        <v>166.83990812474514</v>
      </c>
    </row>
    <row r="88" spans="1:21" s="371" customFormat="1" ht="25.5">
      <c r="A88" s="300">
        <v>90</v>
      </c>
      <c r="B88" s="299" t="s">
        <v>277</v>
      </c>
      <c r="C88" s="420">
        <v>1489</v>
      </c>
      <c r="D88" s="420">
        <v>48</v>
      </c>
      <c r="E88" s="420">
        <v>88</v>
      </c>
      <c r="F88" s="420">
        <v>1449</v>
      </c>
      <c r="G88" s="421">
        <v>1537</v>
      </c>
      <c r="H88" s="420">
        <v>12418</v>
      </c>
      <c r="I88" s="420">
        <v>1321</v>
      </c>
      <c r="J88" s="420">
        <v>6418</v>
      </c>
      <c r="K88" s="420">
        <v>7321</v>
      </c>
      <c r="L88" s="420">
        <v>8883</v>
      </c>
      <c r="M88" s="420">
        <v>4856</v>
      </c>
      <c r="N88" s="422">
        <v>13739</v>
      </c>
      <c r="O88" s="423">
        <v>246.53622970639032</v>
      </c>
      <c r="P88" s="423">
        <v>234.23079419299748</v>
      </c>
      <c r="Q88" s="423">
        <v>316.97095784999948</v>
      </c>
      <c r="R88" s="423">
        <v>165.58742332335567</v>
      </c>
      <c r="S88" s="423">
        <v>254.10905046139996</v>
      </c>
      <c r="T88" s="423">
        <v>229.66309330033982</v>
      </c>
      <c r="U88" s="424">
        <v>245.33064003992857</v>
      </c>
    </row>
    <row r="89" spans="1:21" s="371" customFormat="1" ht="25.5">
      <c r="A89" s="300">
        <v>91</v>
      </c>
      <c r="B89" s="299" t="s">
        <v>278</v>
      </c>
      <c r="C89" s="420">
        <v>906</v>
      </c>
      <c r="D89" s="420">
        <v>92</v>
      </c>
      <c r="E89" s="420">
        <v>726</v>
      </c>
      <c r="F89" s="420">
        <v>272</v>
      </c>
      <c r="G89" s="421">
        <v>998</v>
      </c>
      <c r="H89" s="420">
        <v>4585</v>
      </c>
      <c r="I89" s="420">
        <v>709</v>
      </c>
      <c r="J89" s="420">
        <v>3174</v>
      </c>
      <c r="K89" s="420">
        <v>2120</v>
      </c>
      <c r="L89" s="420">
        <v>3352</v>
      </c>
      <c r="M89" s="420">
        <v>1942</v>
      </c>
      <c r="N89" s="422">
        <v>5294</v>
      </c>
      <c r="O89" s="423">
        <v>194.24488026638957</v>
      </c>
      <c r="P89" s="423">
        <v>186.2011560783501</v>
      </c>
      <c r="Q89" s="423">
        <v>190.34872881733361</v>
      </c>
      <c r="R89" s="423">
        <v>197.68994284804302</v>
      </c>
      <c r="S89" s="423">
        <v>195.94046109634624</v>
      </c>
      <c r="T89" s="423">
        <v>188.43893356643358</v>
      </c>
      <c r="U89" s="424">
        <v>193.18407394245881</v>
      </c>
    </row>
    <row r="90" spans="1:21" s="371" customFormat="1" ht="12.75">
      <c r="A90" s="300">
        <v>92</v>
      </c>
      <c r="B90" s="299" t="s">
        <v>279</v>
      </c>
      <c r="C90" s="420">
        <v>2442</v>
      </c>
      <c r="D90" s="420">
        <v>16</v>
      </c>
      <c r="E90" s="420">
        <v>10</v>
      </c>
      <c r="F90" s="420">
        <v>2448</v>
      </c>
      <c r="G90" s="421">
        <v>2458</v>
      </c>
      <c r="H90" s="420">
        <v>5296</v>
      </c>
      <c r="I90" s="420">
        <v>67</v>
      </c>
      <c r="J90" s="420">
        <v>276</v>
      </c>
      <c r="K90" s="420">
        <v>5087</v>
      </c>
      <c r="L90" s="420">
        <v>3874</v>
      </c>
      <c r="M90" s="420">
        <v>1489</v>
      </c>
      <c r="N90" s="422">
        <v>5363</v>
      </c>
      <c r="O90" s="423">
        <v>178.49300100807181</v>
      </c>
      <c r="P90" s="423">
        <v>135.12141491395795</v>
      </c>
      <c r="Q90" s="423">
        <v>733.36108340716362</v>
      </c>
      <c r="R90" s="423">
        <v>144.65116498802783</v>
      </c>
      <c r="S90" s="423">
        <v>172.80672825628088</v>
      </c>
      <c r="T90" s="423">
        <v>192.08742280379798</v>
      </c>
      <c r="U90" s="424">
        <v>178.00503334385039</v>
      </c>
    </row>
    <row r="91" spans="1:21" s="371" customFormat="1" ht="12.75">
      <c r="A91" s="300">
        <v>93</v>
      </c>
      <c r="B91" s="299" t="s">
        <v>280</v>
      </c>
      <c r="C91" s="420">
        <v>9360</v>
      </c>
      <c r="D91" s="420">
        <v>113</v>
      </c>
      <c r="E91" s="420">
        <v>144</v>
      </c>
      <c r="F91" s="420">
        <v>9329</v>
      </c>
      <c r="G91" s="421">
        <v>9473</v>
      </c>
      <c r="H91" s="420">
        <v>52708</v>
      </c>
      <c r="I91" s="420">
        <v>2887</v>
      </c>
      <c r="J91" s="420">
        <v>5991</v>
      </c>
      <c r="K91" s="420">
        <v>49604</v>
      </c>
      <c r="L91" s="420">
        <v>37829</v>
      </c>
      <c r="M91" s="420">
        <v>17766</v>
      </c>
      <c r="N91" s="422">
        <v>55595</v>
      </c>
      <c r="O91" s="423">
        <v>187.68789247995841</v>
      </c>
      <c r="P91" s="423">
        <v>264.36292436729633</v>
      </c>
      <c r="Q91" s="423">
        <v>242.18075125782303</v>
      </c>
      <c r="R91" s="423">
        <v>184.66159066659318</v>
      </c>
      <c r="S91" s="423">
        <v>204.01212239112618</v>
      </c>
      <c r="T91" s="423">
        <v>163.39467004893751</v>
      </c>
      <c r="U91" s="424">
        <v>191.55082668132533</v>
      </c>
    </row>
    <row r="92" spans="1:21" s="371" customFormat="1" ht="12.75">
      <c r="A92" s="300">
        <v>94</v>
      </c>
      <c r="B92" s="299" t="s">
        <v>281</v>
      </c>
      <c r="C92" s="420">
        <v>11728</v>
      </c>
      <c r="D92" s="420">
        <v>276</v>
      </c>
      <c r="E92" s="420">
        <v>725</v>
      </c>
      <c r="F92" s="420">
        <v>11279</v>
      </c>
      <c r="G92" s="421">
        <v>12004</v>
      </c>
      <c r="H92" s="420">
        <v>58365</v>
      </c>
      <c r="I92" s="420">
        <v>5704</v>
      </c>
      <c r="J92" s="420">
        <v>17059</v>
      </c>
      <c r="K92" s="420">
        <v>47010</v>
      </c>
      <c r="L92" s="420">
        <v>39271</v>
      </c>
      <c r="M92" s="420">
        <v>24798</v>
      </c>
      <c r="N92" s="422">
        <v>64069</v>
      </c>
      <c r="O92" s="423">
        <v>240.31624744785799</v>
      </c>
      <c r="P92" s="423">
        <v>175.82191971664702</v>
      </c>
      <c r="Q92" s="423">
        <v>187.04378278657609</v>
      </c>
      <c r="R92" s="423">
        <v>251.35210530494442</v>
      </c>
      <c r="S92" s="423">
        <v>236.20362976551499</v>
      </c>
      <c r="T92" s="423">
        <v>231.86441141955683</v>
      </c>
      <c r="U92" s="424">
        <v>234.65037450358523</v>
      </c>
    </row>
    <row r="93" spans="1:21" s="371" customFormat="1" ht="25.5">
      <c r="A93" s="300">
        <v>95</v>
      </c>
      <c r="B93" s="299" t="s">
        <v>282</v>
      </c>
      <c r="C93" s="420">
        <v>13113</v>
      </c>
      <c r="D93" s="420">
        <v>24</v>
      </c>
      <c r="E93" s="420">
        <v>14</v>
      </c>
      <c r="F93" s="420">
        <v>13123</v>
      </c>
      <c r="G93" s="421">
        <v>13137</v>
      </c>
      <c r="H93" s="420">
        <v>55070</v>
      </c>
      <c r="I93" s="420">
        <v>98</v>
      </c>
      <c r="J93" s="420">
        <v>243</v>
      </c>
      <c r="K93" s="420">
        <v>54925</v>
      </c>
      <c r="L93" s="420">
        <v>42215</v>
      </c>
      <c r="M93" s="420">
        <v>12953</v>
      </c>
      <c r="N93" s="422">
        <v>55168</v>
      </c>
      <c r="O93" s="423">
        <v>162.98168042967529</v>
      </c>
      <c r="P93" s="423">
        <v>140.62246303142331</v>
      </c>
      <c r="Q93" s="423">
        <v>164.85533365806137</v>
      </c>
      <c r="R93" s="423">
        <v>162.94385886286904</v>
      </c>
      <c r="S93" s="423">
        <v>164.15840604385957</v>
      </c>
      <c r="T93" s="423">
        <v>158.90305918081614</v>
      </c>
      <c r="U93" s="424">
        <v>162.94913758894822</v>
      </c>
    </row>
    <row r="94" spans="1:21" s="371" customFormat="1" ht="12.75">
      <c r="A94" s="300">
        <v>96</v>
      </c>
      <c r="B94" s="299" t="s">
        <v>283</v>
      </c>
      <c r="C94" s="420">
        <v>35780</v>
      </c>
      <c r="D94" s="420">
        <v>338</v>
      </c>
      <c r="E94" s="420">
        <v>159</v>
      </c>
      <c r="F94" s="420">
        <v>35959</v>
      </c>
      <c r="G94" s="421">
        <v>36118</v>
      </c>
      <c r="H94" s="420">
        <v>114618</v>
      </c>
      <c r="I94" s="420">
        <v>4107</v>
      </c>
      <c r="J94" s="420">
        <v>6308</v>
      </c>
      <c r="K94" s="420">
        <v>112417</v>
      </c>
      <c r="L94" s="420">
        <v>55628</v>
      </c>
      <c r="M94" s="420">
        <v>63097</v>
      </c>
      <c r="N94" s="422">
        <v>118725</v>
      </c>
      <c r="O94" s="423">
        <v>134.05674906836867</v>
      </c>
      <c r="P94" s="423">
        <v>188.10855306794829</v>
      </c>
      <c r="Q94" s="423">
        <v>219.23644148402968</v>
      </c>
      <c r="R94" s="423">
        <v>130.45255962986812</v>
      </c>
      <c r="S94" s="423">
        <v>143.8475972958976</v>
      </c>
      <c r="T94" s="423">
        <v>128.32860081277187</v>
      </c>
      <c r="U94" s="424">
        <v>135.74421198493329</v>
      </c>
    </row>
    <row r="95" spans="1:21" s="371" customFormat="1" ht="25.5">
      <c r="A95" s="300">
        <v>97</v>
      </c>
      <c r="B95" s="299" t="s">
        <v>284</v>
      </c>
      <c r="C95" s="420">
        <v>8099</v>
      </c>
      <c r="D95" s="420">
        <v>5</v>
      </c>
      <c r="E95" s="420">
        <v>5</v>
      </c>
      <c r="F95" s="420">
        <v>8099</v>
      </c>
      <c r="G95" s="421">
        <v>8104</v>
      </c>
      <c r="H95" s="420">
        <v>9515</v>
      </c>
      <c r="I95" s="420">
        <v>11</v>
      </c>
      <c r="J95" s="420">
        <v>18</v>
      </c>
      <c r="K95" s="420">
        <v>9508</v>
      </c>
      <c r="L95" s="420">
        <v>1612</v>
      </c>
      <c r="M95" s="420">
        <v>7914</v>
      </c>
      <c r="N95" s="422">
        <v>9526</v>
      </c>
      <c r="O95" s="423">
        <v>127.40081507809569</v>
      </c>
      <c r="P95" s="423">
        <v>119.25</v>
      </c>
      <c r="Q95" s="423">
        <v>128.94081896551725</v>
      </c>
      <c r="R95" s="423">
        <v>127.39186747107034</v>
      </c>
      <c r="S95" s="423">
        <v>142.73030658809978</v>
      </c>
      <c r="T95" s="423">
        <v>124.07063851956421</v>
      </c>
      <c r="U95" s="424">
        <v>127.39470369566504</v>
      </c>
    </row>
    <row r="96" spans="1:21" s="371" customFormat="1" ht="25.5">
      <c r="A96" s="300">
        <v>98</v>
      </c>
      <c r="B96" s="299" t="s">
        <v>285</v>
      </c>
      <c r="C96" s="420">
        <v>225</v>
      </c>
      <c r="D96" s="420">
        <v>2</v>
      </c>
      <c r="E96" s="420">
        <v>1</v>
      </c>
      <c r="F96" s="420">
        <v>226</v>
      </c>
      <c r="G96" s="421">
        <v>227</v>
      </c>
      <c r="H96" s="420">
        <v>438</v>
      </c>
      <c r="I96" s="420">
        <v>3</v>
      </c>
      <c r="J96" s="420">
        <v>2</v>
      </c>
      <c r="K96" s="420">
        <v>439</v>
      </c>
      <c r="L96" s="420">
        <v>302</v>
      </c>
      <c r="M96" s="420">
        <v>139</v>
      </c>
      <c r="N96" s="422">
        <v>441</v>
      </c>
      <c r="O96" s="423">
        <v>130.21736699061111</v>
      </c>
      <c r="P96" s="423">
        <v>432.38533333333334</v>
      </c>
      <c r="Q96" s="423">
        <v>588.95299999999997</v>
      </c>
      <c r="R96" s="423">
        <v>130.19033601708841</v>
      </c>
      <c r="S96" s="423">
        <v>136.35284126798456</v>
      </c>
      <c r="T96" s="423">
        <v>123.35962802063536</v>
      </c>
      <c r="U96" s="424">
        <v>132.4406433943754</v>
      </c>
    </row>
    <row r="97" spans="1:22" s="371" customFormat="1" ht="12.75">
      <c r="A97" s="300">
        <v>99</v>
      </c>
      <c r="B97" s="299" t="s">
        <v>286</v>
      </c>
      <c r="C97" s="420">
        <v>435</v>
      </c>
      <c r="D97" s="420">
        <v>1</v>
      </c>
      <c r="E97" s="420">
        <v>9</v>
      </c>
      <c r="F97" s="420">
        <v>427</v>
      </c>
      <c r="G97" s="421">
        <v>436</v>
      </c>
      <c r="H97" s="420">
        <v>4791</v>
      </c>
      <c r="I97" s="420">
        <v>7</v>
      </c>
      <c r="J97" s="420">
        <v>65</v>
      </c>
      <c r="K97" s="420">
        <v>4733</v>
      </c>
      <c r="L97" s="420">
        <v>2768</v>
      </c>
      <c r="M97" s="420">
        <v>2030</v>
      </c>
      <c r="N97" s="422">
        <v>4798</v>
      </c>
      <c r="O97" s="423">
        <v>429.31665842696628</v>
      </c>
      <c r="P97" s="423">
        <v>228.2544761904762</v>
      </c>
      <c r="Q97" s="423">
        <v>293.32065476190479</v>
      </c>
      <c r="R97" s="423">
        <v>430.8506213686249</v>
      </c>
      <c r="S97" s="423">
        <v>411.52072422056426</v>
      </c>
      <c r="T97" s="423">
        <v>453.76363051534855</v>
      </c>
      <c r="U97" s="424">
        <v>429.01104856687897</v>
      </c>
    </row>
    <row r="98" spans="1:22" s="371" customFormat="1" ht="12.75">
      <c r="A98" s="300"/>
      <c r="B98" s="301" t="s">
        <v>287</v>
      </c>
      <c r="C98" s="420">
        <v>52482</v>
      </c>
      <c r="D98" s="420"/>
      <c r="E98" s="420"/>
      <c r="F98" s="420">
        <v>52482</v>
      </c>
      <c r="G98" s="421">
        <v>52482</v>
      </c>
      <c r="H98" s="420">
        <v>55614</v>
      </c>
      <c r="I98" s="420">
        <v>0</v>
      </c>
      <c r="J98" s="420">
        <v>0</v>
      </c>
      <c r="K98" s="420">
        <v>55614</v>
      </c>
      <c r="L98" s="420">
        <v>3776</v>
      </c>
      <c r="M98" s="420">
        <v>51838</v>
      </c>
      <c r="N98" s="422">
        <v>55614</v>
      </c>
      <c r="O98" s="423">
        <v>121.23290951918531</v>
      </c>
      <c r="P98" s="423">
        <v>0</v>
      </c>
      <c r="Q98" s="423">
        <v>0</v>
      </c>
      <c r="R98" s="423">
        <v>121.23290951918531</v>
      </c>
      <c r="S98" s="423">
        <v>132.75737023305115</v>
      </c>
      <c r="T98" s="423">
        <v>120.39344110498052</v>
      </c>
      <c r="U98" s="424">
        <v>121.23290951918531</v>
      </c>
    </row>
    <row r="99" spans="1:22" s="371" customFormat="1" ht="27.6" customHeight="1">
      <c r="A99" s="778" t="s">
        <v>627</v>
      </c>
      <c r="B99" s="778"/>
      <c r="C99" s="308">
        <v>1888523</v>
      </c>
      <c r="D99" s="308">
        <v>173888</v>
      </c>
      <c r="E99" s="308">
        <v>45990</v>
      </c>
      <c r="F99" s="308">
        <v>2016421</v>
      </c>
      <c r="G99" s="419">
        <v>2062411</v>
      </c>
      <c r="H99" s="308">
        <v>14189277</v>
      </c>
      <c r="I99" s="308">
        <v>2085873</v>
      </c>
      <c r="J99" s="308">
        <v>1892326</v>
      </c>
      <c r="K99" s="308">
        <v>14382824</v>
      </c>
      <c r="L99" s="308">
        <v>11222520</v>
      </c>
      <c r="M99" s="308">
        <v>5052630</v>
      </c>
      <c r="N99" s="419">
        <v>16275150</v>
      </c>
      <c r="O99" s="414">
        <v>196.7683249193899</v>
      </c>
      <c r="P99" s="414">
        <v>164.46925316089593</v>
      </c>
      <c r="Q99" s="414">
        <v>246.77076842102045</v>
      </c>
      <c r="R99" s="414">
        <v>185.85122038418595</v>
      </c>
      <c r="S99" s="414">
        <v>198.76583732896327</v>
      </c>
      <c r="T99" s="414">
        <v>180.19494615122179</v>
      </c>
      <c r="U99" s="414">
        <v>193.16463822436194</v>
      </c>
    </row>
    <row r="100" spans="1:22">
      <c r="A100" s="235" t="s">
        <v>162</v>
      </c>
      <c r="B100" s="236"/>
      <c r="C100" s="237"/>
      <c r="D100" s="237"/>
      <c r="E100" s="237"/>
      <c r="F100" s="237"/>
      <c r="G100" s="238"/>
      <c r="H100" s="236"/>
      <c r="I100" s="236"/>
      <c r="J100" s="236"/>
      <c r="K100" s="236"/>
      <c r="L100" s="236"/>
      <c r="M100" s="236"/>
      <c r="N100" s="236"/>
      <c r="O100" s="236"/>
      <c r="P100" s="239"/>
      <c r="Q100" s="236"/>
      <c r="R100" s="236"/>
      <c r="S100" s="240"/>
      <c r="T100" s="240"/>
      <c r="U100" s="241"/>
      <c r="V100" s="236"/>
    </row>
    <row r="101" spans="1:22">
      <c r="A101" s="732" t="s">
        <v>520</v>
      </c>
      <c r="B101" s="732"/>
      <c r="C101" s="732"/>
      <c r="D101" s="732"/>
      <c r="E101" s="732"/>
      <c r="F101" s="732"/>
      <c r="G101" s="732"/>
      <c r="H101" s="732"/>
      <c r="I101" s="732"/>
      <c r="J101" s="732"/>
      <c r="K101" s="732"/>
      <c r="L101" s="732"/>
      <c r="M101" s="732"/>
      <c r="N101" s="732"/>
      <c r="O101" s="732"/>
      <c r="P101" s="732" t="s">
        <v>123</v>
      </c>
      <c r="Q101" s="732"/>
      <c r="R101" s="732"/>
      <c r="S101" s="732"/>
      <c r="T101" s="732"/>
      <c r="U101" s="732"/>
      <c r="V101" s="732"/>
    </row>
    <row r="102" spans="1:22">
      <c r="E102" s="28"/>
      <c r="F102" s="28"/>
      <c r="G102" s="101"/>
    </row>
    <row r="103" spans="1:22">
      <c r="E103" s="28"/>
      <c r="F103" s="28"/>
      <c r="G103" s="101"/>
      <c r="U103" s="11" t="s">
        <v>123</v>
      </c>
    </row>
    <row r="104" spans="1:22">
      <c r="E104" s="28"/>
      <c r="F104" s="28"/>
      <c r="G104" s="101"/>
    </row>
    <row r="105" spans="1:22">
      <c r="E105" s="28"/>
      <c r="F105" s="28"/>
      <c r="G105" s="101"/>
    </row>
    <row r="106" spans="1:22">
      <c r="E106" s="28"/>
      <c r="F106" s="28"/>
      <c r="G106" s="101"/>
    </row>
    <row r="107" spans="1:22">
      <c r="E107" s="28"/>
      <c r="F107" s="28"/>
      <c r="G107" s="101"/>
    </row>
    <row r="108" spans="1:22">
      <c r="E108" s="28"/>
      <c r="F108" s="28"/>
      <c r="G108" s="101"/>
    </row>
    <row r="109" spans="1:22">
      <c r="E109" s="28"/>
      <c r="F109" s="28"/>
      <c r="G109" s="101"/>
    </row>
    <row r="110" spans="1:22">
      <c r="E110" s="28"/>
      <c r="F110" s="28"/>
      <c r="G110" s="101"/>
    </row>
    <row r="111" spans="1:22">
      <c r="E111" s="28"/>
      <c r="F111" s="28"/>
      <c r="G111" s="101"/>
    </row>
    <row r="112" spans="1:22">
      <c r="E112" s="28"/>
      <c r="F112" s="28"/>
      <c r="G112" s="101"/>
    </row>
    <row r="113" spans="5:7">
      <c r="E113" s="28"/>
      <c r="F113" s="28"/>
      <c r="G113" s="101"/>
    </row>
    <row r="114" spans="5:7">
      <c r="E114" s="28"/>
      <c r="F114" s="28"/>
      <c r="G114" s="101"/>
    </row>
    <row r="115" spans="5:7">
      <c r="E115" s="28"/>
      <c r="F115" s="28"/>
      <c r="G115" s="101"/>
    </row>
    <row r="116" spans="5:7">
      <c r="E116" s="28"/>
      <c r="F116" s="28"/>
      <c r="G116" s="101"/>
    </row>
    <row r="117" spans="5:7">
      <c r="E117" s="28"/>
      <c r="F117" s="28"/>
      <c r="G117" s="101"/>
    </row>
    <row r="118" spans="5:7">
      <c r="E118" s="28"/>
      <c r="F118" s="28"/>
      <c r="G118" s="101"/>
    </row>
    <row r="119" spans="5:7">
      <c r="E119" s="28"/>
      <c r="F119" s="28"/>
      <c r="G119" s="101"/>
    </row>
    <row r="120" spans="5:7">
      <c r="E120" s="28"/>
      <c r="F120" s="28"/>
      <c r="G120" s="101"/>
    </row>
    <row r="121" spans="5:7">
      <c r="E121" s="28"/>
      <c r="F121" s="28"/>
      <c r="G121" s="101"/>
    </row>
    <row r="122" spans="5:7">
      <c r="E122" s="28"/>
      <c r="F122" s="28"/>
      <c r="G122" s="101"/>
    </row>
    <row r="123" spans="5:7">
      <c r="E123" s="28"/>
      <c r="F123" s="28"/>
      <c r="G123" s="101"/>
    </row>
    <row r="124" spans="5:7">
      <c r="E124" s="28"/>
      <c r="F124" s="28"/>
      <c r="G124" s="101"/>
    </row>
    <row r="125" spans="5:7">
      <c r="E125" s="28"/>
      <c r="F125" s="28"/>
      <c r="G125" s="101"/>
    </row>
    <row r="126" spans="5:7">
      <c r="E126" s="28"/>
      <c r="F126" s="28"/>
      <c r="G126" s="101"/>
    </row>
    <row r="127" spans="5:7">
      <c r="E127" s="28"/>
      <c r="F127" s="28"/>
      <c r="G127" s="101"/>
    </row>
    <row r="128" spans="5:7">
      <c r="E128" s="28"/>
      <c r="F128" s="28"/>
      <c r="G128" s="101"/>
    </row>
    <row r="129" spans="5:7">
      <c r="E129" s="28"/>
      <c r="F129" s="28"/>
      <c r="G129" s="101"/>
    </row>
    <row r="130" spans="5:7">
      <c r="E130" s="28"/>
      <c r="F130" s="28"/>
      <c r="G130" s="101"/>
    </row>
    <row r="131" spans="5:7">
      <c r="E131" s="28"/>
      <c r="F131" s="28"/>
      <c r="G131" s="101"/>
    </row>
    <row r="132" spans="5:7">
      <c r="E132" s="28"/>
      <c r="F132" s="28"/>
      <c r="G132" s="101"/>
    </row>
    <row r="133" spans="5:7">
      <c r="E133" s="28"/>
      <c r="F133" s="28"/>
      <c r="G133" s="101"/>
    </row>
    <row r="134" spans="5:7">
      <c r="E134" s="28"/>
      <c r="F134" s="28"/>
      <c r="G134" s="101"/>
    </row>
    <row r="135" spans="5:7">
      <c r="E135" s="28"/>
      <c r="F135" s="28"/>
      <c r="G135" s="101"/>
    </row>
    <row r="136" spans="5:7">
      <c r="E136" s="28"/>
      <c r="F136" s="28"/>
      <c r="G136" s="101"/>
    </row>
    <row r="137" spans="5:7">
      <c r="E137" s="28"/>
      <c r="F137" s="28"/>
      <c r="G137" s="101"/>
    </row>
    <row r="138" spans="5:7">
      <c r="E138" s="28"/>
      <c r="F138" s="28"/>
      <c r="G138" s="101"/>
    </row>
    <row r="139" spans="5:7">
      <c r="E139" s="28"/>
      <c r="F139" s="28"/>
      <c r="G139" s="101"/>
    </row>
    <row r="140" spans="5:7">
      <c r="E140" s="28"/>
      <c r="F140" s="28"/>
      <c r="G140" s="101"/>
    </row>
    <row r="141" spans="5:7">
      <c r="E141" s="28"/>
      <c r="F141" s="28"/>
      <c r="G141" s="101"/>
    </row>
    <row r="142" spans="5:7">
      <c r="E142" s="28"/>
      <c r="F142" s="28"/>
      <c r="G142" s="101"/>
    </row>
    <row r="143" spans="5:7">
      <c r="E143" s="28"/>
      <c r="F143" s="28"/>
      <c r="G143" s="101"/>
    </row>
    <row r="144" spans="5:7">
      <c r="E144" s="28"/>
      <c r="F144" s="28"/>
      <c r="G144" s="101"/>
    </row>
    <row r="145" spans="5:7">
      <c r="E145" s="28"/>
      <c r="F145" s="28"/>
      <c r="G145" s="101"/>
    </row>
    <row r="146" spans="5:7">
      <c r="E146" s="28"/>
      <c r="F146" s="28"/>
      <c r="G146" s="101"/>
    </row>
    <row r="147" spans="5:7">
      <c r="E147" s="28"/>
      <c r="F147" s="28"/>
      <c r="G147" s="101"/>
    </row>
    <row r="148" spans="5:7">
      <c r="E148" s="28"/>
      <c r="F148" s="28"/>
      <c r="G148" s="101"/>
    </row>
    <row r="149" spans="5:7">
      <c r="E149" s="28"/>
      <c r="F149" s="28"/>
      <c r="G149" s="101"/>
    </row>
    <row r="150" spans="5:7">
      <c r="E150" s="28"/>
      <c r="F150" s="28"/>
      <c r="G150" s="101"/>
    </row>
    <row r="151" spans="5:7">
      <c r="E151" s="28"/>
      <c r="F151" s="28"/>
      <c r="G151" s="101"/>
    </row>
    <row r="152" spans="5:7">
      <c r="E152" s="28"/>
      <c r="F152" s="28"/>
      <c r="G152" s="101"/>
    </row>
    <row r="153" spans="5:7">
      <c r="E153" s="28"/>
      <c r="F153" s="28"/>
      <c r="G153" s="101"/>
    </row>
    <row r="154" spans="5:7">
      <c r="E154" s="28"/>
      <c r="F154" s="28"/>
      <c r="G154" s="101"/>
    </row>
    <row r="155" spans="5:7">
      <c r="E155" s="28"/>
      <c r="F155" s="28"/>
      <c r="G155" s="101"/>
    </row>
    <row r="156" spans="5:7">
      <c r="E156" s="28"/>
      <c r="F156" s="28"/>
      <c r="G156" s="101"/>
    </row>
    <row r="157" spans="5:7">
      <c r="E157" s="28"/>
      <c r="F157" s="28"/>
      <c r="G157" s="101"/>
    </row>
    <row r="158" spans="5:7">
      <c r="E158" s="28"/>
      <c r="F158" s="28"/>
      <c r="G158" s="101"/>
    </row>
    <row r="159" spans="5:7">
      <c r="E159" s="28"/>
      <c r="F159" s="28"/>
      <c r="G159" s="101"/>
    </row>
    <row r="160" spans="5:7">
      <c r="E160" s="28"/>
      <c r="F160" s="28"/>
      <c r="G160" s="101"/>
    </row>
    <row r="161" spans="5:7">
      <c r="E161" s="28"/>
      <c r="F161" s="28"/>
      <c r="G161" s="101"/>
    </row>
    <row r="162" spans="5:7">
      <c r="E162" s="28"/>
      <c r="F162" s="28"/>
      <c r="G162" s="101"/>
    </row>
    <row r="163" spans="5:7">
      <c r="E163" s="28"/>
      <c r="F163" s="28"/>
      <c r="G163" s="101"/>
    </row>
    <row r="164" spans="5:7">
      <c r="E164" s="28"/>
      <c r="F164" s="28"/>
      <c r="G164" s="101"/>
    </row>
    <row r="165" spans="5:7">
      <c r="E165" s="28"/>
      <c r="F165" s="28"/>
      <c r="G165" s="101"/>
    </row>
    <row r="166" spans="5:7">
      <c r="E166" s="28"/>
      <c r="F166" s="28"/>
      <c r="G166" s="101"/>
    </row>
    <row r="167" spans="5:7">
      <c r="E167" s="28"/>
      <c r="F167" s="28"/>
      <c r="G167" s="101"/>
    </row>
    <row r="168" spans="5:7">
      <c r="E168" s="28"/>
      <c r="F168" s="28"/>
      <c r="G168" s="101"/>
    </row>
    <row r="169" spans="5:7">
      <c r="E169" s="28"/>
      <c r="F169" s="28"/>
      <c r="G169" s="101"/>
    </row>
    <row r="170" spans="5:7">
      <c r="E170" s="28"/>
      <c r="F170" s="28"/>
      <c r="G170" s="101"/>
    </row>
    <row r="171" spans="5:7">
      <c r="E171" s="28"/>
      <c r="F171" s="28"/>
      <c r="G171" s="101"/>
    </row>
    <row r="172" spans="5:7">
      <c r="E172" s="28"/>
      <c r="F172" s="28"/>
      <c r="G172" s="101"/>
    </row>
    <row r="173" spans="5:7">
      <c r="E173" s="28"/>
      <c r="F173" s="28"/>
      <c r="G173" s="101"/>
    </row>
    <row r="174" spans="5:7">
      <c r="E174" s="28"/>
      <c r="F174" s="28"/>
      <c r="G174" s="101"/>
    </row>
    <row r="175" spans="5:7">
      <c r="E175" s="28"/>
      <c r="F175" s="28"/>
      <c r="G175" s="101"/>
    </row>
    <row r="176" spans="5:7">
      <c r="E176" s="28"/>
      <c r="F176" s="28"/>
      <c r="G176" s="101"/>
    </row>
    <row r="177" spans="5:7">
      <c r="E177" s="28"/>
      <c r="F177" s="28"/>
      <c r="G177" s="101"/>
    </row>
    <row r="178" spans="5:7">
      <c r="E178" s="28"/>
      <c r="F178" s="28"/>
      <c r="G178" s="101"/>
    </row>
    <row r="179" spans="5:7">
      <c r="E179" s="28"/>
      <c r="F179" s="28"/>
      <c r="G179" s="101"/>
    </row>
    <row r="180" spans="5:7">
      <c r="E180" s="28"/>
      <c r="F180" s="28"/>
      <c r="G180" s="101"/>
    </row>
    <row r="181" spans="5:7">
      <c r="E181" s="28"/>
      <c r="F181" s="28"/>
      <c r="G181" s="101"/>
    </row>
    <row r="182" spans="5:7">
      <c r="E182" s="28"/>
      <c r="F182" s="28"/>
      <c r="G182" s="101"/>
    </row>
    <row r="183" spans="5:7">
      <c r="E183" s="28"/>
      <c r="F183" s="28"/>
      <c r="G183" s="101"/>
    </row>
    <row r="184" spans="5:7">
      <c r="E184" s="28"/>
      <c r="F184" s="28"/>
      <c r="G184" s="101"/>
    </row>
    <row r="185" spans="5:7">
      <c r="E185" s="28"/>
      <c r="F185" s="28"/>
      <c r="G185" s="101"/>
    </row>
    <row r="186" spans="5:7">
      <c r="E186" s="28"/>
      <c r="F186" s="28"/>
      <c r="G186" s="101"/>
    </row>
    <row r="187" spans="5:7">
      <c r="E187" s="28"/>
      <c r="F187" s="28"/>
      <c r="G187" s="101"/>
    </row>
    <row r="188" spans="5:7">
      <c r="E188" s="28"/>
      <c r="F188" s="28"/>
      <c r="G188" s="101"/>
    </row>
    <row r="189" spans="5:7">
      <c r="E189" s="28"/>
      <c r="F189" s="28"/>
      <c r="G189" s="101"/>
    </row>
    <row r="190" spans="5:7">
      <c r="E190" s="28"/>
      <c r="F190" s="28"/>
      <c r="G190" s="101"/>
    </row>
    <row r="191" spans="5:7">
      <c r="E191" s="28"/>
      <c r="F191" s="28"/>
      <c r="G191" s="101"/>
    </row>
    <row r="192" spans="5:7">
      <c r="E192" s="28"/>
      <c r="F192" s="28"/>
      <c r="G192" s="101"/>
    </row>
    <row r="193" spans="5:7">
      <c r="E193" s="28"/>
      <c r="F193" s="28"/>
      <c r="G193" s="101"/>
    </row>
    <row r="194" spans="5:7">
      <c r="E194" s="28"/>
      <c r="F194" s="28"/>
      <c r="G194" s="101"/>
    </row>
    <row r="195" spans="5:7">
      <c r="E195" s="28"/>
      <c r="F195" s="28"/>
      <c r="G195" s="101"/>
    </row>
    <row r="196" spans="5:7">
      <c r="E196" s="28"/>
      <c r="F196" s="28"/>
      <c r="G196" s="101"/>
    </row>
    <row r="197" spans="5:7">
      <c r="E197" s="28"/>
      <c r="F197" s="28"/>
      <c r="G197" s="101"/>
    </row>
    <row r="198" spans="5:7">
      <c r="E198" s="28"/>
      <c r="F198" s="28"/>
      <c r="G198" s="101"/>
    </row>
    <row r="199" spans="5:7">
      <c r="E199" s="28"/>
      <c r="F199" s="28"/>
      <c r="G199" s="101"/>
    </row>
    <row r="200" spans="5:7">
      <c r="E200" s="28"/>
      <c r="F200" s="28"/>
      <c r="G200" s="101"/>
    </row>
    <row r="201" spans="5:7">
      <c r="E201" s="28"/>
      <c r="F201" s="28"/>
      <c r="G201" s="101"/>
    </row>
    <row r="202" spans="5:7">
      <c r="E202" s="28"/>
      <c r="F202" s="28"/>
      <c r="G202" s="101"/>
    </row>
    <row r="203" spans="5:7">
      <c r="E203" s="28"/>
      <c r="F203" s="28"/>
      <c r="G203" s="101"/>
    </row>
    <row r="204" spans="5:7">
      <c r="E204" s="28"/>
      <c r="F204" s="28"/>
      <c r="G204" s="101"/>
    </row>
    <row r="205" spans="5:7">
      <c r="E205" s="28"/>
      <c r="F205" s="28"/>
      <c r="G205" s="101"/>
    </row>
    <row r="206" spans="5:7">
      <c r="E206" s="28"/>
      <c r="F206" s="28"/>
      <c r="G206" s="101"/>
    </row>
    <row r="207" spans="5:7">
      <c r="E207" s="28"/>
      <c r="F207" s="28"/>
      <c r="G207" s="101"/>
    </row>
    <row r="208" spans="5:7">
      <c r="E208" s="28"/>
      <c r="F208" s="28"/>
      <c r="G208" s="101"/>
    </row>
    <row r="209" spans="5:7">
      <c r="E209" s="28"/>
      <c r="F209" s="28"/>
      <c r="G209" s="101"/>
    </row>
    <row r="210" spans="5:7">
      <c r="E210" s="28"/>
      <c r="F210" s="28"/>
      <c r="G210" s="101"/>
    </row>
    <row r="211" spans="5:7">
      <c r="E211" s="28"/>
      <c r="F211" s="28"/>
      <c r="G211" s="101"/>
    </row>
    <row r="212" spans="5:7">
      <c r="E212" s="28"/>
      <c r="F212" s="28"/>
      <c r="G212" s="101"/>
    </row>
    <row r="213" spans="5:7">
      <c r="E213" s="28"/>
      <c r="F213" s="28"/>
      <c r="G213" s="101"/>
    </row>
    <row r="214" spans="5:7">
      <c r="E214" s="28"/>
      <c r="F214" s="28"/>
      <c r="G214" s="101"/>
    </row>
    <row r="215" spans="5:7">
      <c r="E215" s="28"/>
      <c r="F215" s="28"/>
      <c r="G215" s="101"/>
    </row>
    <row r="216" spans="5:7">
      <c r="E216" s="28"/>
      <c r="F216" s="28"/>
      <c r="G216" s="101"/>
    </row>
    <row r="217" spans="5:7">
      <c r="E217" s="28"/>
      <c r="F217" s="28"/>
      <c r="G217" s="101"/>
    </row>
    <row r="218" spans="5:7">
      <c r="E218" s="28"/>
      <c r="F218" s="28"/>
      <c r="G218" s="101"/>
    </row>
    <row r="219" spans="5:7">
      <c r="E219" s="28"/>
      <c r="F219" s="28"/>
      <c r="G219" s="101"/>
    </row>
    <row r="220" spans="5:7">
      <c r="E220" s="28"/>
      <c r="F220" s="28"/>
      <c r="G220" s="101"/>
    </row>
    <row r="221" spans="5:7">
      <c r="E221" s="28"/>
      <c r="F221" s="28"/>
      <c r="G221" s="101"/>
    </row>
    <row r="222" spans="5:7">
      <c r="E222" s="28"/>
      <c r="F222" s="28"/>
      <c r="G222" s="101"/>
    </row>
    <row r="223" spans="5:7">
      <c r="E223" s="28"/>
      <c r="F223" s="28"/>
      <c r="G223" s="101"/>
    </row>
    <row r="224" spans="5:7">
      <c r="E224" s="28"/>
      <c r="F224" s="28"/>
      <c r="G224" s="101"/>
    </row>
    <row r="225" spans="5:7">
      <c r="E225" s="28"/>
      <c r="F225" s="28"/>
      <c r="G225" s="101"/>
    </row>
    <row r="226" spans="5:7">
      <c r="E226" s="28"/>
      <c r="F226" s="28"/>
      <c r="G226" s="101"/>
    </row>
    <row r="227" spans="5:7">
      <c r="E227" s="28"/>
      <c r="F227" s="28"/>
      <c r="G227" s="101"/>
    </row>
    <row r="228" spans="5:7">
      <c r="E228" s="28"/>
      <c r="F228" s="28"/>
      <c r="G228" s="101"/>
    </row>
    <row r="229" spans="5:7">
      <c r="E229" s="28"/>
      <c r="F229" s="28"/>
      <c r="G229" s="101"/>
    </row>
    <row r="230" spans="5:7">
      <c r="E230" s="28"/>
      <c r="F230" s="28"/>
      <c r="G230" s="101"/>
    </row>
    <row r="231" spans="5:7">
      <c r="E231" s="28"/>
      <c r="F231" s="28"/>
      <c r="G231" s="101"/>
    </row>
    <row r="232" spans="5:7">
      <c r="E232" s="28"/>
      <c r="F232" s="28"/>
      <c r="G232" s="101"/>
    </row>
    <row r="233" spans="5:7">
      <c r="E233" s="28"/>
      <c r="F233" s="28"/>
      <c r="G233" s="101"/>
    </row>
    <row r="234" spans="5:7">
      <c r="E234" s="28"/>
      <c r="F234" s="28"/>
      <c r="G234" s="101"/>
    </row>
    <row r="235" spans="5:7">
      <c r="E235" s="28"/>
      <c r="F235" s="28"/>
      <c r="G235" s="101"/>
    </row>
    <row r="236" spans="5:7">
      <c r="E236" s="28"/>
      <c r="F236" s="28"/>
      <c r="G236" s="101"/>
    </row>
    <row r="237" spans="5:7">
      <c r="E237" s="28"/>
      <c r="F237" s="28"/>
      <c r="G237" s="101"/>
    </row>
    <row r="238" spans="5:7">
      <c r="E238" s="28"/>
      <c r="F238" s="28"/>
      <c r="G238" s="101"/>
    </row>
    <row r="239" spans="5:7">
      <c r="E239" s="28"/>
      <c r="F239" s="28"/>
      <c r="G239" s="101"/>
    </row>
    <row r="240" spans="5:7">
      <c r="E240" s="28"/>
      <c r="F240" s="28"/>
      <c r="G240" s="101"/>
    </row>
    <row r="241" spans="5:7">
      <c r="E241" s="28"/>
      <c r="F241" s="28"/>
      <c r="G241" s="101"/>
    </row>
    <row r="242" spans="5:7">
      <c r="E242" s="28"/>
      <c r="F242" s="28"/>
      <c r="G242" s="101"/>
    </row>
    <row r="243" spans="5:7">
      <c r="E243" s="28"/>
      <c r="F243" s="28"/>
      <c r="G243" s="101"/>
    </row>
    <row r="244" spans="5:7">
      <c r="E244" s="28"/>
      <c r="F244" s="28"/>
      <c r="G244" s="101"/>
    </row>
    <row r="245" spans="5:7">
      <c r="E245" s="28"/>
      <c r="F245" s="28"/>
      <c r="G245" s="101"/>
    </row>
    <row r="246" spans="5:7">
      <c r="E246" s="28"/>
      <c r="F246" s="28"/>
      <c r="G246" s="101"/>
    </row>
    <row r="247" spans="5:7">
      <c r="E247" s="28"/>
      <c r="F247" s="28"/>
      <c r="G247" s="101"/>
    </row>
    <row r="248" spans="5:7">
      <c r="E248" s="28"/>
      <c r="F248" s="28"/>
      <c r="G248" s="101"/>
    </row>
    <row r="249" spans="5:7">
      <c r="E249" s="28"/>
      <c r="F249" s="28"/>
      <c r="G249" s="101"/>
    </row>
    <row r="250" spans="5:7">
      <c r="E250" s="28"/>
      <c r="F250" s="28"/>
      <c r="G250" s="101"/>
    </row>
    <row r="251" spans="5:7">
      <c r="E251" s="28"/>
      <c r="F251" s="28"/>
      <c r="G251" s="101"/>
    </row>
    <row r="252" spans="5:7">
      <c r="E252" s="28"/>
      <c r="F252" s="28"/>
      <c r="G252" s="101"/>
    </row>
    <row r="253" spans="5:7">
      <c r="E253" s="28"/>
      <c r="F253" s="28"/>
      <c r="G253" s="101"/>
    </row>
    <row r="254" spans="5:7">
      <c r="E254" s="28"/>
      <c r="F254" s="28"/>
      <c r="G254" s="101"/>
    </row>
    <row r="255" spans="5:7">
      <c r="E255" s="28"/>
      <c r="F255" s="28"/>
      <c r="G255" s="101"/>
    </row>
    <row r="256" spans="5:7">
      <c r="E256" s="28"/>
      <c r="F256" s="28"/>
      <c r="G256" s="101"/>
    </row>
    <row r="257" spans="5:7">
      <c r="E257" s="28"/>
      <c r="F257" s="28"/>
      <c r="G257" s="101"/>
    </row>
    <row r="258" spans="5:7">
      <c r="E258" s="28"/>
      <c r="F258" s="28"/>
      <c r="G258" s="101"/>
    </row>
    <row r="259" spans="5:7">
      <c r="E259" s="28"/>
      <c r="F259" s="28"/>
      <c r="G259" s="101"/>
    </row>
    <row r="260" spans="5:7">
      <c r="E260" s="28"/>
      <c r="F260" s="28"/>
      <c r="G260" s="101"/>
    </row>
    <row r="261" spans="5:7">
      <c r="E261" s="28"/>
      <c r="F261" s="28"/>
      <c r="G261" s="101"/>
    </row>
    <row r="262" spans="5:7">
      <c r="E262" s="28"/>
      <c r="F262" s="28"/>
      <c r="G262" s="101"/>
    </row>
    <row r="263" spans="5:7">
      <c r="E263" s="28"/>
      <c r="F263" s="28"/>
      <c r="G263" s="101"/>
    </row>
    <row r="264" spans="5:7">
      <c r="E264" s="28"/>
      <c r="F264" s="28"/>
      <c r="G264" s="101"/>
    </row>
    <row r="265" spans="5:7">
      <c r="E265" s="28"/>
      <c r="F265" s="28"/>
      <c r="G265" s="101"/>
    </row>
    <row r="266" spans="5:7">
      <c r="E266" s="28"/>
      <c r="F266" s="28"/>
      <c r="G266" s="101"/>
    </row>
    <row r="267" spans="5:7">
      <c r="E267" s="28"/>
      <c r="F267" s="28"/>
      <c r="G267" s="101"/>
    </row>
    <row r="268" spans="5:7">
      <c r="E268" s="28"/>
      <c r="F268" s="28"/>
      <c r="G268" s="101"/>
    </row>
    <row r="269" spans="5:7">
      <c r="E269" s="28"/>
      <c r="F269" s="28"/>
      <c r="G269" s="101"/>
    </row>
    <row r="270" spans="5:7">
      <c r="E270" s="28"/>
      <c r="F270" s="28"/>
      <c r="G270" s="101"/>
    </row>
    <row r="271" spans="5:7">
      <c r="E271" s="28"/>
      <c r="F271" s="28"/>
      <c r="G271" s="101"/>
    </row>
    <row r="272" spans="5:7">
      <c r="E272" s="28"/>
      <c r="F272" s="28"/>
      <c r="G272" s="101"/>
    </row>
    <row r="273" spans="5:7">
      <c r="E273" s="28"/>
      <c r="F273" s="28"/>
      <c r="G273" s="101"/>
    </row>
    <row r="274" spans="5:7">
      <c r="E274" s="28"/>
      <c r="F274" s="28"/>
      <c r="G274" s="101"/>
    </row>
    <row r="275" spans="5:7">
      <c r="E275" s="28"/>
      <c r="F275" s="28"/>
      <c r="G275" s="101"/>
    </row>
    <row r="276" spans="5:7">
      <c r="E276" s="28"/>
      <c r="F276" s="28"/>
      <c r="G276" s="101"/>
    </row>
    <row r="277" spans="5:7">
      <c r="E277" s="28"/>
      <c r="F277" s="28"/>
      <c r="G277" s="101"/>
    </row>
    <row r="278" spans="5:7">
      <c r="E278" s="28"/>
      <c r="F278" s="28"/>
      <c r="G278" s="101"/>
    </row>
    <row r="279" spans="5:7">
      <c r="E279" s="28"/>
      <c r="F279" s="28"/>
      <c r="G279" s="101"/>
    </row>
    <row r="280" spans="5:7">
      <c r="E280" s="28"/>
      <c r="F280" s="28"/>
      <c r="G280" s="101"/>
    </row>
    <row r="281" spans="5:7">
      <c r="E281" s="28"/>
      <c r="F281" s="28"/>
      <c r="G281" s="101"/>
    </row>
    <row r="282" spans="5:7">
      <c r="E282" s="28"/>
      <c r="F282" s="28"/>
      <c r="G282" s="101"/>
    </row>
    <row r="283" spans="5:7">
      <c r="E283" s="28"/>
      <c r="F283" s="28"/>
      <c r="G283" s="101"/>
    </row>
    <row r="284" spans="5:7">
      <c r="E284" s="28"/>
      <c r="F284" s="28"/>
      <c r="G284" s="101"/>
    </row>
    <row r="285" spans="5:7">
      <c r="E285" s="28"/>
      <c r="F285" s="28"/>
      <c r="G285" s="101"/>
    </row>
    <row r="286" spans="5:7">
      <c r="E286" s="28"/>
      <c r="F286" s="28"/>
      <c r="G286" s="101"/>
    </row>
    <row r="287" spans="5:7">
      <c r="E287" s="28"/>
      <c r="F287" s="28"/>
      <c r="G287" s="101"/>
    </row>
    <row r="288" spans="5:7">
      <c r="E288" s="28"/>
      <c r="F288" s="28"/>
      <c r="G288" s="101"/>
    </row>
    <row r="289" spans="5:7">
      <c r="E289" s="28"/>
      <c r="F289" s="28"/>
      <c r="G289" s="101"/>
    </row>
    <row r="290" spans="5:7">
      <c r="E290" s="28"/>
      <c r="F290" s="28"/>
      <c r="G290" s="101"/>
    </row>
    <row r="291" spans="5:7">
      <c r="E291" s="28"/>
      <c r="F291" s="28"/>
      <c r="G291" s="101"/>
    </row>
    <row r="292" spans="5:7">
      <c r="E292" s="28"/>
      <c r="F292" s="28"/>
      <c r="G292" s="101"/>
    </row>
    <row r="293" spans="5:7">
      <c r="E293" s="28"/>
      <c r="F293" s="28"/>
      <c r="G293" s="101"/>
    </row>
    <row r="294" spans="5:7">
      <c r="E294" s="28"/>
      <c r="F294" s="28"/>
      <c r="G294" s="101"/>
    </row>
    <row r="295" spans="5:7">
      <c r="E295" s="28"/>
      <c r="F295" s="28"/>
      <c r="G295" s="101"/>
    </row>
    <row r="296" spans="5:7">
      <c r="E296" s="28"/>
      <c r="F296" s="28"/>
      <c r="G296" s="101"/>
    </row>
    <row r="297" spans="5:7">
      <c r="E297" s="28"/>
      <c r="F297" s="28"/>
      <c r="G297" s="101"/>
    </row>
    <row r="298" spans="5:7">
      <c r="E298" s="28"/>
      <c r="F298" s="28"/>
      <c r="G298" s="101"/>
    </row>
    <row r="299" spans="5:7">
      <c r="E299" s="28"/>
      <c r="F299" s="28"/>
      <c r="G299" s="101"/>
    </row>
    <row r="300" spans="5:7">
      <c r="E300" s="28"/>
      <c r="F300" s="28"/>
      <c r="G300" s="101"/>
    </row>
    <row r="301" spans="5:7">
      <c r="E301" s="28"/>
      <c r="F301" s="28"/>
      <c r="G301" s="101"/>
    </row>
    <row r="302" spans="5:7">
      <c r="E302" s="28"/>
      <c r="F302" s="28"/>
      <c r="G302" s="101"/>
    </row>
    <row r="303" spans="5:7">
      <c r="E303" s="28"/>
      <c r="F303" s="28"/>
      <c r="G303" s="101"/>
    </row>
    <row r="304" spans="5:7">
      <c r="E304" s="28"/>
      <c r="F304" s="28"/>
      <c r="G304" s="101"/>
    </row>
    <row r="305" spans="5:7">
      <c r="E305" s="28"/>
      <c r="F305" s="28"/>
      <c r="G305" s="101"/>
    </row>
    <row r="306" spans="5:7">
      <c r="E306" s="28"/>
      <c r="F306" s="28"/>
      <c r="G306" s="101"/>
    </row>
    <row r="307" spans="5:7">
      <c r="E307" s="28"/>
      <c r="F307" s="28"/>
      <c r="G307" s="101"/>
    </row>
    <row r="308" spans="5:7">
      <c r="E308" s="28"/>
      <c r="F308" s="28"/>
      <c r="G308" s="101"/>
    </row>
    <row r="309" spans="5:7">
      <c r="E309" s="28"/>
      <c r="F309" s="28"/>
      <c r="G309" s="101"/>
    </row>
    <row r="310" spans="5:7">
      <c r="E310" s="28"/>
      <c r="F310" s="28"/>
      <c r="G310" s="101"/>
    </row>
    <row r="311" spans="5:7">
      <c r="E311" s="28"/>
      <c r="F311" s="28"/>
      <c r="G311" s="101"/>
    </row>
    <row r="312" spans="5:7">
      <c r="E312" s="28"/>
      <c r="F312" s="28"/>
      <c r="G312" s="101"/>
    </row>
    <row r="313" spans="5:7">
      <c r="E313" s="28"/>
      <c r="F313" s="28"/>
      <c r="G313" s="101"/>
    </row>
    <row r="314" spans="5:7">
      <c r="E314" s="28"/>
      <c r="F314" s="28"/>
      <c r="G314" s="101"/>
    </row>
    <row r="315" spans="5:7">
      <c r="E315" s="28"/>
      <c r="F315" s="28"/>
      <c r="G315" s="101"/>
    </row>
    <row r="316" spans="5:7">
      <c r="E316" s="28"/>
      <c r="F316" s="28"/>
      <c r="G316" s="101"/>
    </row>
    <row r="317" spans="5:7">
      <c r="E317" s="28"/>
      <c r="F317" s="28"/>
      <c r="G317" s="101"/>
    </row>
    <row r="318" spans="5:7">
      <c r="E318" s="28"/>
      <c r="F318" s="28"/>
      <c r="G318" s="101"/>
    </row>
    <row r="319" spans="5:7">
      <c r="E319" s="28"/>
      <c r="F319" s="28"/>
      <c r="G319" s="101"/>
    </row>
    <row r="320" spans="5:7">
      <c r="E320" s="28"/>
      <c r="F320" s="28"/>
      <c r="G320" s="101"/>
    </row>
    <row r="321" spans="5:7">
      <c r="E321" s="28"/>
      <c r="F321" s="28"/>
      <c r="G321" s="101"/>
    </row>
    <row r="322" spans="5:7">
      <c r="E322" s="28"/>
      <c r="F322" s="28"/>
      <c r="G322" s="101"/>
    </row>
    <row r="323" spans="5:7">
      <c r="E323" s="28"/>
      <c r="F323" s="28"/>
      <c r="G323" s="101"/>
    </row>
    <row r="324" spans="5:7">
      <c r="E324" s="28"/>
      <c r="F324" s="28"/>
      <c r="G324" s="101"/>
    </row>
    <row r="325" spans="5:7">
      <c r="E325" s="28"/>
      <c r="F325" s="28"/>
      <c r="G325" s="101"/>
    </row>
    <row r="326" spans="5:7">
      <c r="E326" s="28"/>
      <c r="F326" s="28"/>
      <c r="G326" s="101"/>
    </row>
    <row r="327" spans="5:7">
      <c r="E327" s="28"/>
      <c r="F327" s="28"/>
      <c r="G327" s="101"/>
    </row>
    <row r="328" spans="5:7">
      <c r="E328" s="28"/>
      <c r="F328" s="28"/>
      <c r="G328" s="101"/>
    </row>
    <row r="329" spans="5:7">
      <c r="E329" s="28"/>
      <c r="F329" s="28"/>
      <c r="G329" s="101"/>
    </row>
    <row r="330" spans="5:7">
      <c r="E330" s="28"/>
      <c r="F330" s="28"/>
      <c r="G330" s="101"/>
    </row>
    <row r="331" spans="5:7">
      <c r="E331" s="28"/>
      <c r="F331" s="28"/>
      <c r="G331" s="101"/>
    </row>
    <row r="332" spans="5:7">
      <c r="E332" s="28"/>
      <c r="F332" s="28"/>
      <c r="G332" s="101"/>
    </row>
    <row r="333" spans="5:7">
      <c r="E333" s="28"/>
      <c r="F333" s="28"/>
      <c r="G333" s="101"/>
    </row>
    <row r="334" spans="5:7">
      <c r="E334" s="28"/>
      <c r="F334" s="28"/>
      <c r="G334" s="101"/>
    </row>
    <row r="335" spans="5:7">
      <c r="E335" s="28"/>
      <c r="F335" s="28"/>
      <c r="G335" s="101"/>
    </row>
    <row r="336" spans="5:7">
      <c r="E336" s="28"/>
      <c r="F336" s="28"/>
      <c r="G336" s="101"/>
    </row>
    <row r="337" spans="5:7">
      <c r="E337" s="28"/>
      <c r="F337" s="28"/>
      <c r="G337" s="101"/>
    </row>
    <row r="338" spans="5:7">
      <c r="E338" s="28"/>
      <c r="F338" s="28"/>
      <c r="G338" s="101"/>
    </row>
    <row r="339" spans="5:7">
      <c r="E339" s="28"/>
      <c r="F339" s="28"/>
      <c r="G339" s="101"/>
    </row>
    <row r="340" spans="5:7">
      <c r="E340" s="28"/>
      <c r="F340" s="28"/>
      <c r="G340" s="101"/>
    </row>
    <row r="341" spans="5:7">
      <c r="E341" s="28"/>
      <c r="F341" s="28"/>
      <c r="G341" s="101"/>
    </row>
    <row r="342" spans="5:7">
      <c r="E342" s="28"/>
      <c r="F342" s="28"/>
      <c r="G342" s="101"/>
    </row>
    <row r="343" spans="5:7">
      <c r="E343" s="28"/>
      <c r="F343" s="28"/>
      <c r="G343" s="101"/>
    </row>
    <row r="344" spans="5:7">
      <c r="E344" s="28"/>
      <c r="F344" s="28"/>
      <c r="G344" s="101"/>
    </row>
    <row r="345" spans="5:7">
      <c r="E345" s="28"/>
      <c r="F345" s="28"/>
      <c r="G345" s="101"/>
    </row>
    <row r="346" spans="5:7">
      <c r="E346" s="28"/>
      <c r="F346" s="28"/>
      <c r="G346" s="101"/>
    </row>
    <row r="347" spans="5:7">
      <c r="E347" s="28"/>
      <c r="F347" s="28"/>
      <c r="G347" s="101"/>
    </row>
    <row r="348" spans="5:7">
      <c r="E348" s="28"/>
      <c r="F348" s="28"/>
      <c r="G348" s="101"/>
    </row>
    <row r="349" spans="5:7">
      <c r="E349" s="28"/>
      <c r="F349" s="28"/>
      <c r="G349" s="101"/>
    </row>
    <row r="350" spans="5:7">
      <c r="E350" s="28"/>
      <c r="F350" s="28"/>
      <c r="G350" s="101"/>
    </row>
    <row r="351" spans="5:7">
      <c r="E351" s="28"/>
      <c r="F351" s="28"/>
      <c r="G351" s="101"/>
    </row>
    <row r="352" spans="5:7">
      <c r="E352" s="28"/>
      <c r="F352" s="28"/>
      <c r="G352" s="101"/>
    </row>
    <row r="353" spans="5:7">
      <c r="E353" s="28"/>
      <c r="F353" s="28"/>
      <c r="G353" s="101"/>
    </row>
    <row r="354" spans="5:7">
      <c r="E354" s="28"/>
      <c r="F354" s="28"/>
      <c r="G354" s="101"/>
    </row>
    <row r="355" spans="5:7">
      <c r="E355" s="28"/>
      <c r="F355" s="28"/>
      <c r="G355" s="101"/>
    </row>
    <row r="356" spans="5:7">
      <c r="E356" s="28"/>
      <c r="F356" s="28"/>
      <c r="G356" s="101"/>
    </row>
    <row r="357" spans="5:7">
      <c r="E357" s="28"/>
      <c r="F357" s="28"/>
      <c r="G357" s="101"/>
    </row>
    <row r="358" spans="5:7">
      <c r="E358" s="28"/>
      <c r="F358" s="28"/>
      <c r="G358" s="101"/>
    </row>
    <row r="359" spans="5:7">
      <c r="E359" s="28"/>
      <c r="F359" s="28"/>
      <c r="G359" s="101"/>
    </row>
    <row r="360" spans="5:7">
      <c r="E360" s="28"/>
      <c r="F360" s="28"/>
      <c r="G360" s="101"/>
    </row>
    <row r="361" spans="5:7">
      <c r="E361" s="28"/>
      <c r="F361" s="28"/>
      <c r="G361" s="101"/>
    </row>
    <row r="362" spans="5:7">
      <c r="E362" s="28"/>
      <c r="F362" s="28"/>
      <c r="G362" s="101"/>
    </row>
    <row r="363" spans="5:7">
      <c r="E363" s="28"/>
      <c r="F363" s="28"/>
      <c r="G363" s="101"/>
    </row>
    <row r="364" spans="5:7">
      <c r="E364" s="28"/>
      <c r="F364" s="28"/>
      <c r="G364" s="101"/>
    </row>
    <row r="365" spans="5:7">
      <c r="E365" s="28"/>
      <c r="F365" s="28"/>
      <c r="G365" s="101"/>
    </row>
    <row r="366" spans="5:7">
      <c r="E366" s="28"/>
      <c r="F366" s="28"/>
      <c r="G366" s="101"/>
    </row>
    <row r="367" spans="5:7">
      <c r="E367" s="28"/>
      <c r="F367" s="28"/>
      <c r="G367" s="101"/>
    </row>
    <row r="368" spans="5:7">
      <c r="E368" s="28"/>
      <c r="F368" s="28"/>
      <c r="G368" s="101"/>
    </row>
    <row r="369" spans="5:7">
      <c r="E369" s="28"/>
      <c r="F369" s="28"/>
      <c r="G369" s="101"/>
    </row>
    <row r="370" spans="5:7">
      <c r="E370" s="28"/>
      <c r="F370" s="28"/>
      <c r="G370" s="101"/>
    </row>
    <row r="371" spans="5:7">
      <c r="E371" s="28"/>
      <c r="F371" s="28"/>
      <c r="G371" s="101"/>
    </row>
    <row r="372" spans="5:7">
      <c r="E372" s="28"/>
      <c r="F372" s="28"/>
      <c r="G372" s="101"/>
    </row>
    <row r="373" spans="5:7">
      <c r="E373" s="28"/>
      <c r="F373" s="28"/>
      <c r="G373" s="101"/>
    </row>
    <row r="374" spans="5:7">
      <c r="E374" s="28"/>
      <c r="F374" s="28"/>
      <c r="G374" s="101"/>
    </row>
    <row r="375" spans="5:7">
      <c r="E375" s="28"/>
      <c r="F375" s="28"/>
      <c r="G375" s="101"/>
    </row>
    <row r="376" spans="5:7">
      <c r="E376" s="28"/>
      <c r="F376" s="28"/>
      <c r="G376" s="101"/>
    </row>
    <row r="377" spans="5:7">
      <c r="E377" s="28"/>
      <c r="F377" s="28"/>
      <c r="G377" s="101"/>
    </row>
    <row r="378" spans="5:7">
      <c r="E378" s="28"/>
      <c r="F378" s="28"/>
      <c r="G378" s="101"/>
    </row>
    <row r="379" spans="5:7">
      <c r="E379" s="28"/>
      <c r="F379" s="28"/>
      <c r="G379" s="101"/>
    </row>
    <row r="380" spans="5:7">
      <c r="E380" s="28"/>
      <c r="F380" s="28"/>
      <c r="G380" s="101"/>
    </row>
    <row r="381" spans="5:7">
      <c r="E381" s="28"/>
      <c r="F381" s="28"/>
      <c r="G381" s="101"/>
    </row>
    <row r="382" spans="5:7">
      <c r="E382" s="28"/>
      <c r="F382" s="28"/>
      <c r="G382" s="101"/>
    </row>
    <row r="383" spans="5:7">
      <c r="E383" s="28"/>
      <c r="F383" s="28"/>
      <c r="G383" s="101"/>
    </row>
    <row r="384" spans="5:7">
      <c r="E384" s="28"/>
      <c r="F384" s="28"/>
      <c r="G384" s="101"/>
    </row>
    <row r="385" spans="5:7">
      <c r="E385" s="28"/>
      <c r="F385" s="28"/>
      <c r="G385" s="101"/>
    </row>
    <row r="386" spans="5:7">
      <c r="E386" s="28"/>
      <c r="F386" s="28"/>
      <c r="G386" s="101"/>
    </row>
    <row r="387" spans="5:7">
      <c r="E387" s="28"/>
      <c r="F387" s="28"/>
      <c r="G387" s="101"/>
    </row>
    <row r="388" spans="5:7">
      <c r="E388" s="28"/>
      <c r="F388" s="28"/>
      <c r="G388" s="101"/>
    </row>
    <row r="389" spans="5:7">
      <c r="E389" s="28"/>
      <c r="F389" s="28"/>
      <c r="G389" s="101"/>
    </row>
    <row r="390" spans="5:7">
      <c r="E390" s="28"/>
      <c r="F390" s="28"/>
      <c r="G390" s="101"/>
    </row>
    <row r="391" spans="5:7">
      <c r="E391" s="28"/>
      <c r="F391" s="28"/>
      <c r="G391" s="101"/>
    </row>
    <row r="392" spans="5:7">
      <c r="E392" s="28"/>
      <c r="F392" s="28"/>
      <c r="G392" s="101"/>
    </row>
    <row r="393" spans="5:7">
      <c r="E393" s="28"/>
      <c r="F393" s="28"/>
      <c r="G393" s="101"/>
    </row>
    <row r="394" spans="5:7">
      <c r="E394" s="28"/>
      <c r="F394" s="28"/>
      <c r="G394" s="101"/>
    </row>
    <row r="395" spans="5:7">
      <c r="E395" s="28"/>
      <c r="F395" s="28"/>
      <c r="G395" s="101"/>
    </row>
    <row r="396" spans="5:7">
      <c r="E396" s="28"/>
      <c r="F396" s="28"/>
      <c r="G396" s="101"/>
    </row>
    <row r="397" spans="5:7">
      <c r="E397" s="28"/>
      <c r="F397" s="28"/>
      <c r="G397" s="101"/>
    </row>
    <row r="398" spans="5:7">
      <c r="E398" s="28"/>
      <c r="F398" s="28"/>
      <c r="G398" s="101"/>
    </row>
    <row r="399" spans="5:7">
      <c r="E399" s="28"/>
      <c r="F399" s="28"/>
      <c r="G399" s="101"/>
    </row>
    <row r="400" spans="5:7">
      <c r="E400" s="28"/>
      <c r="F400" s="28"/>
      <c r="G400" s="101"/>
    </row>
    <row r="401" spans="5:7">
      <c r="E401" s="28"/>
      <c r="F401" s="28"/>
      <c r="G401" s="101"/>
    </row>
    <row r="402" spans="5:7">
      <c r="E402" s="28"/>
      <c r="F402" s="28"/>
      <c r="G402" s="101"/>
    </row>
    <row r="403" spans="5:7">
      <c r="E403" s="28"/>
      <c r="F403" s="28"/>
      <c r="G403" s="101"/>
    </row>
    <row r="404" spans="5:7">
      <c r="E404" s="28"/>
      <c r="F404" s="28"/>
      <c r="G404" s="101"/>
    </row>
    <row r="405" spans="5:7">
      <c r="E405" s="28"/>
      <c r="F405" s="28"/>
      <c r="G405" s="101"/>
    </row>
    <row r="406" spans="5:7">
      <c r="E406" s="28"/>
      <c r="F406" s="28"/>
      <c r="G406" s="101"/>
    </row>
    <row r="407" spans="5:7">
      <c r="E407" s="28"/>
      <c r="F407" s="28"/>
      <c r="G407" s="101"/>
    </row>
    <row r="408" spans="5:7">
      <c r="E408" s="28"/>
      <c r="F408" s="28"/>
      <c r="G408" s="101"/>
    </row>
    <row r="409" spans="5:7">
      <c r="E409" s="28"/>
      <c r="F409" s="28"/>
      <c r="G409" s="101"/>
    </row>
    <row r="410" spans="5:7">
      <c r="E410" s="28"/>
      <c r="F410" s="28"/>
      <c r="G410" s="101"/>
    </row>
    <row r="411" spans="5:7">
      <c r="E411" s="28"/>
      <c r="F411" s="28"/>
      <c r="G411" s="101"/>
    </row>
    <row r="412" spans="5:7">
      <c r="E412" s="28"/>
      <c r="F412" s="28"/>
      <c r="G412" s="101"/>
    </row>
    <row r="413" spans="5:7">
      <c r="E413" s="28"/>
      <c r="F413" s="28"/>
      <c r="G413" s="101"/>
    </row>
    <row r="414" spans="5:7">
      <c r="E414" s="28"/>
      <c r="F414" s="28"/>
      <c r="G414" s="101"/>
    </row>
    <row r="415" spans="5:7">
      <c r="E415" s="28"/>
      <c r="F415" s="28"/>
      <c r="G415" s="101"/>
    </row>
    <row r="416" spans="5:7">
      <c r="E416" s="28"/>
      <c r="F416" s="28"/>
      <c r="G416" s="101"/>
    </row>
    <row r="417" spans="5:7">
      <c r="E417" s="28"/>
      <c r="F417" s="28"/>
      <c r="G417" s="101"/>
    </row>
    <row r="418" spans="5:7">
      <c r="E418" s="28"/>
      <c r="F418" s="28"/>
      <c r="G418" s="101"/>
    </row>
    <row r="419" spans="5:7">
      <c r="E419" s="28"/>
      <c r="F419" s="28"/>
      <c r="G419" s="101"/>
    </row>
    <row r="420" spans="5:7">
      <c r="E420" s="28"/>
      <c r="F420" s="28"/>
      <c r="G420" s="101"/>
    </row>
    <row r="421" spans="5:7">
      <c r="E421" s="28"/>
      <c r="F421" s="28"/>
      <c r="G421" s="101"/>
    </row>
    <row r="422" spans="5:7">
      <c r="E422" s="28"/>
      <c r="F422" s="28"/>
      <c r="G422" s="101"/>
    </row>
    <row r="423" spans="5:7">
      <c r="E423" s="28"/>
      <c r="F423" s="28"/>
      <c r="G423" s="101"/>
    </row>
    <row r="424" spans="5:7">
      <c r="E424" s="28"/>
      <c r="F424" s="28"/>
      <c r="G424" s="101"/>
    </row>
    <row r="425" spans="5:7">
      <c r="E425" s="28"/>
      <c r="F425" s="28"/>
      <c r="G425" s="101"/>
    </row>
    <row r="426" spans="5:7">
      <c r="E426" s="28"/>
      <c r="F426" s="28"/>
      <c r="G426" s="101"/>
    </row>
    <row r="427" spans="5:7">
      <c r="E427" s="28"/>
      <c r="F427" s="28"/>
      <c r="G427" s="101"/>
    </row>
    <row r="428" spans="5:7">
      <c r="E428" s="28"/>
      <c r="F428" s="28"/>
      <c r="G428" s="101"/>
    </row>
    <row r="429" spans="5:7">
      <c r="E429" s="28"/>
      <c r="F429" s="28"/>
      <c r="G429" s="101"/>
    </row>
    <row r="430" spans="5:7">
      <c r="E430" s="28"/>
      <c r="F430" s="28"/>
      <c r="G430" s="101"/>
    </row>
    <row r="431" spans="5:7">
      <c r="E431" s="28"/>
      <c r="F431" s="28"/>
      <c r="G431" s="101"/>
    </row>
    <row r="432" spans="5:7">
      <c r="E432" s="28"/>
      <c r="F432" s="28"/>
      <c r="G432" s="101"/>
    </row>
    <row r="433" spans="5:7">
      <c r="E433" s="28"/>
      <c r="F433" s="28"/>
      <c r="G433" s="101"/>
    </row>
    <row r="434" spans="5:7">
      <c r="E434" s="28"/>
      <c r="F434" s="28"/>
      <c r="G434" s="101"/>
    </row>
    <row r="435" spans="5:7">
      <c r="E435" s="28"/>
      <c r="F435" s="28"/>
      <c r="G435" s="101"/>
    </row>
    <row r="436" spans="5:7">
      <c r="E436" s="28"/>
      <c r="F436" s="28"/>
      <c r="G436" s="101"/>
    </row>
    <row r="437" spans="5:7">
      <c r="E437" s="28"/>
      <c r="F437" s="28"/>
      <c r="G437" s="101"/>
    </row>
    <row r="438" spans="5:7">
      <c r="E438" s="28"/>
      <c r="F438" s="28"/>
      <c r="G438" s="101"/>
    </row>
    <row r="439" spans="5:7">
      <c r="E439" s="28"/>
      <c r="F439" s="28"/>
      <c r="G439" s="101"/>
    </row>
    <row r="440" spans="5:7">
      <c r="E440" s="28"/>
      <c r="F440" s="28"/>
      <c r="G440" s="101"/>
    </row>
    <row r="441" spans="5:7">
      <c r="E441" s="28"/>
      <c r="F441" s="28"/>
      <c r="G441" s="101"/>
    </row>
    <row r="442" spans="5:7">
      <c r="E442" s="28"/>
      <c r="F442" s="28"/>
      <c r="G442" s="101"/>
    </row>
    <row r="443" spans="5:7">
      <c r="E443" s="28"/>
      <c r="F443" s="28"/>
      <c r="G443" s="101"/>
    </row>
    <row r="444" spans="5:7">
      <c r="E444" s="28"/>
      <c r="F444" s="28"/>
      <c r="G444" s="101"/>
    </row>
    <row r="445" spans="5:7">
      <c r="E445" s="28"/>
      <c r="F445" s="28"/>
      <c r="G445" s="101"/>
    </row>
    <row r="446" spans="5:7">
      <c r="E446" s="28"/>
      <c r="F446" s="28"/>
      <c r="G446" s="101"/>
    </row>
    <row r="447" spans="5:7">
      <c r="E447" s="28"/>
      <c r="F447" s="28"/>
      <c r="G447" s="101"/>
    </row>
    <row r="448" spans="5:7">
      <c r="E448" s="28"/>
      <c r="F448" s="28"/>
      <c r="G448" s="101"/>
    </row>
    <row r="449" spans="5:7">
      <c r="E449" s="28"/>
      <c r="F449" s="28"/>
      <c r="G449" s="101"/>
    </row>
    <row r="450" spans="5:7">
      <c r="E450" s="28"/>
      <c r="F450" s="28"/>
      <c r="G450" s="101"/>
    </row>
    <row r="451" spans="5:7">
      <c r="E451" s="28"/>
      <c r="F451" s="28"/>
      <c r="G451" s="101"/>
    </row>
    <row r="452" spans="5:7">
      <c r="E452" s="28"/>
      <c r="F452" s="28"/>
      <c r="G452" s="101"/>
    </row>
    <row r="453" spans="5:7">
      <c r="E453" s="28"/>
      <c r="F453" s="28"/>
      <c r="G453" s="101"/>
    </row>
    <row r="454" spans="5:7">
      <c r="E454" s="28"/>
      <c r="F454" s="28"/>
      <c r="G454" s="101"/>
    </row>
    <row r="455" spans="5:7">
      <c r="E455" s="28"/>
      <c r="F455" s="28"/>
      <c r="G455" s="101"/>
    </row>
    <row r="456" spans="5:7">
      <c r="E456" s="28"/>
      <c r="F456" s="28"/>
      <c r="G456" s="101"/>
    </row>
    <row r="457" spans="5:7">
      <c r="E457" s="28"/>
      <c r="F457" s="28"/>
      <c r="G457" s="101"/>
    </row>
    <row r="458" spans="5:7">
      <c r="E458" s="28"/>
      <c r="F458" s="28"/>
      <c r="G458" s="101"/>
    </row>
    <row r="459" spans="5:7">
      <c r="E459" s="28"/>
      <c r="F459" s="28"/>
      <c r="G459" s="101"/>
    </row>
    <row r="460" spans="5:7">
      <c r="E460" s="28"/>
      <c r="F460" s="28"/>
      <c r="G460" s="101"/>
    </row>
    <row r="461" spans="5:7">
      <c r="E461" s="28"/>
      <c r="F461" s="28"/>
      <c r="G461" s="101"/>
    </row>
    <row r="462" spans="5:7">
      <c r="E462" s="28"/>
      <c r="F462" s="28"/>
      <c r="G462" s="101"/>
    </row>
    <row r="463" spans="5:7">
      <c r="E463" s="28"/>
      <c r="F463" s="28"/>
      <c r="G463" s="101"/>
    </row>
    <row r="464" spans="5:7">
      <c r="E464" s="28"/>
      <c r="F464" s="28"/>
      <c r="G464" s="101"/>
    </row>
    <row r="465" spans="5:7">
      <c r="E465" s="28"/>
      <c r="F465" s="28"/>
      <c r="G465" s="101"/>
    </row>
    <row r="466" spans="5:7">
      <c r="E466" s="28"/>
      <c r="F466" s="28"/>
      <c r="G466" s="101"/>
    </row>
    <row r="467" spans="5:7">
      <c r="E467" s="28"/>
      <c r="F467" s="28"/>
      <c r="G467" s="101"/>
    </row>
    <row r="468" spans="5:7">
      <c r="E468" s="28"/>
      <c r="F468" s="28"/>
      <c r="G468" s="101"/>
    </row>
    <row r="469" spans="5:7">
      <c r="E469" s="28"/>
      <c r="F469" s="28"/>
      <c r="G469" s="101"/>
    </row>
    <row r="470" spans="5:7">
      <c r="E470" s="28"/>
      <c r="F470" s="28"/>
      <c r="G470" s="101"/>
    </row>
    <row r="471" spans="5:7">
      <c r="E471" s="28"/>
      <c r="F471" s="28"/>
      <c r="G471" s="101"/>
    </row>
    <row r="472" spans="5:7">
      <c r="E472" s="28"/>
      <c r="F472" s="28"/>
      <c r="G472" s="101"/>
    </row>
    <row r="473" spans="5:7">
      <c r="E473" s="28"/>
      <c r="F473" s="28"/>
      <c r="G473" s="101"/>
    </row>
    <row r="474" spans="5:7">
      <c r="E474" s="28"/>
      <c r="F474" s="28"/>
      <c r="G474" s="101"/>
    </row>
    <row r="475" spans="5:7">
      <c r="E475" s="28"/>
      <c r="F475" s="28"/>
      <c r="G475" s="101"/>
    </row>
    <row r="476" spans="5:7">
      <c r="E476" s="28"/>
      <c r="F476" s="28"/>
      <c r="G476" s="101"/>
    </row>
    <row r="477" spans="5:7">
      <c r="E477" s="28"/>
      <c r="F477" s="28"/>
      <c r="G477" s="101"/>
    </row>
    <row r="478" spans="5:7">
      <c r="E478" s="28"/>
      <c r="F478" s="28"/>
      <c r="G478" s="101"/>
    </row>
    <row r="479" spans="5:7">
      <c r="E479" s="28"/>
      <c r="F479" s="28"/>
      <c r="G479" s="101"/>
    </row>
    <row r="480" spans="5:7">
      <c r="E480" s="28"/>
      <c r="F480" s="28"/>
      <c r="G480" s="101"/>
    </row>
    <row r="481" spans="5:7">
      <c r="E481" s="28"/>
      <c r="F481" s="28"/>
      <c r="G481" s="101"/>
    </row>
    <row r="482" spans="5:7">
      <c r="E482" s="28"/>
      <c r="F482" s="28"/>
      <c r="G482" s="101"/>
    </row>
    <row r="483" spans="5:7">
      <c r="E483" s="28"/>
      <c r="F483" s="28"/>
      <c r="G483" s="101"/>
    </row>
    <row r="484" spans="5:7">
      <c r="E484" s="28"/>
      <c r="F484" s="28"/>
      <c r="G484" s="101"/>
    </row>
    <row r="485" spans="5:7">
      <c r="E485" s="28"/>
      <c r="F485" s="28"/>
      <c r="G485" s="101"/>
    </row>
    <row r="486" spans="5:7">
      <c r="E486" s="28"/>
      <c r="F486" s="28"/>
      <c r="G486" s="101"/>
    </row>
    <row r="487" spans="5:7">
      <c r="E487" s="28"/>
      <c r="F487" s="28"/>
      <c r="G487" s="101"/>
    </row>
    <row r="488" spans="5:7">
      <c r="E488" s="28"/>
      <c r="F488" s="28"/>
      <c r="G488" s="101"/>
    </row>
    <row r="489" spans="5:7">
      <c r="E489" s="28"/>
      <c r="F489" s="28"/>
      <c r="G489" s="101"/>
    </row>
    <row r="490" spans="5:7">
      <c r="E490" s="28"/>
      <c r="F490" s="28"/>
      <c r="G490" s="101"/>
    </row>
    <row r="491" spans="5:7">
      <c r="E491" s="28"/>
      <c r="F491" s="28"/>
      <c r="G491" s="101"/>
    </row>
    <row r="492" spans="5:7">
      <c r="E492" s="28"/>
      <c r="F492" s="28"/>
      <c r="G492" s="101"/>
    </row>
    <row r="493" spans="5:7">
      <c r="E493" s="28"/>
      <c r="F493" s="28"/>
      <c r="G493" s="101"/>
    </row>
    <row r="494" spans="5:7">
      <c r="E494" s="28"/>
      <c r="F494" s="28"/>
      <c r="G494" s="101"/>
    </row>
    <row r="495" spans="5:7">
      <c r="E495" s="28"/>
      <c r="F495" s="28"/>
      <c r="G495" s="101"/>
    </row>
    <row r="496" spans="5:7">
      <c r="E496" s="28"/>
      <c r="F496" s="28"/>
      <c r="G496" s="101"/>
    </row>
    <row r="497" spans="5:7">
      <c r="E497" s="28"/>
      <c r="F497" s="28"/>
      <c r="G497" s="101"/>
    </row>
    <row r="498" spans="5:7">
      <c r="E498" s="28"/>
      <c r="F498" s="28"/>
      <c r="G498" s="101"/>
    </row>
    <row r="499" spans="5:7">
      <c r="E499" s="28"/>
      <c r="F499" s="28"/>
      <c r="G499" s="101"/>
    </row>
    <row r="500" spans="5:7">
      <c r="E500" s="28"/>
      <c r="F500" s="28"/>
      <c r="G500" s="101"/>
    </row>
    <row r="501" spans="5:7">
      <c r="E501" s="28"/>
      <c r="F501" s="28"/>
      <c r="G501" s="101"/>
    </row>
    <row r="502" spans="5:7">
      <c r="E502" s="28"/>
      <c r="F502" s="28"/>
      <c r="G502" s="101"/>
    </row>
    <row r="503" spans="5:7">
      <c r="E503" s="28"/>
      <c r="F503" s="28"/>
      <c r="G503" s="101"/>
    </row>
    <row r="504" spans="5:7">
      <c r="E504" s="28"/>
      <c r="F504" s="28"/>
      <c r="G504" s="101"/>
    </row>
    <row r="505" spans="5:7">
      <c r="E505" s="28"/>
      <c r="F505" s="28"/>
      <c r="G505" s="101"/>
    </row>
    <row r="506" spans="5:7">
      <c r="E506" s="28"/>
      <c r="F506" s="28"/>
      <c r="G506" s="101"/>
    </row>
    <row r="507" spans="5:7">
      <c r="E507" s="28"/>
      <c r="F507" s="28"/>
      <c r="G507" s="101"/>
    </row>
    <row r="508" spans="5:7">
      <c r="E508" s="28"/>
      <c r="F508" s="28"/>
      <c r="G508" s="101"/>
    </row>
    <row r="509" spans="5:7">
      <c r="E509" s="28"/>
      <c r="F509" s="28"/>
      <c r="G509" s="101"/>
    </row>
    <row r="510" spans="5:7">
      <c r="E510" s="28"/>
      <c r="F510" s="28"/>
      <c r="G510" s="101"/>
    </row>
    <row r="511" spans="5:7">
      <c r="E511" s="28"/>
      <c r="F511" s="28"/>
      <c r="G511" s="101"/>
    </row>
    <row r="512" spans="5:7">
      <c r="E512" s="28"/>
      <c r="F512" s="28"/>
      <c r="G512" s="101"/>
    </row>
    <row r="513" spans="5:7">
      <c r="E513" s="28"/>
      <c r="F513" s="28"/>
      <c r="G513" s="101"/>
    </row>
    <row r="514" spans="5:7">
      <c r="E514" s="28"/>
      <c r="F514" s="28"/>
      <c r="G514" s="101"/>
    </row>
    <row r="515" spans="5:7">
      <c r="E515" s="28"/>
      <c r="F515" s="28"/>
      <c r="G515" s="101"/>
    </row>
    <row r="516" spans="5:7">
      <c r="E516" s="28"/>
      <c r="F516" s="28"/>
      <c r="G516" s="101"/>
    </row>
    <row r="517" spans="5:7">
      <c r="E517" s="28"/>
      <c r="F517" s="28"/>
      <c r="G517" s="101"/>
    </row>
    <row r="518" spans="5:7">
      <c r="E518" s="28"/>
      <c r="F518" s="28"/>
      <c r="G518" s="101"/>
    </row>
    <row r="519" spans="5:7">
      <c r="E519" s="28"/>
      <c r="F519" s="28"/>
      <c r="G519" s="101"/>
    </row>
    <row r="520" spans="5:7">
      <c r="E520" s="28"/>
      <c r="F520" s="28"/>
      <c r="G520" s="101"/>
    </row>
    <row r="521" spans="5:7">
      <c r="E521" s="28"/>
      <c r="F521" s="28"/>
      <c r="G521" s="101"/>
    </row>
    <row r="522" spans="5:7">
      <c r="E522" s="28"/>
      <c r="F522" s="28"/>
      <c r="G522" s="101"/>
    </row>
    <row r="523" spans="5:7">
      <c r="E523" s="28"/>
      <c r="F523" s="28"/>
      <c r="G523" s="101"/>
    </row>
    <row r="524" spans="5:7">
      <c r="E524" s="28"/>
      <c r="F524" s="28"/>
      <c r="G524" s="101"/>
    </row>
    <row r="525" spans="5:7">
      <c r="E525" s="28"/>
      <c r="F525" s="28"/>
      <c r="G525" s="101"/>
    </row>
    <row r="526" spans="5:7">
      <c r="E526" s="28"/>
      <c r="F526" s="28"/>
      <c r="G526" s="101"/>
    </row>
    <row r="527" spans="5:7">
      <c r="E527" s="28"/>
      <c r="F527" s="28"/>
      <c r="G527" s="101"/>
    </row>
    <row r="528" spans="5:7">
      <c r="E528" s="28"/>
      <c r="F528" s="28"/>
      <c r="G528" s="101"/>
    </row>
    <row r="529" spans="5:7">
      <c r="E529" s="28"/>
      <c r="F529" s="28"/>
      <c r="G529" s="101"/>
    </row>
    <row r="530" spans="5:7">
      <c r="E530" s="28"/>
      <c r="F530" s="28"/>
      <c r="G530" s="101"/>
    </row>
    <row r="531" spans="5:7">
      <c r="E531" s="28"/>
      <c r="F531" s="28"/>
      <c r="G531" s="101"/>
    </row>
    <row r="532" spans="5:7">
      <c r="E532" s="28"/>
      <c r="F532" s="28"/>
      <c r="G532" s="101"/>
    </row>
    <row r="533" spans="5:7">
      <c r="E533" s="28"/>
      <c r="F533" s="28"/>
      <c r="G533" s="101"/>
    </row>
    <row r="534" spans="5:7">
      <c r="E534" s="28"/>
      <c r="F534" s="28"/>
      <c r="G534" s="101"/>
    </row>
    <row r="535" spans="5:7">
      <c r="E535" s="28"/>
      <c r="F535" s="28"/>
      <c r="G535" s="101"/>
    </row>
    <row r="536" spans="5:7">
      <c r="E536" s="28"/>
      <c r="F536" s="28"/>
      <c r="G536" s="101"/>
    </row>
    <row r="537" spans="5:7">
      <c r="E537" s="28"/>
      <c r="F537" s="28"/>
      <c r="G537" s="101"/>
    </row>
    <row r="538" spans="5:7">
      <c r="E538" s="28"/>
      <c r="F538" s="28"/>
      <c r="G538" s="101"/>
    </row>
    <row r="539" spans="5:7">
      <c r="E539" s="28"/>
      <c r="F539" s="28"/>
      <c r="G539" s="101"/>
    </row>
    <row r="540" spans="5:7">
      <c r="E540" s="28"/>
      <c r="F540" s="28"/>
      <c r="G540" s="101"/>
    </row>
    <row r="541" spans="5:7">
      <c r="E541" s="28"/>
      <c r="F541" s="28"/>
      <c r="G541" s="101"/>
    </row>
    <row r="542" spans="5:7">
      <c r="E542" s="28"/>
      <c r="F542" s="28"/>
      <c r="G542" s="101"/>
    </row>
    <row r="543" spans="5:7">
      <c r="E543" s="28"/>
      <c r="F543" s="28"/>
      <c r="G543" s="101"/>
    </row>
    <row r="544" spans="5:7">
      <c r="E544" s="28"/>
      <c r="F544" s="28"/>
      <c r="G544" s="101"/>
    </row>
    <row r="545" spans="5:7">
      <c r="E545" s="28"/>
      <c r="F545" s="28"/>
      <c r="G545" s="101"/>
    </row>
    <row r="546" spans="5:7">
      <c r="E546" s="28"/>
      <c r="F546" s="28"/>
      <c r="G546" s="101"/>
    </row>
    <row r="547" spans="5:7">
      <c r="E547" s="28"/>
      <c r="F547" s="28"/>
      <c r="G547" s="101"/>
    </row>
    <row r="548" spans="5:7">
      <c r="E548" s="28"/>
      <c r="F548" s="28"/>
      <c r="G548" s="101"/>
    </row>
    <row r="549" spans="5:7">
      <c r="E549" s="28"/>
      <c r="F549" s="28"/>
      <c r="G549" s="101"/>
    </row>
    <row r="550" spans="5:7">
      <c r="E550" s="28"/>
      <c r="F550" s="28"/>
      <c r="G550" s="101"/>
    </row>
    <row r="551" spans="5:7">
      <c r="E551" s="28"/>
      <c r="F551" s="28"/>
      <c r="G551" s="101"/>
    </row>
    <row r="552" spans="5:7">
      <c r="E552" s="28"/>
      <c r="F552" s="28"/>
      <c r="G552" s="101"/>
    </row>
    <row r="553" spans="5:7">
      <c r="E553" s="28"/>
      <c r="F553" s="28"/>
      <c r="G553" s="101"/>
    </row>
    <row r="554" spans="5:7">
      <c r="E554" s="28"/>
      <c r="F554" s="28"/>
      <c r="G554" s="101"/>
    </row>
    <row r="555" spans="5:7">
      <c r="E555" s="28"/>
      <c r="F555" s="28"/>
      <c r="G555" s="101"/>
    </row>
    <row r="556" spans="5:7">
      <c r="E556" s="28"/>
      <c r="F556" s="28"/>
      <c r="G556" s="101"/>
    </row>
    <row r="557" spans="5:7">
      <c r="E557" s="28"/>
      <c r="F557" s="28"/>
      <c r="G557" s="101"/>
    </row>
    <row r="558" spans="5:7">
      <c r="E558" s="28"/>
      <c r="F558" s="28"/>
      <c r="G558" s="101"/>
    </row>
    <row r="559" spans="5:7">
      <c r="E559" s="28"/>
      <c r="F559" s="28"/>
      <c r="G559" s="101"/>
    </row>
    <row r="560" spans="5:7">
      <c r="E560" s="28"/>
      <c r="F560" s="28"/>
      <c r="G560" s="101"/>
    </row>
    <row r="561" spans="5:7">
      <c r="E561" s="28"/>
      <c r="F561" s="28"/>
      <c r="G561" s="101"/>
    </row>
    <row r="562" spans="5:7">
      <c r="E562" s="28"/>
      <c r="F562" s="28"/>
      <c r="G562" s="101"/>
    </row>
    <row r="563" spans="5:7">
      <c r="E563" s="28"/>
      <c r="F563" s="28"/>
      <c r="G563" s="101"/>
    </row>
    <row r="564" spans="5:7">
      <c r="E564" s="28"/>
      <c r="F564" s="28"/>
      <c r="G564" s="101"/>
    </row>
    <row r="565" spans="5:7">
      <c r="E565" s="28"/>
      <c r="F565" s="28"/>
      <c r="G565" s="101"/>
    </row>
    <row r="566" spans="5:7">
      <c r="E566" s="28"/>
      <c r="F566" s="28"/>
      <c r="G566" s="101"/>
    </row>
    <row r="567" spans="5:7">
      <c r="E567" s="28"/>
      <c r="F567" s="28"/>
      <c r="G567" s="101"/>
    </row>
    <row r="568" spans="5:7">
      <c r="E568" s="28"/>
      <c r="F568" s="28"/>
      <c r="G568" s="101"/>
    </row>
    <row r="569" spans="5:7">
      <c r="E569" s="28"/>
      <c r="F569" s="28"/>
      <c r="G569" s="101"/>
    </row>
    <row r="570" spans="5:7">
      <c r="E570" s="28"/>
      <c r="F570" s="28"/>
      <c r="G570" s="101"/>
    </row>
    <row r="571" spans="5:7">
      <c r="E571" s="28"/>
      <c r="F571" s="28"/>
      <c r="G571" s="101"/>
    </row>
    <row r="572" spans="5:7">
      <c r="E572" s="28"/>
      <c r="F572" s="28"/>
      <c r="G572" s="101"/>
    </row>
    <row r="573" spans="5:7">
      <c r="E573" s="28"/>
      <c r="F573" s="28"/>
      <c r="G573" s="101"/>
    </row>
    <row r="574" spans="5:7">
      <c r="E574" s="28"/>
      <c r="F574" s="28"/>
      <c r="G574" s="101"/>
    </row>
    <row r="575" spans="5:7">
      <c r="E575" s="28"/>
      <c r="F575" s="28"/>
      <c r="G575" s="101"/>
    </row>
    <row r="576" spans="5:7">
      <c r="E576" s="28"/>
      <c r="F576" s="28"/>
      <c r="G576" s="101"/>
    </row>
    <row r="577" spans="5:7">
      <c r="E577" s="28"/>
      <c r="F577" s="28"/>
      <c r="G577" s="101"/>
    </row>
    <row r="578" spans="5:7">
      <c r="E578" s="28"/>
      <c r="F578" s="28"/>
      <c r="G578" s="101"/>
    </row>
    <row r="579" spans="5:7">
      <c r="E579" s="28"/>
      <c r="F579" s="28"/>
      <c r="G579" s="101"/>
    </row>
    <row r="580" spans="5:7">
      <c r="E580" s="28"/>
      <c r="F580" s="28"/>
      <c r="G580" s="101"/>
    </row>
    <row r="581" spans="5:7">
      <c r="E581" s="28"/>
      <c r="F581" s="28"/>
      <c r="G581" s="101"/>
    </row>
    <row r="582" spans="5:7">
      <c r="E582" s="28"/>
      <c r="F582" s="28"/>
      <c r="G582" s="101"/>
    </row>
    <row r="583" spans="5:7">
      <c r="E583" s="28"/>
      <c r="F583" s="28"/>
      <c r="G583" s="101"/>
    </row>
    <row r="584" spans="5:7">
      <c r="E584" s="28"/>
      <c r="F584" s="28"/>
      <c r="G584" s="101"/>
    </row>
    <row r="585" spans="5:7">
      <c r="E585" s="28"/>
      <c r="F585" s="28"/>
      <c r="G585" s="101"/>
    </row>
    <row r="586" spans="5:7">
      <c r="E586" s="28"/>
      <c r="F586" s="28"/>
      <c r="G586" s="101"/>
    </row>
    <row r="587" spans="5:7">
      <c r="E587" s="28"/>
      <c r="F587" s="28"/>
      <c r="G587" s="101"/>
    </row>
    <row r="588" spans="5:7">
      <c r="E588" s="28"/>
      <c r="F588" s="28"/>
      <c r="G588" s="101"/>
    </row>
    <row r="589" spans="5:7">
      <c r="E589" s="28"/>
      <c r="F589" s="28"/>
      <c r="G589" s="101"/>
    </row>
    <row r="590" spans="5:7">
      <c r="E590" s="28"/>
      <c r="F590" s="28"/>
      <c r="G590" s="101"/>
    </row>
    <row r="591" spans="5:7">
      <c r="E591" s="28"/>
      <c r="F591" s="28"/>
      <c r="G591" s="101"/>
    </row>
    <row r="592" spans="5:7">
      <c r="E592" s="28"/>
      <c r="F592" s="28"/>
      <c r="G592" s="101"/>
    </row>
    <row r="593" spans="5:7">
      <c r="E593" s="28"/>
      <c r="F593" s="28"/>
      <c r="G593" s="101"/>
    </row>
    <row r="594" spans="5:7">
      <c r="E594" s="28"/>
      <c r="F594" s="28"/>
      <c r="G594" s="101"/>
    </row>
    <row r="595" spans="5:7">
      <c r="E595" s="28"/>
      <c r="F595" s="28"/>
      <c r="G595" s="101"/>
    </row>
    <row r="596" spans="5:7">
      <c r="E596" s="28"/>
      <c r="F596" s="28"/>
      <c r="G596" s="101"/>
    </row>
    <row r="597" spans="5:7">
      <c r="E597" s="28"/>
      <c r="F597" s="28"/>
      <c r="G597" s="101"/>
    </row>
    <row r="598" spans="5:7">
      <c r="E598" s="28"/>
      <c r="F598" s="28"/>
      <c r="G598" s="101"/>
    </row>
    <row r="599" spans="5:7">
      <c r="E599" s="28"/>
      <c r="F599" s="28"/>
      <c r="G599" s="101"/>
    </row>
    <row r="600" spans="5:7">
      <c r="E600" s="28"/>
      <c r="F600" s="28"/>
      <c r="G600" s="101"/>
    </row>
    <row r="601" spans="5:7">
      <c r="E601" s="28"/>
      <c r="F601" s="28"/>
      <c r="G601" s="101"/>
    </row>
    <row r="602" spans="5:7">
      <c r="E602" s="28"/>
      <c r="F602" s="28"/>
      <c r="G602" s="101"/>
    </row>
    <row r="603" spans="5:7">
      <c r="E603" s="28"/>
      <c r="F603" s="28"/>
      <c r="G603" s="101"/>
    </row>
    <row r="604" spans="5:7">
      <c r="E604" s="28"/>
      <c r="F604" s="28"/>
      <c r="G604" s="101"/>
    </row>
    <row r="605" spans="5:7">
      <c r="E605" s="28"/>
      <c r="F605" s="28"/>
      <c r="G605" s="101"/>
    </row>
    <row r="606" spans="5:7">
      <c r="E606" s="28"/>
      <c r="F606" s="28"/>
      <c r="G606" s="101"/>
    </row>
    <row r="607" spans="5:7">
      <c r="E607" s="28"/>
      <c r="F607" s="28"/>
      <c r="G607" s="101"/>
    </row>
    <row r="608" spans="5:7">
      <c r="E608" s="28"/>
      <c r="F608" s="28"/>
      <c r="G608" s="101"/>
    </row>
    <row r="609" spans="5:7">
      <c r="E609" s="28"/>
      <c r="F609" s="28"/>
      <c r="G609" s="101"/>
    </row>
    <row r="610" spans="5:7">
      <c r="E610" s="28"/>
      <c r="F610" s="28"/>
      <c r="G610" s="101"/>
    </row>
    <row r="611" spans="5:7">
      <c r="E611" s="28"/>
      <c r="F611" s="28"/>
      <c r="G611" s="101"/>
    </row>
    <row r="612" spans="5:7">
      <c r="E612" s="28"/>
      <c r="F612" s="28"/>
      <c r="G612" s="101"/>
    </row>
    <row r="613" spans="5:7">
      <c r="E613" s="28"/>
      <c r="F613" s="28"/>
      <c r="G613" s="101"/>
    </row>
    <row r="614" spans="5:7">
      <c r="E614" s="28"/>
      <c r="F614" s="28"/>
      <c r="G614" s="101"/>
    </row>
    <row r="615" spans="5:7">
      <c r="E615" s="28"/>
      <c r="F615" s="28"/>
      <c r="G615" s="101"/>
    </row>
    <row r="616" spans="5:7">
      <c r="E616" s="28"/>
      <c r="F616" s="28"/>
      <c r="G616" s="101"/>
    </row>
    <row r="617" spans="5:7">
      <c r="E617" s="28"/>
      <c r="F617" s="28"/>
      <c r="G617" s="101"/>
    </row>
    <row r="618" spans="5:7">
      <c r="E618" s="28"/>
      <c r="F618" s="28"/>
      <c r="G618" s="101"/>
    </row>
    <row r="619" spans="5:7">
      <c r="E619" s="28"/>
      <c r="F619" s="28"/>
      <c r="G619" s="101"/>
    </row>
    <row r="620" spans="5:7">
      <c r="E620" s="28"/>
      <c r="F620" s="28"/>
      <c r="G620" s="101"/>
    </row>
    <row r="621" spans="5:7">
      <c r="E621" s="28"/>
      <c r="F621" s="28"/>
      <c r="G621" s="101"/>
    </row>
    <row r="622" spans="5:7">
      <c r="E622" s="28"/>
      <c r="F622" s="28"/>
      <c r="G622" s="101"/>
    </row>
    <row r="623" spans="5:7">
      <c r="E623" s="28"/>
      <c r="F623" s="28"/>
      <c r="G623" s="101"/>
    </row>
    <row r="624" spans="5:7">
      <c r="E624" s="28"/>
      <c r="F624" s="28"/>
      <c r="G624" s="101"/>
    </row>
    <row r="625" spans="5:7">
      <c r="E625" s="28"/>
      <c r="F625" s="28"/>
      <c r="G625" s="101"/>
    </row>
    <row r="626" spans="5:7">
      <c r="E626" s="28"/>
      <c r="F626" s="28"/>
      <c r="G626" s="101"/>
    </row>
    <row r="627" spans="5:7">
      <c r="E627" s="28"/>
      <c r="F627" s="28"/>
      <c r="G627" s="101"/>
    </row>
    <row r="628" spans="5:7">
      <c r="E628" s="28"/>
      <c r="F628" s="28"/>
      <c r="G628" s="101"/>
    </row>
    <row r="629" spans="5:7">
      <c r="E629" s="28"/>
      <c r="F629" s="28"/>
      <c r="G629" s="101"/>
    </row>
    <row r="630" spans="5:7">
      <c r="E630" s="28"/>
      <c r="F630" s="28"/>
      <c r="G630" s="101"/>
    </row>
    <row r="631" spans="5:7">
      <c r="E631" s="28"/>
      <c r="F631" s="28"/>
      <c r="G631" s="101"/>
    </row>
    <row r="632" spans="5:7">
      <c r="E632" s="28"/>
      <c r="F632" s="28"/>
      <c r="G632" s="101"/>
    </row>
    <row r="633" spans="5:7">
      <c r="E633" s="28"/>
      <c r="F633" s="28"/>
      <c r="G633" s="101"/>
    </row>
    <row r="634" spans="5:7">
      <c r="E634" s="28"/>
      <c r="F634" s="28"/>
      <c r="G634" s="101"/>
    </row>
    <row r="635" spans="5:7">
      <c r="E635" s="28"/>
      <c r="F635" s="28"/>
      <c r="G635" s="101"/>
    </row>
    <row r="636" spans="5:7">
      <c r="E636" s="28"/>
      <c r="F636" s="28"/>
      <c r="G636" s="101"/>
    </row>
    <row r="637" spans="5:7">
      <c r="E637" s="28"/>
      <c r="F637" s="28"/>
      <c r="G637" s="101"/>
    </row>
    <row r="638" spans="5:7">
      <c r="E638" s="28"/>
      <c r="F638" s="28"/>
      <c r="G638" s="101"/>
    </row>
    <row r="639" spans="5:7">
      <c r="E639" s="28"/>
      <c r="F639" s="28"/>
      <c r="G639" s="101"/>
    </row>
    <row r="640" spans="5:7">
      <c r="E640" s="28"/>
      <c r="F640" s="28"/>
      <c r="G640" s="101"/>
    </row>
    <row r="641" spans="5:7">
      <c r="E641" s="28"/>
      <c r="F641" s="28"/>
      <c r="G641" s="101"/>
    </row>
    <row r="642" spans="5:7">
      <c r="E642" s="28"/>
      <c r="F642" s="28"/>
      <c r="G642" s="101"/>
    </row>
    <row r="643" spans="5:7">
      <c r="E643" s="28"/>
      <c r="F643" s="28"/>
      <c r="G643" s="101"/>
    </row>
    <row r="644" spans="5:7">
      <c r="E644" s="28"/>
      <c r="F644" s="28"/>
      <c r="G644" s="101"/>
    </row>
    <row r="645" spans="5:7">
      <c r="E645" s="28"/>
      <c r="F645" s="28"/>
      <c r="G645" s="101"/>
    </row>
    <row r="646" spans="5:7">
      <c r="E646" s="28"/>
      <c r="F646" s="28"/>
      <c r="G646" s="101"/>
    </row>
    <row r="647" spans="5:7">
      <c r="E647" s="28"/>
      <c r="F647" s="28"/>
      <c r="G647" s="101"/>
    </row>
    <row r="648" spans="5:7">
      <c r="E648" s="28"/>
      <c r="F648" s="28"/>
      <c r="G648" s="101"/>
    </row>
    <row r="649" spans="5:7">
      <c r="E649" s="28"/>
      <c r="F649" s="28"/>
      <c r="G649" s="101"/>
    </row>
    <row r="650" spans="5:7">
      <c r="E650" s="28"/>
      <c r="F650" s="28"/>
      <c r="G650" s="101"/>
    </row>
    <row r="651" spans="5:7">
      <c r="E651" s="28"/>
      <c r="F651" s="28"/>
      <c r="G651" s="101"/>
    </row>
    <row r="652" spans="5:7">
      <c r="E652" s="28"/>
      <c r="F652" s="28"/>
      <c r="G652" s="101"/>
    </row>
    <row r="653" spans="5:7">
      <c r="E653" s="28"/>
      <c r="F653" s="28"/>
      <c r="G653" s="101"/>
    </row>
    <row r="654" spans="5:7">
      <c r="E654" s="28"/>
      <c r="F654" s="28"/>
      <c r="G654" s="101"/>
    </row>
    <row r="655" spans="5:7">
      <c r="E655" s="28"/>
      <c r="F655" s="28"/>
      <c r="G655" s="101"/>
    </row>
    <row r="656" spans="5:7">
      <c r="E656" s="28"/>
      <c r="F656" s="28"/>
      <c r="G656" s="101"/>
    </row>
    <row r="657" spans="5:7">
      <c r="E657" s="28"/>
      <c r="F657" s="28"/>
      <c r="G657" s="101"/>
    </row>
    <row r="658" spans="5:7">
      <c r="E658" s="28"/>
      <c r="F658" s="28"/>
      <c r="G658" s="101"/>
    </row>
    <row r="659" spans="5:7">
      <c r="E659" s="28"/>
      <c r="F659" s="28"/>
      <c r="G659" s="101"/>
    </row>
    <row r="660" spans="5:7">
      <c r="E660" s="28"/>
      <c r="F660" s="28"/>
      <c r="G660" s="101"/>
    </row>
    <row r="661" spans="5:7">
      <c r="E661" s="28"/>
      <c r="F661" s="28"/>
      <c r="G661" s="101"/>
    </row>
    <row r="662" spans="5:7">
      <c r="E662" s="28"/>
      <c r="F662" s="28"/>
      <c r="G662" s="101"/>
    </row>
    <row r="663" spans="5:7">
      <c r="E663" s="28"/>
      <c r="F663" s="28"/>
      <c r="G663" s="101"/>
    </row>
    <row r="664" spans="5:7">
      <c r="E664" s="28"/>
      <c r="F664" s="28"/>
      <c r="G664" s="101"/>
    </row>
    <row r="665" spans="5:7">
      <c r="E665" s="28"/>
      <c r="F665" s="28"/>
      <c r="G665" s="101"/>
    </row>
    <row r="666" spans="5:7">
      <c r="E666" s="28"/>
      <c r="F666" s="28"/>
      <c r="G666" s="101"/>
    </row>
    <row r="667" spans="5:7">
      <c r="E667" s="28"/>
      <c r="F667" s="28"/>
      <c r="G667" s="101"/>
    </row>
    <row r="668" spans="5:7">
      <c r="E668" s="28"/>
      <c r="F668" s="28"/>
      <c r="G668" s="101"/>
    </row>
    <row r="669" spans="5:7">
      <c r="E669" s="28"/>
      <c r="F669" s="28"/>
      <c r="G669" s="101"/>
    </row>
    <row r="670" spans="5:7">
      <c r="E670" s="28"/>
      <c r="F670" s="28"/>
      <c r="G670" s="101"/>
    </row>
    <row r="671" spans="5:7">
      <c r="E671" s="28"/>
      <c r="F671" s="28"/>
      <c r="G671" s="101"/>
    </row>
    <row r="672" spans="5:7">
      <c r="E672" s="28"/>
      <c r="F672" s="28"/>
      <c r="G672" s="101"/>
    </row>
    <row r="673" spans="5:7">
      <c r="E673" s="28"/>
      <c r="F673" s="28"/>
      <c r="G673" s="101"/>
    </row>
    <row r="674" spans="5:7">
      <c r="E674" s="28"/>
      <c r="F674" s="28"/>
      <c r="G674" s="101"/>
    </row>
    <row r="675" spans="5:7">
      <c r="E675" s="28"/>
      <c r="F675" s="28"/>
      <c r="G675" s="101"/>
    </row>
    <row r="676" spans="5:7">
      <c r="E676" s="28"/>
      <c r="F676" s="28"/>
      <c r="G676" s="101"/>
    </row>
    <row r="677" spans="5:7">
      <c r="E677" s="28"/>
      <c r="F677" s="28"/>
      <c r="G677" s="101"/>
    </row>
    <row r="678" spans="5:7">
      <c r="E678" s="28"/>
      <c r="F678" s="28"/>
      <c r="G678" s="101"/>
    </row>
    <row r="679" spans="5:7">
      <c r="E679" s="28"/>
      <c r="F679" s="28"/>
      <c r="G679" s="101"/>
    </row>
    <row r="680" spans="5:7">
      <c r="E680" s="28"/>
      <c r="F680" s="28"/>
      <c r="G680" s="101"/>
    </row>
    <row r="681" spans="5:7">
      <c r="E681" s="28"/>
      <c r="F681" s="28"/>
      <c r="G681" s="101"/>
    </row>
    <row r="682" spans="5:7">
      <c r="E682" s="28"/>
      <c r="F682" s="28"/>
      <c r="G682" s="101"/>
    </row>
    <row r="683" spans="5:7">
      <c r="E683" s="28"/>
      <c r="F683" s="28"/>
      <c r="G683" s="101"/>
    </row>
    <row r="684" spans="5:7">
      <c r="E684" s="28"/>
      <c r="F684" s="28"/>
      <c r="G684" s="101"/>
    </row>
    <row r="685" spans="5:7">
      <c r="E685" s="28"/>
      <c r="F685" s="28"/>
      <c r="G685" s="101"/>
    </row>
    <row r="686" spans="5:7">
      <c r="E686" s="28"/>
      <c r="F686" s="28"/>
      <c r="G686" s="101"/>
    </row>
    <row r="687" spans="5:7">
      <c r="E687" s="28"/>
      <c r="F687" s="28"/>
      <c r="G687" s="101"/>
    </row>
    <row r="688" spans="5:7">
      <c r="E688" s="28"/>
      <c r="F688" s="28"/>
      <c r="G688" s="101"/>
    </row>
    <row r="689" spans="5:7">
      <c r="E689" s="28"/>
      <c r="F689" s="28"/>
      <c r="G689" s="101"/>
    </row>
    <row r="690" spans="5:7">
      <c r="E690" s="28"/>
      <c r="F690" s="28"/>
      <c r="G690" s="101"/>
    </row>
    <row r="691" spans="5:7">
      <c r="E691" s="28"/>
      <c r="F691" s="28"/>
      <c r="G691" s="101"/>
    </row>
    <row r="692" spans="5:7">
      <c r="E692" s="28"/>
      <c r="F692" s="28"/>
      <c r="G692" s="101"/>
    </row>
    <row r="693" spans="5:7">
      <c r="E693" s="28"/>
      <c r="F693" s="28"/>
      <c r="G693" s="101"/>
    </row>
    <row r="694" spans="5:7">
      <c r="E694" s="28"/>
      <c r="F694" s="28"/>
      <c r="G694" s="101"/>
    </row>
    <row r="695" spans="5:7">
      <c r="E695" s="28"/>
      <c r="F695" s="28"/>
      <c r="G695" s="101"/>
    </row>
    <row r="696" spans="5:7">
      <c r="E696" s="28"/>
      <c r="F696" s="28"/>
      <c r="G696" s="101"/>
    </row>
    <row r="697" spans="5:7">
      <c r="E697" s="28"/>
      <c r="F697" s="28"/>
      <c r="G697" s="101"/>
    </row>
    <row r="698" spans="5:7">
      <c r="E698" s="28"/>
      <c r="F698" s="28"/>
      <c r="G698" s="101"/>
    </row>
    <row r="699" spans="5:7">
      <c r="E699" s="28"/>
      <c r="F699" s="28"/>
      <c r="G699" s="101"/>
    </row>
    <row r="700" spans="5:7">
      <c r="E700" s="28"/>
      <c r="F700" s="28"/>
      <c r="G700" s="101"/>
    </row>
    <row r="701" spans="5:7">
      <c r="E701" s="28"/>
      <c r="F701" s="28"/>
      <c r="G701" s="101"/>
    </row>
    <row r="702" spans="5:7">
      <c r="E702" s="28"/>
      <c r="F702" s="28"/>
      <c r="G702" s="101"/>
    </row>
    <row r="703" spans="5:7">
      <c r="E703" s="28"/>
      <c r="F703" s="28"/>
      <c r="G703" s="101"/>
    </row>
    <row r="704" spans="5:7">
      <c r="E704" s="28"/>
      <c r="F704" s="28"/>
      <c r="G704" s="101"/>
    </row>
    <row r="705" spans="5:7">
      <c r="E705" s="28"/>
      <c r="F705" s="28"/>
      <c r="G705" s="101"/>
    </row>
    <row r="706" spans="5:7">
      <c r="E706" s="28"/>
      <c r="F706" s="28"/>
      <c r="G706" s="101"/>
    </row>
    <row r="707" spans="5:7">
      <c r="E707" s="28"/>
      <c r="F707" s="28"/>
      <c r="G707" s="101"/>
    </row>
    <row r="708" spans="5:7">
      <c r="E708" s="28"/>
      <c r="F708" s="28"/>
      <c r="G708" s="101"/>
    </row>
    <row r="709" spans="5:7">
      <c r="E709" s="28"/>
      <c r="F709" s="28"/>
      <c r="G709" s="101"/>
    </row>
    <row r="710" spans="5:7">
      <c r="E710" s="28"/>
      <c r="F710" s="28"/>
      <c r="G710" s="101"/>
    </row>
    <row r="711" spans="5:7">
      <c r="E711" s="28"/>
      <c r="F711" s="28"/>
      <c r="G711" s="101"/>
    </row>
    <row r="712" spans="5:7">
      <c r="E712" s="28"/>
      <c r="F712" s="28"/>
      <c r="G712" s="101"/>
    </row>
    <row r="713" spans="5:7">
      <c r="E713" s="28"/>
      <c r="F713" s="28"/>
      <c r="G713" s="101"/>
    </row>
    <row r="714" spans="5:7">
      <c r="E714" s="28"/>
      <c r="F714" s="28"/>
      <c r="G714" s="101"/>
    </row>
    <row r="715" spans="5:7">
      <c r="E715" s="28"/>
      <c r="F715" s="28"/>
      <c r="G715" s="101"/>
    </row>
    <row r="716" spans="5:7">
      <c r="E716" s="28"/>
      <c r="F716" s="28"/>
      <c r="G716" s="101"/>
    </row>
    <row r="717" spans="5:7">
      <c r="E717" s="28"/>
      <c r="F717" s="28"/>
      <c r="G717" s="101"/>
    </row>
    <row r="718" spans="5:7">
      <c r="E718" s="28"/>
      <c r="F718" s="28"/>
      <c r="G718" s="101"/>
    </row>
    <row r="719" spans="5:7">
      <c r="E719" s="28"/>
      <c r="F719" s="28"/>
      <c r="G719" s="101"/>
    </row>
    <row r="720" spans="5:7">
      <c r="E720" s="28"/>
      <c r="F720" s="28"/>
      <c r="G720" s="101"/>
    </row>
    <row r="721" spans="5:7">
      <c r="E721" s="28"/>
      <c r="F721" s="28"/>
      <c r="G721" s="101"/>
    </row>
    <row r="722" spans="5:7">
      <c r="E722" s="28"/>
      <c r="F722" s="28"/>
      <c r="G722" s="101"/>
    </row>
    <row r="723" spans="5:7">
      <c r="E723" s="28"/>
      <c r="F723" s="28"/>
      <c r="G723" s="101"/>
    </row>
    <row r="724" spans="5:7">
      <c r="E724" s="28"/>
      <c r="F724" s="28"/>
      <c r="G724" s="101"/>
    </row>
    <row r="725" spans="5:7">
      <c r="E725" s="28"/>
      <c r="F725" s="28"/>
      <c r="G725" s="101"/>
    </row>
    <row r="726" spans="5:7">
      <c r="E726" s="28"/>
      <c r="F726" s="28"/>
      <c r="G726" s="101"/>
    </row>
    <row r="727" spans="5:7">
      <c r="E727" s="28"/>
      <c r="F727" s="28"/>
      <c r="G727" s="101"/>
    </row>
    <row r="728" spans="5:7">
      <c r="E728" s="28"/>
      <c r="F728" s="28"/>
      <c r="G728" s="101"/>
    </row>
    <row r="729" spans="5:7">
      <c r="E729" s="28"/>
      <c r="F729" s="28"/>
      <c r="G729" s="101"/>
    </row>
    <row r="730" spans="5:7">
      <c r="E730" s="28"/>
      <c r="F730" s="28"/>
      <c r="G730" s="101"/>
    </row>
    <row r="731" spans="5:7">
      <c r="E731" s="28"/>
      <c r="F731" s="28"/>
      <c r="G731" s="101"/>
    </row>
    <row r="732" spans="5:7">
      <c r="E732" s="28"/>
      <c r="F732" s="28"/>
      <c r="G732" s="101"/>
    </row>
    <row r="733" spans="5:7">
      <c r="E733" s="28"/>
      <c r="F733" s="28"/>
      <c r="G733" s="101"/>
    </row>
    <row r="734" spans="5:7">
      <c r="E734" s="28"/>
      <c r="F734" s="28"/>
      <c r="G734" s="101"/>
    </row>
    <row r="735" spans="5:7">
      <c r="E735" s="28"/>
      <c r="F735" s="28"/>
      <c r="G735" s="101"/>
    </row>
    <row r="736" spans="5:7">
      <c r="E736" s="28"/>
      <c r="F736" s="28"/>
      <c r="G736" s="101"/>
    </row>
    <row r="737" spans="5:7">
      <c r="E737" s="28"/>
      <c r="F737" s="28"/>
      <c r="G737" s="101"/>
    </row>
    <row r="738" spans="5:7">
      <c r="E738" s="28"/>
      <c r="F738" s="28"/>
      <c r="G738" s="101"/>
    </row>
    <row r="739" spans="5:7">
      <c r="E739" s="28"/>
      <c r="F739" s="28"/>
      <c r="G739" s="101"/>
    </row>
    <row r="740" spans="5:7">
      <c r="E740" s="28"/>
      <c r="F740" s="28"/>
      <c r="G740" s="101"/>
    </row>
    <row r="741" spans="5:7">
      <c r="E741" s="28"/>
      <c r="F741" s="28"/>
      <c r="G741" s="101"/>
    </row>
    <row r="742" spans="5:7">
      <c r="E742" s="28"/>
      <c r="F742" s="28"/>
      <c r="G742" s="101"/>
    </row>
    <row r="743" spans="5:7">
      <c r="E743" s="28"/>
      <c r="F743" s="28"/>
      <c r="G743" s="101"/>
    </row>
    <row r="744" spans="5:7">
      <c r="E744" s="28"/>
      <c r="F744" s="28"/>
      <c r="G744" s="101"/>
    </row>
    <row r="745" spans="5:7">
      <c r="E745" s="28"/>
      <c r="F745" s="28"/>
      <c r="G745" s="101"/>
    </row>
    <row r="746" spans="5:7">
      <c r="E746" s="28"/>
      <c r="F746" s="28"/>
      <c r="G746" s="101"/>
    </row>
    <row r="747" spans="5:7">
      <c r="E747" s="28"/>
      <c r="F747" s="28"/>
      <c r="G747" s="101"/>
    </row>
    <row r="748" spans="5:7">
      <c r="E748" s="28"/>
      <c r="F748" s="28"/>
      <c r="G748" s="101"/>
    </row>
    <row r="749" spans="5:7">
      <c r="E749" s="28"/>
      <c r="F749" s="28"/>
      <c r="G749" s="101"/>
    </row>
    <row r="750" spans="5:7">
      <c r="E750" s="28"/>
      <c r="F750" s="28"/>
      <c r="G750" s="101"/>
    </row>
    <row r="751" spans="5:7">
      <c r="E751" s="28"/>
      <c r="F751" s="28"/>
      <c r="G751" s="101"/>
    </row>
    <row r="752" spans="5:7">
      <c r="E752" s="28"/>
      <c r="F752" s="28"/>
      <c r="G752" s="101"/>
    </row>
    <row r="753" spans="5:7">
      <c r="E753" s="28"/>
      <c r="F753" s="28"/>
      <c r="G753" s="101"/>
    </row>
    <row r="754" spans="5:7">
      <c r="E754" s="28"/>
      <c r="F754" s="28"/>
      <c r="G754" s="101"/>
    </row>
    <row r="755" spans="5:7">
      <c r="E755" s="28"/>
      <c r="F755" s="28"/>
      <c r="G755" s="101"/>
    </row>
    <row r="756" spans="5:7">
      <c r="E756" s="28"/>
      <c r="F756" s="28"/>
      <c r="G756" s="101"/>
    </row>
    <row r="757" spans="5:7">
      <c r="E757" s="28"/>
      <c r="F757" s="28"/>
      <c r="G757" s="101"/>
    </row>
    <row r="758" spans="5:7">
      <c r="E758" s="28"/>
      <c r="F758" s="28"/>
      <c r="G758" s="101"/>
    </row>
    <row r="759" spans="5:7">
      <c r="E759" s="28"/>
      <c r="F759" s="28"/>
      <c r="G759" s="101"/>
    </row>
    <row r="760" spans="5:7">
      <c r="E760" s="28"/>
      <c r="F760" s="28"/>
      <c r="G760" s="101"/>
    </row>
    <row r="761" spans="5:7">
      <c r="E761" s="28"/>
      <c r="F761" s="28"/>
      <c r="G761" s="101"/>
    </row>
    <row r="762" spans="5:7">
      <c r="E762" s="28"/>
      <c r="F762" s="28"/>
      <c r="G762" s="101"/>
    </row>
    <row r="763" spans="5:7">
      <c r="E763" s="28"/>
      <c r="F763" s="28"/>
      <c r="G763" s="101"/>
    </row>
    <row r="764" spans="5:7">
      <c r="E764" s="28"/>
      <c r="F764" s="28"/>
      <c r="G764" s="101"/>
    </row>
    <row r="765" spans="5:7">
      <c r="E765" s="28"/>
      <c r="F765" s="28"/>
      <c r="G765" s="101"/>
    </row>
    <row r="766" spans="5:7">
      <c r="E766" s="28"/>
      <c r="F766" s="28"/>
      <c r="G766" s="101"/>
    </row>
    <row r="767" spans="5:7">
      <c r="E767" s="28"/>
      <c r="F767" s="28"/>
      <c r="G767" s="101"/>
    </row>
    <row r="768" spans="5:7">
      <c r="E768" s="28"/>
      <c r="F768" s="28"/>
      <c r="G768" s="101"/>
    </row>
    <row r="769" spans="5:7">
      <c r="E769" s="28"/>
      <c r="F769" s="28"/>
      <c r="G769" s="101"/>
    </row>
    <row r="770" spans="5:7">
      <c r="E770" s="28"/>
      <c r="F770" s="28"/>
      <c r="G770" s="101"/>
    </row>
    <row r="771" spans="5:7">
      <c r="E771" s="28"/>
      <c r="F771" s="28"/>
      <c r="G771" s="101"/>
    </row>
    <row r="772" spans="5:7">
      <c r="E772" s="28"/>
      <c r="F772" s="28"/>
      <c r="G772" s="101"/>
    </row>
    <row r="773" spans="5:7">
      <c r="E773" s="28"/>
      <c r="F773" s="28"/>
      <c r="G773" s="101"/>
    </row>
    <row r="774" spans="5:7">
      <c r="E774" s="28"/>
      <c r="F774" s="28"/>
      <c r="G774" s="101"/>
    </row>
    <row r="775" spans="5:7">
      <c r="E775" s="28"/>
      <c r="F775" s="28"/>
      <c r="G775" s="101"/>
    </row>
    <row r="776" spans="5:7">
      <c r="E776" s="28"/>
      <c r="F776" s="28"/>
      <c r="G776" s="101"/>
    </row>
    <row r="777" spans="5:7">
      <c r="E777" s="28"/>
      <c r="F777" s="28"/>
      <c r="G777" s="101"/>
    </row>
    <row r="778" spans="5:7">
      <c r="E778" s="28"/>
      <c r="F778" s="28"/>
      <c r="G778" s="101"/>
    </row>
    <row r="779" spans="5:7">
      <c r="E779" s="28"/>
      <c r="F779" s="28"/>
      <c r="G779" s="101"/>
    </row>
    <row r="780" spans="5:7">
      <c r="E780" s="28"/>
      <c r="F780" s="28"/>
      <c r="G780" s="101"/>
    </row>
    <row r="781" spans="5:7">
      <c r="E781" s="28"/>
      <c r="F781" s="28"/>
      <c r="G781" s="101"/>
    </row>
    <row r="782" spans="5:7">
      <c r="E782" s="28"/>
      <c r="F782" s="28"/>
      <c r="G782" s="101"/>
    </row>
    <row r="783" spans="5:7">
      <c r="E783" s="28"/>
      <c r="F783" s="28"/>
      <c r="G783" s="101"/>
    </row>
    <row r="784" spans="5:7">
      <c r="E784" s="28"/>
      <c r="F784" s="28"/>
      <c r="G784" s="101"/>
    </row>
    <row r="785" spans="5:7">
      <c r="E785" s="28"/>
      <c r="F785" s="28"/>
      <c r="G785" s="101"/>
    </row>
    <row r="786" spans="5:7">
      <c r="E786" s="28"/>
      <c r="F786" s="28"/>
      <c r="G786" s="101"/>
    </row>
    <row r="787" spans="5:7">
      <c r="E787" s="28"/>
      <c r="F787" s="28"/>
      <c r="G787" s="101"/>
    </row>
    <row r="788" spans="5:7">
      <c r="E788" s="28"/>
      <c r="F788" s="28"/>
      <c r="G788" s="101"/>
    </row>
    <row r="789" spans="5:7">
      <c r="E789" s="28"/>
      <c r="F789" s="28"/>
      <c r="G789" s="101"/>
    </row>
    <row r="790" spans="5:7">
      <c r="E790" s="28"/>
      <c r="F790" s="28"/>
      <c r="G790" s="101"/>
    </row>
    <row r="791" spans="5:7">
      <c r="E791" s="28"/>
      <c r="F791" s="28"/>
      <c r="G791" s="101"/>
    </row>
    <row r="792" spans="5:7">
      <c r="E792" s="28"/>
      <c r="F792" s="28"/>
      <c r="G792" s="101"/>
    </row>
    <row r="793" spans="5:7">
      <c r="E793" s="28"/>
      <c r="F793" s="28"/>
      <c r="G793" s="101"/>
    </row>
    <row r="794" spans="5:7">
      <c r="E794" s="28"/>
      <c r="F794" s="28"/>
      <c r="G794" s="101"/>
    </row>
    <row r="795" spans="5:7">
      <c r="E795" s="28"/>
      <c r="F795" s="28"/>
      <c r="G795" s="101"/>
    </row>
    <row r="796" spans="5:7">
      <c r="E796" s="28"/>
      <c r="F796" s="28"/>
      <c r="G796" s="101"/>
    </row>
    <row r="797" spans="5:7">
      <c r="E797" s="28"/>
      <c r="F797" s="28"/>
      <c r="G797" s="101"/>
    </row>
    <row r="798" spans="5:7">
      <c r="E798" s="28"/>
      <c r="F798" s="28"/>
      <c r="G798" s="101"/>
    </row>
    <row r="799" spans="5:7">
      <c r="E799" s="28"/>
      <c r="F799" s="28"/>
      <c r="G799" s="101"/>
    </row>
    <row r="800" spans="5:7">
      <c r="E800" s="28"/>
      <c r="F800" s="28"/>
      <c r="G800" s="101"/>
    </row>
    <row r="801" spans="5:7">
      <c r="E801" s="28"/>
      <c r="F801" s="28"/>
      <c r="G801" s="101"/>
    </row>
    <row r="802" spans="5:7">
      <c r="E802" s="28"/>
      <c r="F802" s="28"/>
      <c r="G802" s="101"/>
    </row>
    <row r="803" spans="5:7">
      <c r="E803" s="28"/>
      <c r="F803" s="28"/>
      <c r="G803" s="101"/>
    </row>
    <row r="804" spans="5:7">
      <c r="E804" s="28"/>
      <c r="F804" s="28"/>
      <c r="G804" s="101"/>
    </row>
    <row r="805" spans="5:7">
      <c r="E805" s="28"/>
      <c r="F805" s="28"/>
      <c r="G805" s="101"/>
    </row>
    <row r="806" spans="5:7">
      <c r="E806" s="28"/>
      <c r="F806" s="28"/>
      <c r="G806" s="101"/>
    </row>
    <row r="807" spans="5:7">
      <c r="E807" s="28"/>
      <c r="F807" s="28"/>
      <c r="G807" s="101"/>
    </row>
    <row r="808" spans="5:7">
      <c r="E808" s="28"/>
      <c r="F808" s="28"/>
      <c r="G808" s="101"/>
    </row>
    <row r="809" spans="5:7">
      <c r="E809" s="28"/>
      <c r="F809" s="28"/>
      <c r="G809" s="101"/>
    </row>
    <row r="810" spans="5:7">
      <c r="E810" s="28"/>
      <c r="F810" s="28"/>
      <c r="G810" s="101"/>
    </row>
    <row r="811" spans="5:7">
      <c r="E811" s="28"/>
      <c r="F811" s="28"/>
      <c r="G811" s="101"/>
    </row>
    <row r="812" spans="5:7">
      <c r="E812" s="28"/>
      <c r="F812" s="28"/>
      <c r="G812" s="101"/>
    </row>
    <row r="813" spans="5:7">
      <c r="E813" s="28"/>
      <c r="F813" s="28"/>
      <c r="G813" s="101"/>
    </row>
    <row r="814" spans="5:7">
      <c r="E814" s="28"/>
      <c r="F814" s="28"/>
      <c r="G814" s="101"/>
    </row>
    <row r="815" spans="5:7">
      <c r="E815" s="28"/>
      <c r="F815" s="28"/>
      <c r="G815" s="101"/>
    </row>
    <row r="816" spans="5:7">
      <c r="E816" s="28"/>
      <c r="F816" s="28"/>
      <c r="G816" s="101"/>
    </row>
    <row r="817" spans="5:7">
      <c r="E817" s="28"/>
      <c r="F817" s="28"/>
      <c r="G817" s="101"/>
    </row>
    <row r="818" spans="5:7">
      <c r="E818" s="28"/>
      <c r="F818" s="28"/>
      <c r="G818" s="101"/>
    </row>
    <row r="819" spans="5:7">
      <c r="E819" s="28"/>
      <c r="F819" s="28"/>
      <c r="G819" s="101"/>
    </row>
    <row r="820" spans="5:7">
      <c r="E820" s="28"/>
      <c r="F820" s="28"/>
      <c r="G820" s="101"/>
    </row>
    <row r="821" spans="5:7">
      <c r="E821" s="28"/>
      <c r="F821" s="28"/>
      <c r="G821" s="101"/>
    </row>
    <row r="822" spans="5:7">
      <c r="E822" s="28"/>
      <c r="F822" s="28"/>
      <c r="G822" s="101"/>
    </row>
    <row r="823" spans="5:7">
      <c r="E823" s="28"/>
      <c r="F823" s="28"/>
      <c r="G823" s="101"/>
    </row>
    <row r="824" spans="5:7">
      <c r="E824" s="28"/>
      <c r="F824" s="28"/>
      <c r="G824" s="101"/>
    </row>
    <row r="825" spans="5:7">
      <c r="E825" s="28"/>
      <c r="F825" s="28"/>
      <c r="G825" s="101"/>
    </row>
    <row r="826" spans="5:7">
      <c r="E826" s="28"/>
      <c r="F826" s="28"/>
      <c r="G826" s="101"/>
    </row>
    <row r="827" spans="5:7">
      <c r="E827" s="28"/>
      <c r="F827" s="28"/>
      <c r="G827" s="101"/>
    </row>
    <row r="828" spans="5:7">
      <c r="E828" s="28"/>
      <c r="F828" s="28"/>
      <c r="G828" s="101"/>
    </row>
    <row r="829" spans="5:7">
      <c r="E829" s="28"/>
      <c r="F829" s="28"/>
      <c r="G829" s="101"/>
    </row>
    <row r="830" spans="5:7">
      <c r="E830" s="28"/>
      <c r="F830" s="28"/>
      <c r="G830" s="101"/>
    </row>
    <row r="831" spans="5:7">
      <c r="E831" s="28"/>
      <c r="F831" s="28"/>
      <c r="G831" s="101"/>
    </row>
    <row r="832" spans="5:7">
      <c r="E832" s="28"/>
      <c r="F832" s="28"/>
      <c r="G832" s="101"/>
    </row>
    <row r="833" spans="5:7">
      <c r="E833" s="28"/>
      <c r="F833" s="28"/>
      <c r="G833" s="101"/>
    </row>
    <row r="834" spans="5:7">
      <c r="E834" s="28"/>
      <c r="F834" s="28"/>
      <c r="G834" s="101"/>
    </row>
    <row r="835" spans="5:7">
      <c r="E835" s="28"/>
      <c r="F835" s="28"/>
      <c r="G835" s="101"/>
    </row>
    <row r="836" spans="5:7">
      <c r="E836" s="28"/>
      <c r="F836" s="28"/>
      <c r="G836" s="101"/>
    </row>
    <row r="837" spans="5:7">
      <c r="E837" s="28"/>
      <c r="F837" s="28"/>
      <c r="G837" s="101"/>
    </row>
    <row r="838" spans="5:7">
      <c r="E838" s="28"/>
      <c r="F838" s="28"/>
      <c r="G838" s="101"/>
    </row>
    <row r="839" spans="5:7">
      <c r="E839" s="28"/>
      <c r="F839" s="28"/>
      <c r="G839" s="101"/>
    </row>
    <row r="840" spans="5:7">
      <c r="E840" s="28"/>
      <c r="F840" s="28"/>
      <c r="G840" s="101"/>
    </row>
    <row r="841" spans="5:7">
      <c r="E841" s="28"/>
      <c r="F841" s="28"/>
      <c r="G841" s="101"/>
    </row>
    <row r="842" spans="5:7">
      <c r="E842" s="28"/>
      <c r="F842" s="28"/>
      <c r="G842" s="101"/>
    </row>
    <row r="843" spans="5:7">
      <c r="E843" s="28"/>
      <c r="F843" s="28"/>
      <c r="G843" s="101"/>
    </row>
    <row r="844" spans="5:7">
      <c r="E844" s="28"/>
      <c r="F844" s="28"/>
      <c r="G844" s="101"/>
    </row>
    <row r="845" spans="5:7">
      <c r="E845" s="28"/>
      <c r="F845" s="28"/>
      <c r="G845" s="101"/>
    </row>
    <row r="846" spans="5:7">
      <c r="E846" s="28"/>
      <c r="F846" s="28"/>
      <c r="G846" s="101"/>
    </row>
    <row r="847" spans="5:7">
      <c r="E847" s="28"/>
      <c r="F847" s="28"/>
      <c r="G847" s="101"/>
    </row>
    <row r="848" spans="5:7">
      <c r="E848" s="28"/>
      <c r="F848" s="28"/>
      <c r="G848" s="101"/>
    </row>
    <row r="849" spans="5:7">
      <c r="E849" s="28"/>
      <c r="F849" s="28"/>
      <c r="G849" s="101"/>
    </row>
    <row r="850" spans="5:7">
      <c r="E850" s="28"/>
      <c r="F850" s="28"/>
      <c r="G850" s="101"/>
    </row>
    <row r="851" spans="5:7">
      <c r="E851" s="28"/>
      <c r="F851" s="28"/>
      <c r="G851" s="101"/>
    </row>
    <row r="852" spans="5:7">
      <c r="E852" s="28"/>
      <c r="F852" s="28"/>
      <c r="G852" s="101"/>
    </row>
    <row r="853" spans="5:7">
      <c r="E853" s="28"/>
      <c r="F853" s="28"/>
      <c r="G853" s="101"/>
    </row>
    <row r="854" spans="5:7">
      <c r="E854" s="28"/>
      <c r="F854" s="28"/>
      <c r="G854" s="101"/>
    </row>
    <row r="855" spans="5:7">
      <c r="E855" s="28"/>
      <c r="F855" s="28"/>
      <c r="G855" s="101"/>
    </row>
    <row r="856" spans="5:7">
      <c r="E856" s="28"/>
      <c r="F856" s="28"/>
      <c r="G856" s="101"/>
    </row>
    <row r="857" spans="5:7">
      <c r="E857" s="28"/>
      <c r="F857" s="28"/>
      <c r="G857" s="101"/>
    </row>
    <row r="858" spans="5:7">
      <c r="E858" s="28"/>
      <c r="F858" s="28"/>
      <c r="G858" s="101"/>
    </row>
    <row r="859" spans="5:7">
      <c r="E859" s="28"/>
      <c r="F859" s="28"/>
      <c r="G859" s="101"/>
    </row>
    <row r="860" spans="5:7">
      <c r="E860" s="28"/>
      <c r="F860" s="28"/>
      <c r="G860" s="101"/>
    </row>
    <row r="861" spans="5:7">
      <c r="E861" s="28"/>
      <c r="F861" s="28"/>
      <c r="G861" s="101"/>
    </row>
    <row r="862" spans="5:7">
      <c r="E862" s="28"/>
      <c r="F862" s="28"/>
      <c r="G862" s="101"/>
    </row>
    <row r="863" spans="5:7">
      <c r="E863" s="28"/>
      <c r="F863" s="28"/>
      <c r="G863" s="101"/>
    </row>
    <row r="864" spans="5:7">
      <c r="E864" s="28"/>
      <c r="F864" s="28"/>
      <c r="G864" s="101"/>
    </row>
    <row r="865" spans="5:7">
      <c r="E865" s="28"/>
      <c r="F865" s="28"/>
      <c r="G865" s="101"/>
    </row>
    <row r="866" spans="5:7">
      <c r="E866" s="28"/>
      <c r="F866" s="28"/>
      <c r="G866" s="101"/>
    </row>
    <row r="867" spans="5:7">
      <c r="E867" s="28"/>
      <c r="F867" s="28"/>
      <c r="G867" s="101"/>
    </row>
    <row r="868" spans="5:7">
      <c r="E868" s="28"/>
      <c r="F868" s="28"/>
      <c r="G868" s="101"/>
    </row>
    <row r="869" spans="5:7">
      <c r="E869" s="28"/>
      <c r="F869" s="28"/>
      <c r="G869" s="101"/>
    </row>
    <row r="870" spans="5:7">
      <c r="E870" s="28"/>
      <c r="F870" s="28"/>
      <c r="G870" s="101"/>
    </row>
    <row r="871" spans="5:7">
      <c r="E871" s="28"/>
      <c r="F871" s="28"/>
      <c r="G871" s="101"/>
    </row>
    <row r="872" spans="5:7">
      <c r="E872" s="28"/>
      <c r="F872" s="28"/>
      <c r="G872" s="101"/>
    </row>
    <row r="873" spans="5:7">
      <c r="E873" s="28"/>
      <c r="F873" s="28"/>
      <c r="G873" s="101"/>
    </row>
    <row r="874" spans="5:7">
      <c r="E874" s="28"/>
      <c r="F874" s="28"/>
      <c r="G874" s="101"/>
    </row>
    <row r="875" spans="5:7">
      <c r="E875" s="28"/>
      <c r="F875" s="28"/>
      <c r="G875" s="101"/>
    </row>
    <row r="876" spans="5:7">
      <c r="E876" s="28"/>
      <c r="F876" s="28"/>
      <c r="G876" s="101"/>
    </row>
    <row r="877" spans="5:7">
      <c r="E877" s="28"/>
      <c r="F877" s="28"/>
      <c r="G877" s="101"/>
    </row>
    <row r="878" spans="5:7">
      <c r="E878" s="28"/>
      <c r="F878" s="28"/>
      <c r="G878" s="101"/>
    </row>
    <row r="879" spans="5:7">
      <c r="E879" s="28"/>
      <c r="F879" s="28"/>
      <c r="G879" s="101"/>
    </row>
    <row r="880" spans="5:7">
      <c r="E880" s="28"/>
      <c r="F880" s="28"/>
      <c r="G880" s="101"/>
    </row>
    <row r="881" spans="5:7">
      <c r="E881" s="28"/>
      <c r="F881" s="28"/>
      <c r="G881" s="101"/>
    </row>
    <row r="882" spans="5:7">
      <c r="E882" s="28"/>
      <c r="F882" s="28"/>
      <c r="G882" s="101"/>
    </row>
    <row r="883" spans="5:7">
      <c r="E883" s="28"/>
      <c r="F883" s="28"/>
      <c r="G883" s="101"/>
    </row>
    <row r="884" spans="5:7">
      <c r="E884" s="28"/>
      <c r="F884" s="28"/>
      <c r="G884" s="101"/>
    </row>
    <row r="885" spans="5:7">
      <c r="E885" s="28"/>
      <c r="F885" s="28"/>
      <c r="G885" s="101"/>
    </row>
    <row r="886" spans="5:7">
      <c r="E886" s="28"/>
      <c r="F886" s="28"/>
      <c r="G886" s="101"/>
    </row>
    <row r="887" spans="5:7">
      <c r="E887" s="28"/>
      <c r="F887" s="28"/>
      <c r="G887" s="101"/>
    </row>
    <row r="888" spans="5:7">
      <c r="E888" s="28"/>
      <c r="F888" s="28"/>
      <c r="G888" s="101"/>
    </row>
    <row r="889" spans="5:7">
      <c r="E889" s="28"/>
      <c r="F889" s="28"/>
      <c r="G889" s="101"/>
    </row>
    <row r="890" spans="5:7">
      <c r="E890" s="28"/>
      <c r="F890" s="28"/>
      <c r="G890" s="101"/>
    </row>
    <row r="891" spans="5:7">
      <c r="E891" s="28"/>
      <c r="F891" s="28"/>
      <c r="G891" s="101"/>
    </row>
    <row r="892" spans="5:7">
      <c r="E892" s="28"/>
      <c r="F892" s="28"/>
      <c r="G892" s="101"/>
    </row>
    <row r="893" spans="5:7">
      <c r="E893" s="28"/>
      <c r="F893" s="28"/>
      <c r="G893" s="101"/>
    </row>
    <row r="894" spans="5:7">
      <c r="E894" s="28"/>
      <c r="F894" s="28"/>
      <c r="G894" s="101"/>
    </row>
    <row r="895" spans="5:7">
      <c r="E895" s="28"/>
      <c r="F895" s="28"/>
      <c r="G895" s="101"/>
    </row>
    <row r="896" spans="5:7">
      <c r="E896" s="28"/>
      <c r="F896" s="28"/>
      <c r="G896" s="101"/>
    </row>
    <row r="897" spans="5:7">
      <c r="E897" s="28"/>
      <c r="F897" s="28"/>
      <c r="G897" s="101"/>
    </row>
    <row r="898" spans="5:7">
      <c r="E898" s="28"/>
      <c r="F898" s="28"/>
      <c r="G898" s="101"/>
    </row>
    <row r="899" spans="5:7">
      <c r="E899" s="28"/>
      <c r="F899" s="28"/>
      <c r="G899" s="101"/>
    </row>
    <row r="900" spans="5:7">
      <c r="E900" s="28"/>
      <c r="F900" s="28"/>
      <c r="G900" s="101"/>
    </row>
    <row r="901" spans="5:7">
      <c r="E901" s="28"/>
      <c r="F901" s="28"/>
      <c r="G901" s="101"/>
    </row>
    <row r="902" spans="5:7">
      <c r="E902" s="28"/>
      <c r="F902" s="28"/>
      <c r="G902" s="101"/>
    </row>
    <row r="903" spans="5:7">
      <c r="E903" s="28"/>
      <c r="F903" s="28"/>
      <c r="G903" s="101"/>
    </row>
    <row r="904" spans="5:7">
      <c r="E904" s="28"/>
      <c r="F904" s="28"/>
      <c r="G904" s="101"/>
    </row>
    <row r="905" spans="5:7">
      <c r="E905" s="28"/>
      <c r="F905" s="28"/>
      <c r="G905" s="101"/>
    </row>
    <row r="906" spans="5:7">
      <c r="E906" s="28"/>
      <c r="F906" s="28"/>
      <c r="G906" s="101"/>
    </row>
    <row r="907" spans="5:7">
      <c r="E907" s="28"/>
      <c r="F907" s="28"/>
      <c r="G907" s="101"/>
    </row>
    <row r="908" spans="5:7">
      <c r="E908" s="28"/>
      <c r="F908" s="28"/>
      <c r="G908" s="101"/>
    </row>
    <row r="909" spans="5:7">
      <c r="E909" s="28"/>
      <c r="F909" s="28"/>
      <c r="G909" s="101"/>
    </row>
    <row r="910" spans="5:7">
      <c r="E910" s="28"/>
      <c r="F910" s="28"/>
      <c r="G910" s="101"/>
    </row>
    <row r="911" spans="5:7">
      <c r="E911" s="28"/>
      <c r="F911" s="28"/>
      <c r="G911" s="101"/>
    </row>
    <row r="912" spans="5:7">
      <c r="E912" s="28"/>
      <c r="F912" s="28"/>
      <c r="G912" s="101"/>
    </row>
    <row r="913" spans="5:7">
      <c r="E913" s="28"/>
      <c r="F913" s="28"/>
      <c r="G913" s="101"/>
    </row>
    <row r="914" spans="5:7">
      <c r="E914" s="28"/>
      <c r="F914" s="28"/>
      <c r="G914" s="101"/>
    </row>
    <row r="915" spans="5:7">
      <c r="E915" s="28"/>
      <c r="F915" s="28"/>
      <c r="G915" s="101"/>
    </row>
    <row r="916" spans="5:7">
      <c r="E916" s="28"/>
      <c r="F916" s="28"/>
      <c r="G916" s="101"/>
    </row>
    <row r="917" spans="5:7">
      <c r="E917" s="28"/>
      <c r="F917" s="28"/>
      <c r="G917" s="101"/>
    </row>
    <row r="918" spans="5:7">
      <c r="E918" s="28"/>
      <c r="F918" s="28"/>
      <c r="G918" s="101"/>
    </row>
    <row r="919" spans="5:7">
      <c r="E919" s="28"/>
      <c r="F919" s="28"/>
      <c r="G919" s="101"/>
    </row>
    <row r="920" spans="5:7">
      <c r="E920" s="28"/>
      <c r="F920" s="28"/>
      <c r="G920" s="101"/>
    </row>
    <row r="921" spans="5:7">
      <c r="E921" s="28"/>
      <c r="F921" s="28"/>
      <c r="G921" s="101"/>
    </row>
    <row r="922" spans="5:7">
      <c r="E922" s="28"/>
      <c r="F922" s="28"/>
      <c r="G922" s="101"/>
    </row>
    <row r="923" spans="5:7">
      <c r="E923" s="28"/>
      <c r="F923" s="28"/>
      <c r="G923" s="101"/>
    </row>
    <row r="924" spans="5:7">
      <c r="E924" s="28"/>
      <c r="F924" s="28"/>
      <c r="G924" s="101"/>
    </row>
    <row r="925" spans="5:7">
      <c r="E925" s="28"/>
      <c r="F925" s="28"/>
      <c r="G925" s="101"/>
    </row>
    <row r="926" spans="5:7">
      <c r="E926" s="28"/>
      <c r="F926" s="28"/>
      <c r="G926" s="101"/>
    </row>
    <row r="927" spans="5:7">
      <c r="E927" s="28"/>
      <c r="F927" s="28"/>
      <c r="G927" s="101"/>
    </row>
    <row r="928" spans="5:7">
      <c r="E928" s="28"/>
      <c r="F928" s="28"/>
      <c r="G928" s="101"/>
    </row>
    <row r="929" spans="5:7">
      <c r="E929" s="28"/>
      <c r="F929" s="28"/>
      <c r="G929" s="101"/>
    </row>
    <row r="930" spans="5:7">
      <c r="E930" s="28"/>
      <c r="F930" s="28"/>
      <c r="G930" s="101"/>
    </row>
    <row r="931" spans="5:7">
      <c r="E931" s="28"/>
      <c r="F931" s="28"/>
      <c r="G931" s="101"/>
    </row>
    <row r="932" spans="5:7">
      <c r="E932" s="28"/>
      <c r="F932" s="28"/>
      <c r="G932" s="101"/>
    </row>
    <row r="933" spans="5:7">
      <c r="E933" s="28"/>
      <c r="F933" s="28"/>
      <c r="G933" s="101"/>
    </row>
    <row r="934" spans="5:7">
      <c r="E934" s="28"/>
      <c r="F934" s="28"/>
      <c r="G934" s="101"/>
    </row>
    <row r="935" spans="5:7">
      <c r="E935" s="28"/>
      <c r="F935" s="28"/>
      <c r="G935" s="101"/>
    </row>
    <row r="936" spans="5:7">
      <c r="E936" s="28"/>
      <c r="F936" s="28"/>
      <c r="G936" s="101"/>
    </row>
    <row r="937" spans="5:7">
      <c r="E937" s="28"/>
      <c r="F937" s="28"/>
      <c r="G937" s="101"/>
    </row>
    <row r="938" spans="5:7">
      <c r="E938" s="28"/>
      <c r="F938" s="28"/>
      <c r="G938" s="101"/>
    </row>
    <row r="939" spans="5:7">
      <c r="E939" s="28"/>
      <c r="F939" s="28"/>
      <c r="G939" s="101"/>
    </row>
    <row r="940" spans="5:7">
      <c r="E940" s="28"/>
      <c r="F940" s="28"/>
      <c r="G940" s="101"/>
    </row>
    <row r="941" spans="5:7">
      <c r="E941" s="28"/>
      <c r="F941" s="28"/>
      <c r="G941" s="101"/>
    </row>
    <row r="942" spans="5:7">
      <c r="E942" s="28"/>
      <c r="F942" s="28"/>
      <c r="G942" s="101"/>
    </row>
    <row r="943" spans="5:7">
      <c r="E943" s="28"/>
      <c r="F943" s="28"/>
      <c r="G943" s="101"/>
    </row>
    <row r="944" spans="5:7">
      <c r="E944" s="28"/>
      <c r="F944" s="28"/>
      <c r="G944" s="101"/>
    </row>
    <row r="945" spans="5:7">
      <c r="E945" s="28"/>
      <c r="F945" s="28"/>
      <c r="G945" s="101"/>
    </row>
    <row r="946" spans="5:7">
      <c r="E946" s="28"/>
      <c r="F946" s="28"/>
      <c r="G946" s="101"/>
    </row>
    <row r="947" spans="5:7">
      <c r="E947" s="28"/>
      <c r="F947" s="28"/>
      <c r="G947" s="101"/>
    </row>
    <row r="948" spans="5:7">
      <c r="E948" s="28"/>
      <c r="F948" s="28"/>
      <c r="G948" s="101"/>
    </row>
    <row r="949" spans="5:7">
      <c r="E949" s="28"/>
      <c r="F949" s="28"/>
      <c r="G949" s="101"/>
    </row>
    <row r="950" spans="5:7">
      <c r="E950" s="28"/>
      <c r="F950" s="28"/>
      <c r="G950" s="101"/>
    </row>
    <row r="951" spans="5:7">
      <c r="E951" s="28"/>
      <c r="F951" s="28"/>
      <c r="G951" s="101"/>
    </row>
    <row r="952" spans="5:7">
      <c r="E952" s="28"/>
      <c r="F952" s="28"/>
      <c r="G952" s="101"/>
    </row>
    <row r="953" spans="5:7">
      <c r="E953" s="28"/>
      <c r="F953" s="28"/>
      <c r="G953" s="101"/>
    </row>
    <row r="954" spans="5:7">
      <c r="E954" s="28"/>
      <c r="F954" s="28"/>
      <c r="G954" s="101"/>
    </row>
    <row r="955" spans="5:7">
      <c r="E955" s="28"/>
      <c r="F955" s="28"/>
      <c r="G955" s="101"/>
    </row>
    <row r="956" spans="5:7">
      <c r="E956" s="28"/>
      <c r="F956" s="28"/>
      <c r="G956" s="101"/>
    </row>
    <row r="957" spans="5:7">
      <c r="E957" s="28"/>
      <c r="F957" s="28"/>
      <c r="G957" s="101"/>
    </row>
    <row r="958" spans="5:7">
      <c r="E958" s="28"/>
      <c r="F958" s="28"/>
      <c r="G958" s="101"/>
    </row>
    <row r="959" spans="5:7">
      <c r="E959" s="28"/>
      <c r="F959" s="28"/>
      <c r="G959" s="101"/>
    </row>
    <row r="960" spans="5:7">
      <c r="E960" s="28"/>
      <c r="F960" s="28"/>
      <c r="G960" s="101"/>
    </row>
    <row r="961" spans="5:7">
      <c r="E961" s="28"/>
      <c r="F961" s="28"/>
      <c r="G961" s="101"/>
    </row>
    <row r="962" spans="5:7">
      <c r="E962" s="28"/>
      <c r="F962" s="28"/>
      <c r="G962" s="101"/>
    </row>
    <row r="963" spans="5:7">
      <c r="E963" s="28"/>
      <c r="F963" s="28"/>
      <c r="G963" s="101"/>
    </row>
    <row r="964" spans="5:7">
      <c r="E964" s="28"/>
      <c r="F964" s="28"/>
      <c r="G964" s="101"/>
    </row>
    <row r="965" spans="5:7">
      <c r="E965" s="28"/>
      <c r="F965" s="28"/>
      <c r="G965" s="101"/>
    </row>
    <row r="966" spans="5:7">
      <c r="E966" s="28"/>
      <c r="F966" s="28"/>
      <c r="G966" s="101"/>
    </row>
    <row r="967" spans="5:7">
      <c r="E967" s="28"/>
      <c r="F967" s="28"/>
      <c r="G967" s="101"/>
    </row>
    <row r="968" spans="5:7">
      <c r="E968" s="28"/>
      <c r="F968" s="28"/>
      <c r="G968" s="101"/>
    </row>
    <row r="969" spans="5:7">
      <c r="E969" s="28"/>
      <c r="F969" s="28"/>
      <c r="G969" s="101"/>
    </row>
    <row r="970" spans="5:7">
      <c r="E970" s="28"/>
      <c r="F970" s="28"/>
      <c r="G970" s="101"/>
    </row>
    <row r="971" spans="5:7">
      <c r="E971" s="28"/>
      <c r="F971" s="28"/>
      <c r="G971" s="101"/>
    </row>
    <row r="972" spans="5:7">
      <c r="E972" s="28"/>
      <c r="F972" s="28"/>
      <c r="G972" s="101"/>
    </row>
    <row r="973" spans="5:7">
      <c r="E973" s="28"/>
      <c r="F973" s="28"/>
      <c r="G973" s="101"/>
    </row>
    <row r="974" spans="5:7">
      <c r="E974" s="28"/>
      <c r="F974" s="28"/>
      <c r="G974" s="101"/>
    </row>
    <row r="975" spans="5:7">
      <c r="E975" s="28"/>
      <c r="F975" s="28"/>
      <c r="G975" s="101"/>
    </row>
    <row r="976" spans="5:7">
      <c r="E976" s="28"/>
      <c r="F976" s="28"/>
      <c r="G976" s="101"/>
    </row>
    <row r="977" spans="5:7">
      <c r="E977" s="28"/>
      <c r="F977" s="28"/>
      <c r="G977" s="101"/>
    </row>
    <row r="978" spans="5:7">
      <c r="E978" s="28"/>
      <c r="F978" s="28"/>
      <c r="G978" s="101"/>
    </row>
    <row r="979" spans="5:7">
      <c r="E979" s="28"/>
      <c r="F979" s="28"/>
      <c r="G979" s="101"/>
    </row>
    <row r="980" spans="5:7">
      <c r="E980" s="28"/>
      <c r="F980" s="28"/>
      <c r="G980" s="101"/>
    </row>
    <row r="981" spans="5:7">
      <c r="E981" s="28"/>
      <c r="F981" s="28"/>
      <c r="G981" s="101"/>
    </row>
    <row r="982" spans="5:7">
      <c r="E982" s="28"/>
      <c r="F982" s="28"/>
      <c r="G982" s="101"/>
    </row>
    <row r="983" spans="5:7">
      <c r="E983" s="28"/>
      <c r="F983" s="28"/>
      <c r="G983" s="101"/>
    </row>
    <row r="984" spans="5:7">
      <c r="E984" s="28"/>
      <c r="F984" s="28"/>
      <c r="G984" s="101"/>
    </row>
    <row r="985" spans="5:7">
      <c r="E985" s="28"/>
      <c r="F985" s="28"/>
      <c r="G985" s="101"/>
    </row>
    <row r="986" spans="5:7">
      <c r="E986" s="28"/>
      <c r="F986" s="28"/>
      <c r="G986" s="101"/>
    </row>
    <row r="987" spans="5:7">
      <c r="E987" s="28"/>
      <c r="F987" s="28"/>
      <c r="G987" s="101"/>
    </row>
    <row r="988" spans="5:7">
      <c r="E988" s="28"/>
      <c r="F988" s="28"/>
      <c r="G988" s="101"/>
    </row>
    <row r="989" spans="5:7">
      <c r="E989" s="28"/>
      <c r="F989" s="28"/>
      <c r="G989" s="101"/>
    </row>
    <row r="990" spans="5:7">
      <c r="E990" s="28"/>
      <c r="F990" s="28"/>
      <c r="G990" s="101"/>
    </row>
    <row r="991" spans="5:7">
      <c r="E991" s="28"/>
      <c r="F991" s="28"/>
      <c r="G991" s="101"/>
    </row>
    <row r="992" spans="5:7">
      <c r="E992" s="28"/>
      <c r="F992" s="28"/>
      <c r="G992" s="101"/>
    </row>
    <row r="993" spans="5:7">
      <c r="E993" s="28"/>
      <c r="F993" s="28"/>
      <c r="G993" s="101"/>
    </row>
    <row r="994" spans="5:7">
      <c r="E994" s="28"/>
      <c r="F994" s="28"/>
      <c r="G994" s="101"/>
    </row>
    <row r="995" spans="5:7">
      <c r="E995" s="28"/>
      <c r="F995" s="28"/>
      <c r="G995" s="101"/>
    </row>
    <row r="996" spans="5:7">
      <c r="E996" s="28"/>
      <c r="F996" s="28"/>
      <c r="G996" s="101"/>
    </row>
    <row r="997" spans="5:7">
      <c r="E997" s="28"/>
      <c r="F997" s="28"/>
      <c r="G997" s="101"/>
    </row>
    <row r="998" spans="5:7">
      <c r="E998" s="28"/>
      <c r="F998" s="28"/>
      <c r="G998" s="101"/>
    </row>
    <row r="999" spans="5:7">
      <c r="E999" s="28"/>
      <c r="F999" s="28"/>
      <c r="G999" s="101"/>
    </row>
    <row r="1000" spans="5:7">
      <c r="E1000" s="28"/>
      <c r="F1000" s="28"/>
      <c r="G1000" s="101"/>
    </row>
    <row r="1001" spans="5:7">
      <c r="E1001" s="28"/>
      <c r="F1001" s="28"/>
      <c r="G1001" s="101"/>
    </row>
    <row r="1002" spans="5:7">
      <c r="E1002" s="28"/>
      <c r="F1002" s="28"/>
      <c r="G1002" s="101"/>
    </row>
    <row r="1003" spans="5:7">
      <c r="E1003" s="28"/>
      <c r="F1003" s="28"/>
      <c r="G1003" s="101"/>
    </row>
    <row r="1004" spans="5:7">
      <c r="E1004" s="28"/>
      <c r="F1004" s="28"/>
      <c r="G1004" s="101"/>
    </row>
    <row r="1005" spans="5:7">
      <c r="E1005" s="28"/>
      <c r="F1005" s="28"/>
      <c r="G1005" s="101"/>
    </row>
    <row r="1006" spans="5:7">
      <c r="E1006" s="28"/>
      <c r="F1006" s="28"/>
      <c r="G1006" s="101"/>
    </row>
    <row r="1007" spans="5:7">
      <c r="E1007" s="28"/>
      <c r="F1007" s="28"/>
      <c r="G1007" s="101"/>
    </row>
    <row r="1008" spans="5:7">
      <c r="E1008" s="28"/>
      <c r="F1008" s="28"/>
      <c r="G1008" s="101"/>
    </row>
    <row r="1009" spans="5:7">
      <c r="E1009" s="28"/>
      <c r="F1009" s="28"/>
      <c r="G1009" s="101"/>
    </row>
    <row r="1010" spans="5:7">
      <c r="E1010" s="28"/>
      <c r="F1010" s="28"/>
      <c r="G1010" s="101"/>
    </row>
    <row r="1011" spans="5:7">
      <c r="E1011" s="28"/>
      <c r="F1011" s="28"/>
      <c r="G1011" s="101"/>
    </row>
    <row r="1012" spans="5:7">
      <c r="E1012" s="28"/>
      <c r="F1012" s="28"/>
      <c r="G1012" s="101"/>
    </row>
    <row r="1013" spans="5:7">
      <c r="E1013" s="28"/>
      <c r="F1013" s="28"/>
      <c r="G1013" s="101"/>
    </row>
    <row r="1014" spans="5:7">
      <c r="E1014" s="28"/>
      <c r="F1014" s="28"/>
      <c r="G1014" s="101"/>
    </row>
    <row r="1015" spans="5:7">
      <c r="E1015" s="28"/>
      <c r="F1015" s="28"/>
      <c r="G1015" s="101"/>
    </row>
    <row r="1016" spans="5:7">
      <c r="E1016" s="28"/>
      <c r="F1016" s="28"/>
      <c r="G1016" s="101"/>
    </row>
    <row r="1017" spans="5:7">
      <c r="E1017" s="28"/>
      <c r="F1017" s="28"/>
      <c r="G1017" s="101"/>
    </row>
    <row r="1018" spans="5:7">
      <c r="E1018" s="28"/>
      <c r="F1018" s="28"/>
      <c r="G1018" s="101"/>
    </row>
    <row r="1019" spans="5:7">
      <c r="E1019" s="28"/>
      <c r="F1019" s="28"/>
      <c r="G1019" s="101"/>
    </row>
    <row r="1020" spans="5:7">
      <c r="E1020" s="28"/>
      <c r="F1020" s="28"/>
      <c r="G1020" s="101"/>
    </row>
    <row r="1021" spans="5:7">
      <c r="E1021" s="28"/>
      <c r="F1021" s="28"/>
      <c r="G1021" s="101"/>
    </row>
    <row r="1022" spans="5:7">
      <c r="E1022" s="28"/>
      <c r="F1022" s="28"/>
      <c r="G1022" s="101"/>
    </row>
    <row r="1023" spans="5:7">
      <c r="E1023" s="28"/>
      <c r="F1023" s="28"/>
      <c r="G1023" s="101"/>
    </row>
    <row r="1024" spans="5:7">
      <c r="E1024" s="28"/>
      <c r="F1024" s="28"/>
      <c r="G1024" s="101"/>
    </row>
    <row r="1025" spans="5:7">
      <c r="E1025" s="28"/>
      <c r="F1025" s="28"/>
      <c r="G1025" s="101"/>
    </row>
    <row r="1026" spans="5:7">
      <c r="E1026" s="28"/>
      <c r="F1026" s="28"/>
      <c r="G1026" s="101"/>
    </row>
    <row r="1027" spans="5:7">
      <c r="E1027" s="28"/>
      <c r="F1027" s="28"/>
      <c r="G1027" s="101"/>
    </row>
    <row r="1028" spans="5:7">
      <c r="E1028" s="28"/>
      <c r="F1028" s="28"/>
      <c r="G1028" s="101"/>
    </row>
    <row r="1029" spans="5:7">
      <c r="E1029" s="28"/>
      <c r="F1029" s="28"/>
      <c r="G1029" s="101"/>
    </row>
    <row r="1030" spans="5:7">
      <c r="E1030" s="28"/>
      <c r="F1030" s="28"/>
      <c r="G1030" s="101"/>
    </row>
    <row r="1031" spans="5:7">
      <c r="E1031" s="28"/>
      <c r="F1031" s="28"/>
      <c r="G1031" s="101"/>
    </row>
    <row r="1032" spans="5:7">
      <c r="E1032" s="28"/>
      <c r="F1032" s="28"/>
      <c r="G1032" s="101"/>
    </row>
    <row r="1033" spans="5:7">
      <c r="E1033" s="28"/>
      <c r="F1033" s="28"/>
      <c r="G1033" s="101"/>
    </row>
    <row r="1034" spans="5:7">
      <c r="E1034" s="28"/>
      <c r="F1034" s="28"/>
      <c r="G1034" s="101"/>
    </row>
    <row r="1035" spans="5:7">
      <c r="E1035" s="28"/>
      <c r="F1035" s="28"/>
      <c r="G1035" s="101"/>
    </row>
    <row r="1036" spans="5:7">
      <c r="E1036" s="28"/>
      <c r="F1036" s="28"/>
      <c r="G1036" s="101"/>
    </row>
    <row r="1037" spans="5:7">
      <c r="E1037" s="28"/>
      <c r="F1037" s="28"/>
      <c r="G1037" s="101"/>
    </row>
    <row r="1038" spans="5:7">
      <c r="E1038" s="28"/>
      <c r="F1038" s="28"/>
      <c r="G1038" s="101"/>
    </row>
    <row r="1039" spans="5:7">
      <c r="E1039" s="28"/>
      <c r="F1039" s="28"/>
      <c r="G1039" s="101"/>
    </row>
    <row r="1040" spans="5:7">
      <c r="E1040" s="28"/>
      <c r="F1040" s="28"/>
      <c r="G1040" s="101"/>
    </row>
    <row r="1041" spans="5:7">
      <c r="E1041" s="28"/>
      <c r="F1041" s="28"/>
      <c r="G1041" s="101"/>
    </row>
    <row r="1042" spans="5:7">
      <c r="E1042" s="28"/>
      <c r="F1042" s="28"/>
      <c r="G1042" s="101"/>
    </row>
    <row r="1043" spans="5:7">
      <c r="E1043" s="28"/>
      <c r="F1043" s="28"/>
      <c r="G1043" s="101"/>
    </row>
    <row r="1044" spans="5:7">
      <c r="E1044" s="28"/>
      <c r="F1044" s="28"/>
      <c r="G1044" s="101"/>
    </row>
    <row r="1045" spans="5:7">
      <c r="E1045" s="28"/>
      <c r="F1045" s="28"/>
      <c r="G1045" s="101"/>
    </row>
    <row r="1046" spans="5:7">
      <c r="E1046" s="28"/>
      <c r="F1046" s="28"/>
      <c r="G1046" s="101"/>
    </row>
    <row r="1047" spans="5:7">
      <c r="E1047" s="28"/>
      <c r="F1047" s="28"/>
      <c r="G1047" s="101"/>
    </row>
    <row r="1048" spans="5:7">
      <c r="E1048" s="28"/>
      <c r="F1048" s="28"/>
      <c r="G1048" s="101"/>
    </row>
    <row r="1049" spans="5:7">
      <c r="E1049" s="28"/>
      <c r="F1049" s="28"/>
      <c r="G1049" s="101"/>
    </row>
    <row r="1050" spans="5:7">
      <c r="E1050" s="28"/>
      <c r="F1050" s="28"/>
      <c r="G1050" s="101"/>
    </row>
    <row r="1051" spans="5:7">
      <c r="E1051" s="28"/>
      <c r="F1051" s="28"/>
      <c r="G1051" s="101"/>
    </row>
    <row r="1052" spans="5:7">
      <c r="E1052" s="28"/>
      <c r="F1052" s="28"/>
      <c r="G1052" s="101"/>
    </row>
    <row r="1053" spans="5:7">
      <c r="E1053" s="28"/>
      <c r="F1053" s="28"/>
      <c r="G1053" s="101"/>
    </row>
    <row r="1054" spans="5:7">
      <c r="E1054" s="28"/>
      <c r="F1054" s="28"/>
      <c r="G1054" s="101"/>
    </row>
    <row r="1055" spans="5:7">
      <c r="E1055" s="28"/>
      <c r="F1055" s="28"/>
      <c r="G1055" s="101"/>
    </row>
    <row r="1056" spans="5:7">
      <c r="E1056" s="28"/>
      <c r="F1056" s="28"/>
      <c r="G1056" s="101"/>
    </row>
    <row r="1057" spans="5:7">
      <c r="E1057" s="28"/>
      <c r="F1057" s="28"/>
      <c r="G1057" s="101"/>
    </row>
    <row r="1058" spans="5:7">
      <c r="E1058" s="28"/>
      <c r="F1058" s="28"/>
      <c r="G1058" s="101"/>
    </row>
    <row r="1059" spans="5:7">
      <c r="E1059" s="28"/>
      <c r="F1059" s="28"/>
      <c r="G1059" s="101"/>
    </row>
    <row r="1060" spans="5:7">
      <c r="E1060" s="28"/>
      <c r="F1060" s="28"/>
      <c r="G1060" s="101"/>
    </row>
    <row r="1061" spans="5:7">
      <c r="E1061" s="28"/>
      <c r="F1061" s="28"/>
      <c r="G1061" s="101"/>
    </row>
    <row r="1062" spans="5:7">
      <c r="E1062" s="28"/>
      <c r="F1062" s="28"/>
      <c r="G1062" s="101"/>
    </row>
    <row r="1063" spans="5:7">
      <c r="E1063" s="28"/>
      <c r="F1063" s="28"/>
      <c r="G1063" s="101"/>
    </row>
    <row r="1064" spans="5:7">
      <c r="E1064" s="28"/>
      <c r="F1064" s="28"/>
      <c r="G1064" s="101"/>
    </row>
    <row r="1065" spans="5:7">
      <c r="E1065" s="28"/>
      <c r="F1065" s="28"/>
      <c r="G1065" s="101"/>
    </row>
    <row r="1066" spans="5:7">
      <c r="E1066" s="28"/>
      <c r="F1066" s="28"/>
      <c r="G1066" s="101"/>
    </row>
    <row r="1067" spans="5:7">
      <c r="E1067" s="28"/>
      <c r="F1067" s="28"/>
      <c r="G1067" s="101"/>
    </row>
    <row r="1068" spans="5:7">
      <c r="E1068" s="28"/>
      <c r="F1068" s="28"/>
      <c r="G1068" s="101"/>
    </row>
    <row r="1069" spans="5:7">
      <c r="E1069" s="28"/>
      <c r="F1069" s="28"/>
      <c r="G1069" s="101"/>
    </row>
    <row r="1070" spans="5:7">
      <c r="E1070" s="28"/>
      <c r="F1070" s="28"/>
      <c r="G1070" s="101"/>
    </row>
    <row r="1071" spans="5:7">
      <c r="E1071" s="28"/>
      <c r="F1071" s="28"/>
      <c r="G1071" s="101"/>
    </row>
    <row r="1072" spans="5:7">
      <c r="E1072" s="28"/>
      <c r="F1072" s="28"/>
      <c r="G1072" s="101"/>
    </row>
    <row r="1073" spans="5:7">
      <c r="E1073" s="28"/>
      <c r="F1073" s="28"/>
      <c r="G1073" s="101"/>
    </row>
    <row r="1074" spans="5:7">
      <c r="E1074" s="28"/>
      <c r="F1074" s="28"/>
      <c r="G1074" s="101"/>
    </row>
    <row r="1075" spans="5:7">
      <c r="E1075" s="28"/>
      <c r="F1075" s="28"/>
      <c r="G1075" s="101"/>
    </row>
    <row r="1076" spans="5:7">
      <c r="E1076" s="28"/>
      <c r="F1076" s="28"/>
      <c r="G1076" s="101"/>
    </row>
    <row r="1077" spans="5:7">
      <c r="E1077" s="28"/>
      <c r="F1077" s="28"/>
      <c r="G1077" s="101"/>
    </row>
    <row r="1078" spans="5:7">
      <c r="E1078" s="28"/>
      <c r="F1078" s="28"/>
      <c r="G1078" s="101"/>
    </row>
    <row r="1079" spans="5:7">
      <c r="E1079" s="28"/>
      <c r="F1079" s="28"/>
      <c r="G1079" s="101"/>
    </row>
    <row r="1080" spans="5:7">
      <c r="E1080" s="28"/>
      <c r="F1080" s="28"/>
      <c r="G1080" s="101"/>
    </row>
    <row r="1081" spans="5:7">
      <c r="E1081" s="28"/>
      <c r="F1081" s="28"/>
      <c r="G1081" s="101"/>
    </row>
    <row r="1082" spans="5:7">
      <c r="E1082" s="28"/>
      <c r="F1082" s="28"/>
      <c r="G1082" s="101"/>
    </row>
    <row r="1083" spans="5:7">
      <c r="E1083" s="28"/>
      <c r="F1083" s="28"/>
      <c r="G1083" s="101"/>
    </row>
    <row r="1084" spans="5:7">
      <c r="E1084" s="28"/>
      <c r="F1084" s="28"/>
      <c r="G1084" s="101"/>
    </row>
    <row r="1085" spans="5:7">
      <c r="E1085" s="28"/>
      <c r="F1085" s="28"/>
      <c r="G1085" s="101"/>
    </row>
    <row r="1086" spans="5:7">
      <c r="E1086" s="28"/>
      <c r="F1086" s="28"/>
      <c r="G1086" s="101"/>
    </row>
    <row r="1087" spans="5:7">
      <c r="E1087" s="28"/>
      <c r="F1087" s="28"/>
      <c r="G1087" s="101"/>
    </row>
    <row r="1088" spans="5:7">
      <c r="E1088" s="28"/>
      <c r="F1088" s="28"/>
      <c r="G1088" s="101"/>
    </row>
    <row r="1089" spans="5:7">
      <c r="E1089" s="28"/>
      <c r="F1089" s="28"/>
      <c r="G1089" s="101"/>
    </row>
    <row r="1090" spans="5:7">
      <c r="E1090" s="28"/>
      <c r="F1090" s="28"/>
      <c r="G1090" s="101"/>
    </row>
    <row r="1091" spans="5:7">
      <c r="E1091" s="28"/>
      <c r="F1091" s="28"/>
      <c r="G1091" s="101"/>
    </row>
    <row r="1092" spans="5:7">
      <c r="E1092" s="28"/>
      <c r="F1092" s="28"/>
      <c r="G1092" s="101"/>
    </row>
    <row r="1093" spans="5:7">
      <c r="E1093" s="28"/>
      <c r="F1093" s="28"/>
      <c r="G1093" s="101"/>
    </row>
    <row r="1094" spans="5:7">
      <c r="E1094" s="28"/>
      <c r="F1094" s="28"/>
      <c r="G1094" s="101"/>
    </row>
    <row r="1095" spans="5:7">
      <c r="E1095" s="28"/>
      <c r="F1095" s="28"/>
      <c r="G1095" s="101"/>
    </row>
    <row r="1096" spans="5:7">
      <c r="E1096" s="28"/>
      <c r="F1096" s="28"/>
      <c r="G1096" s="101"/>
    </row>
    <row r="1097" spans="5:7">
      <c r="E1097" s="28"/>
      <c r="F1097" s="28"/>
      <c r="G1097" s="101"/>
    </row>
    <row r="1098" spans="5:7">
      <c r="E1098" s="28"/>
      <c r="F1098" s="28"/>
      <c r="G1098" s="101"/>
    </row>
    <row r="1099" spans="5:7">
      <c r="E1099" s="28"/>
      <c r="F1099" s="28"/>
      <c r="G1099" s="101"/>
    </row>
    <row r="1100" spans="5:7">
      <c r="E1100" s="28"/>
      <c r="F1100" s="28"/>
      <c r="G1100" s="101"/>
    </row>
    <row r="1101" spans="5:7">
      <c r="E1101" s="28"/>
      <c r="F1101" s="28"/>
      <c r="G1101" s="101"/>
    </row>
    <row r="1102" spans="5:7">
      <c r="E1102" s="28"/>
      <c r="F1102" s="28"/>
      <c r="G1102" s="101"/>
    </row>
    <row r="1103" spans="5:7">
      <c r="E1103" s="28"/>
      <c r="F1103" s="28"/>
      <c r="G1103" s="101"/>
    </row>
    <row r="1104" spans="5:7">
      <c r="E1104" s="28"/>
      <c r="F1104" s="28"/>
      <c r="G1104" s="101"/>
    </row>
    <row r="1105" spans="5:7">
      <c r="E1105" s="28"/>
      <c r="F1105" s="28"/>
      <c r="G1105" s="101"/>
    </row>
    <row r="1106" spans="5:7">
      <c r="E1106" s="28"/>
      <c r="F1106" s="28"/>
      <c r="G1106" s="101"/>
    </row>
    <row r="1107" spans="5:7">
      <c r="E1107" s="28"/>
      <c r="F1107" s="28"/>
      <c r="G1107" s="101"/>
    </row>
    <row r="1108" spans="5:7">
      <c r="E1108" s="28"/>
      <c r="F1108" s="28"/>
      <c r="G1108" s="101"/>
    </row>
    <row r="1109" spans="5:7">
      <c r="E1109" s="28"/>
      <c r="F1109" s="28"/>
      <c r="G1109" s="101"/>
    </row>
    <row r="1110" spans="5:7">
      <c r="E1110" s="28"/>
      <c r="F1110" s="28"/>
      <c r="G1110" s="101"/>
    </row>
    <row r="1111" spans="5:7">
      <c r="E1111" s="28"/>
      <c r="F1111" s="28"/>
      <c r="G1111" s="101"/>
    </row>
    <row r="1112" spans="5:7">
      <c r="E1112" s="28"/>
      <c r="F1112" s="28"/>
      <c r="G1112" s="101"/>
    </row>
    <row r="1113" spans="5:7">
      <c r="E1113" s="28"/>
      <c r="F1113" s="28"/>
      <c r="G1113" s="101"/>
    </row>
    <row r="1114" spans="5:7">
      <c r="E1114" s="28"/>
      <c r="F1114" s="28"/>
      <c r="G1114" s="101"/>
    </row>
    <row r="1115" spans="5:7">
      <c r="E1115" s="28"/>
      <c r="F1115" s="28"/>
      <c r="G1115" s="101"/>
    </row>
    <row r="1116" spans="5:7">
      <c r="E1116" s="28"/>
      <c r="F1116" s="28"/>
      <c r="G1116" s="101"/>
    </row>
    <row r="1117" spans="5:7">
      <c r="E1117" s="28"/>
      <c r="F1117" s="28"/>
      <c r="G1117" s="101"/>
    </row>
    <row r="1118" spans="5:7">
      <c r="E1118" s="28"/>
      <c r="F1118" s="28"/>
      <c r="G1118" s="101"/>
    </row>
    <row r="1119" spans="5:7">
      <c r="E1119" s="28"/>
      <c r="F1119" s="28"/>
      <c r="G1119" s="101"/>
    </row>
    <row r="1120" spans="5:7">
      <c r="E1120" s="28"/>
      <c r="F1120" s="28"/>
      <c r="G1120" s="101"/>
    </row>
    <row r="1121" spans="5:7">
      <c r="E1121" s="28"/>
      <c r="F1121" s="28"/>
      <c r="G1121" s="101"/>
    </row>
    <row r="1122" spans="5:7">
      <c r="E1122" s="28"/>
      <c r="F1122" s="28"/>
      <c r="G1122" s="101"/>
    </row>
    <row r="1123" spans="5:7">
      <c r="E1123" s="28"/>
      <c r="F1123" s="28"/>
      <c r="G1123" s="101"/>
    </row>
    <row r="1124" spans="5:7">
      <c r="E1124" s="28"/>
      <c r="F1124" s="28"/>
      <c r="G1124" s="101"/>
    </row>
    <row r="1125" spans="5:7">
      <c r="E1125" s="28"/>
      <c r="F1125" s="28"/>
      <c r="G1125" s="101"/>
    </row>
    <row r="1126" spans="5:7">
      <c r="E1126" s="28"/>
      <c r="F1126" s="28"/>
      <c r="G1126" s="101"/>
    </row>
    <row r="1127" spans="5:7">
      <c r="E1127" s="28"/>
      <c r="F1127" s="28"/>
      <c r="G1127" s="101"/>
    </row>
    <row r="1128" spans="5:7">
      <c r="E1128" s="28"/>
      <c r="F1128" s="28"/>
      <c r="G1128" s="101"/>
    </row>
    <row r="1129" spans="5:7">
      <c r="E1129" s="28"/>
      <c r="F1129" s="28"/>
      <c r="G1129" s="101"/>
    </row>
    <row r="1130" spans="5:7">
      <c r="E1130" s="28"/>
      <c r="F1130" s="28"/>
      <c r="G1130" s="101"/>
    </row>
    <row r="1131" spans="5:7">
      <c r="E1131" s="28"/>
      <c r="F1131" s="28"/>
      <c r="G1131" s="101"/>
    </row>
    <row r="1132" spans="5:7">
      <c r="E1132" s="28"/>
      <c r="F1132" s="28"/>
      <c r="G1132" s="101"/>
    </row>
    <row r="1133" spans="5:7">
      <c r="E1133" s="28"/>
      <c r="F1133" s="28"/>
      <c r="G1133" s="101"/>
    </row>
    <row r="1134" spans="5:7">
      <c r="E1134" s="28"/>
      <c r="F1134" s="28"/>
      <c r="G1134" s="101"/>
    </row>
    <row r="1135" spans="5:7">
      <c r="E1135" s="28"/>
      <c r="F1135" s="28"/>
      <c r="G1135" s="101"/>
    </row>
    <row r="1136" spans="5:7">
      <c r="E1136" s="28"/>
      <c r="F1136" s="28"/>
      <c r="G1136" s="101"/>
    </row>
    <row r="1137" spans="5:7">
      <c r="E1137" s="28"/>
      <c r="F1137" s="28"/>
      <c r="G1137" s="101"/>
    </row>
    <row r="1138" spans="5:7">
      <c r="E1138" s="28"/>
      <c r="F1138" s="28"/>
      <c r="G1138" s="101"/>
    </row>
    <row r="1139" spans="5:7">
      <c r="E1139" s="28"/>
      <c r="F1139" s="28"/>
      <c r="G1139" s="101"/>
    </row>
    <row r="1140" spans="5:7">
      <c r="E1140" s="28"/>
      <c r="F1140" s="28"/>
      <c r="G1140" s="101"/>
    </row>
    <row r="1141" spans="5:7">
      <c r="E1141" s="28"/>
      <c r="F1141" s="28"/>
      <c r="G1141" s="101"/>
    </row>
    <row r="1142" spans="5:7">
      <c r="E1142" s="28"/>
      <c r="F1142" s="28"/>
      <c r="G1142" s="101"/>
    </row>
    <row r="1143" spans="5:7">
      <c r="E1143" s="28"/>
      <c r="F1143" s="28"/>
      <c r="G1143" s="101"/>
    </row>
    <row r="1144" spans="5:7">
      <c r="E1144" s="28"/>
      <c r="F1144" s="28"/>
      <c r="G1144" s="101"/>
    </row>
    <row r="1145" spans="5:7">
      <c r="E1145" s="28"/>
      <c r="F1145" s="28"/>
      <c r="G1145" s="101"/>
    </row>
    <row r="1146" spans="5:7">
      <c r="E1146" s="28"/>
      <c r="F1146" s="28"/>
      <c r="G1146" s="101"/>
    </row>
    <row r="1147" spans="5:7">
      <c r="E1147" s="28"/>
      <c r="F1147" s="28"/>
      <c r="G1147" s="101"/>
    </row>
    <row r="1148" spans="5:7">
      <c r="E1148" s="28"/>
      <c r="F1148" s="28"/>
      <c r="G1148" s="101"/>
    </row>
    <row r="1149" spans="5:7">
      <c r="E1149" s="28"/>
      <c r="F1149" s="28"/>
      <c r="G1149" s="101"/>
    </row>
    <row r="1150" spans="5:7">
      <c r="E1150" s="28"/>
      <c r="F1150" s="28"/>
      <c r="G1150" s="101"/>
    </row>
    <row r="1151" spans="5:7">
      <c r="E1151" s="28"/>
      <c r="F1151" s="28"/>
      <c r="G1151" s="101"/>
    </row>
    <row r="1152" spans="5:7">
      <c r="E1152" s="28"/>
      <c r="F1152" s="28"/>
      <c r="G1152" s="101"/>
    </row>
    <row r="1153" spans="5:7">
      <c r="E1153" s="28"/>
      <c r="F1153" s="28"/>
      <c r="G1153" s="101"/>
    </row>
    <row r="1154" spans="5:7">
      <c r="E1154" s="28"/>
      <c r="F1154" s="28"/>
      <c r="G1154" s="101"/>
    </row>
    <row r="1155" spans="5:7">
      <c r="E1155" s="28"/>
      <c r="F1155" s="28"/>
      <c r="G1155" s="101"/>
    </row>
    <row r="1156" spans="5:7">
      <c r="E1156" s="28"/>
      <c r="F1156" s="28"/>
      <c r="G1156" s="101"/>
    </row>
    <row r="1157" spans="5:7">
      <c r="E1157" s="28"/>
      <c r="F1157" s="28"/>
      <c r="G1157" s="101"/>
    </row>
    <row r="1158" spans="5:7">
      <c r="E1158" s="28"/>
      <c r="F1158" s="28"/>
      <c r="G1158" s="101"/>
    </row>
    <row r="1159" spans="5:7">
      <c r="E1159" s="28"/>
      <c r="F1159" s="28"/>
      <c r="G1159" s="101"/>
    </row>
    <row r="1160" spans="5:7">
      <c r="E1160" s="28"/>
      <c r="F1160" s="28"/>
      <c r="G1160" s="101"/>
    </row>
    <row r="1161" spans="5:7">
      <c r="E1161" s="28"/>
      <c r="F1161" s="28"/>
      <c r="G1161" s="101"/>
    </row>
    <row r="1162" spans="5:7">
      <c r="E1162" s="28"/>
      <c r="F1162" s="28"/>
      <c r="G1162" s="101"/>
    </row>
    <row r="1163" spans="5:7">
      <c r="E1163" s="28"/>
      <c r="F1163" s="28"/>
      <c r="G1163" s="101"/>
    </row>
    <row r="1164" spans="5:7">
      <c r="E1164" s="28"/>
      <c r="F1164" s="28"/>
      <c r="G1164" s="101"/>
    </row>
    <row r="1165" spans="5:7">
      <c r="E1165" s="28"/>
      <c r="F1165" s="28"/>
      <c r="G1165" s="101"/>
    </row>
    <row r="1166" spans="5:7">
      <c r="E1166" s="28"/>
      <c r="F1166" s="28"/>
      <c r="G1166" s="101"/>
    </row>
    <row r="1167" spans="5:7">
      <c r="E1167" s="28"/>
      <c r="F1167" s="28"/>
      <c r="G1167" s="101"/>
    </row>
    <row r="1168" spans="5:7">
      <c r="E1168" s="28"/>
      <c r="F1168" s="28"/>
      <c r="G1168" s="101"/>
    </row>
    <row r="1169" spans="5:7">
      <c r="E1169" s="28"/>
      <c r="F1169" s="28"/>
      <c r="G1169" s="101"/>
    </row>
    <row r="1170" spans="5:7">
      <c r="E1170" s="28"/>
      <c r="F1170" s="28"/>
      <c r="G1170" s="101"/>
    </row>
    <row r="1171" spans="5:7">
      <c r="E1171" s="28"/>
      <c r="F1171" s="28"/>
      <c r="G1171" s="101"/>
    </row>
    <row r="1172" spans="5:7">
      <c r="E1172" s="28"/>
      <c r="F1172" s="28"/>
      <c r="G1172" s="101"/>
    </row>
    <row r="1173" spans="5:7">
      <c r="E1173" s="28"/>
      <c r="F1173" s="28"/>
      <c r="G1173" s="101"/>
    </row>
    <row r="1174" spans="5:7">
      <c r="E1174" s="28"/>
      <c r="F1174" s="28"/>
      <c r="G1174" s="101"/>
    </row>
    <row r="1175" spans="5:7">
      <c r="E1175" s="28"/>
      <c r="F1175" s="28"/>
      <c r="G1175" s="101"/>
    </row>
    <row r="1176" spans="5:7">
      <c r="E1176" s="28"/>
      <c r="F1176" s="28"/>
      <c r="G1176" s="101"/>
    </row>
    <row r="1177" spans="5:7">
      <c r="E1177" s="28"/>
      <c r="F1177" s="28"/>
      <c r="G1177" s="101"/>
    </row>
    <row r="1178" spans="5:7">
      <c r="E1178" s="28"/>
      <c r="F1178" s="28"/>
      <c r="G1178" s="101"/>
    </row>
    <row r="1179" spans="5:7">
      <c r="E1179" s="28"/>
      <c r="F1179" s="28"/>
      <c r="G1179" s="101"/>
    </row>
    <row r="1180" spans="5:7">
      <c r="E1180" s="28"/>
      <c r="F1180" s="28"/>
      <c r="G1180" s="101"/>
    </row>
    <row r="1181" spans="5:7">
      <c r="E1181" s="28"/>
      <c r="F1181" s="28"/>
      <c r="G1181" s="101"/>
    </row>
    <row r="1182" spans="5:7">
      <c r="E1182" s="28"/>
      <c r="F1182" s="28"/>
      <c r="G1182" s="101"/>
    </row>
    <row r="1183" spans="5:7">
      <c r="E1183" s="28"/>
      <c r="F1183" s="28"/>
      <c r="G1183" s="101"/>
    </row>
    <row r="1184" spans="5:7">
      <c r="E1184" s="28"/>
      <c r="F1184" s="28"/>
      <c r="G1184" s="101"/>
    </row>
    <row r="1185" spans="5:7">
      <c r="E1185" s="28"/>
      <c r="F1185" s="28"/>
      <c r="G1185" s="101"/>
    </row>
    <row r="1186" spans="5:7">
      <c r="E1186" s="28"/>
      <c r="F1186" s="28"/>
      <c r="G1186" s="101"/>
    </row>
    <row r="1187" spans="5:7">
      <c r="E1187" s="28"/>
      <c r="F1187" s="28"/>
      <c r="G1187" s="101"/>
    </row>
    <row r="1188" spans="5:7">
      <c r="E1188" s="28"/>
      <c r="F1188" s="28"/>
      <c r="G1188" s="101"/>
    </row>
    <row r="1189" spans="5:7">
      <c r="E1189" s="28"/>
      <c r="F1189" s="28"/>
      <c r="G1189" s="101"/>
    </row>
    <row r="1190" spans="5:7">
      <c r="E1190" s="28"/>
      <c r="F1190" s="28"/>
      <c r="G1190" s="101"/>
    </row>
    <row r="1191" spans="5:7">
      <c r="E1191" s="28"/>
      <c r="F1191" s="28"/>
      <c r="G1191" s="101"/>
    </row>
    <row r="1192" spans="5:7">
      <c r="E1192" s="28"/>
      <c r="F1192" s="28"/>
      <c r="G1192" s="101"/>
    </row>
    <row r="1193" spans="5:7">
      <c r="E1193" s="28"/>
      <c r="F1193" s="28"/>
      <c r="G1193" s="101"/>
    </row>
    <row r="1194" spans="5:7">
      <c r="E1194" s="28"/>
      <c r="F1194" s="28"/>
      <c r="G1194" s="101"/>
    </row>
    <row r="1195" spans="5:7">
      <c r="E1195" s="28"/>
      <c r="F1195" s="28"/>
      <c r="G1195" s="101"/>
    </row>
    <row r="1196" spans="5:7">
      <c r="E1196" s="28"/>
      <c r="F1196" s="28"/>
      <c r="G1196" s="101"/>
    </row>
    <row r="1197" spans="5:7">
      <c r="E1197" s="28"/>
      <c r="F1197" s="28"/>
      <c r="G1197" s="101"/>
    </row>
    <row r="1198" spans="5:7">
      <c r="E1198" s="28"/>
      <c r="F1198" s="28"/>
      <c r="G1198" s="101"/>
    </row>
    <row r="1199" spans="5:7">
      <c r="E1199" s="28"/>
      <c r="F1199" s="28"/>
      <c r="G1199" s="101"/>
    </row>
    <row r="1200" spans="5:7">
      <c r="E1200" s="28"/>
      <c r="F1200" s="28"/>
      <c r="G1200" s="101"/>
    </row>
    <row r="1201" spans="5:7">
      <c r="E1201" s="28"/>
      <c r="F1201" s="28"/>
      <c r="G1201" s="101"/>
    </row>
    <row r="1202" spans="5:7">
      <c r="E1202" s="28"/>
      <c r="F1202" s="28"/>
      <c r="G1202" s="101"/>
    </row>
    <row r="1203" spans="5:7">
      <c r="E1203" s="28"/>
      <c r="F1203" s="28"/>
      <c r="G1203" s="101"/>
    </row>
    <row r="1204" spans="5:7">
      <c r="E1204" s="28"/>
      <c r="F1204" s="28"/>
      <c r="G1204" s="101"/>
    </row>
    <row r="1205" spans="5:7">
      <c r="E1205" s="28"/>
      <c r="F1205" s="28"/>
      <c r="G1205" s="101"/>
    </row>
    <row r="1206" spans="5:7">
      <c r="E1206" s="28"/>
      <c r="F1206" s="28"/>
      <c r="G1206" s="101"/>
    </row>
    <row r="1207" spans="5:7">
      <c r="E1207" s="28"/>
      <c r="F1207" s="28"/>
      <c r="G1207" s="101"/>
    </row>
    <row r="1208" spans="5:7">
      <c r="E1208" s="28"/>
      <c r="F1208" s="28"/>
      <c r="G1208" s="101"/>
    </row>
    <row r="1209" spans="5:7">
      <c r="E1209" s="28"/>
      <c r="F1209" s="28"/>
      <c r="G1209" s="101"/>
    </row>
    <row r="1210" spans="5:7">
      <c r="E1210" s="28"/>
      <c r="F1210" s="28"/>
      <c r="G1210" s="101"/>
    </row>
    <row r="1211" spans="5:7">
      <c r="E1211" s="28"/>
      <c r="F1211" s="28"/>
      <c r="G1211" s="101"/>
    </row>
    <row r="1212" spans="5:7">
      <c r="E1212" s="28"/>
      <c r="F1212" s="28"/>
      <c r="G1212" s="101"/>
    </row>
    <row r="1213" spans="5:7">
      <c r="E1213" s="28"/>
      <c r="F1213" s="28"/>
      <c r="G1213" s="101"/>
    </row>
    <row r="1214" spans="5:7">
      <c r="E1214" s="28"/>
      <c r="F1214" s="28"/>
      <c r="G1214" s="101"/>
    </row>
    <row r="1215" spans="5:7">
      <c r="E1215" s="28"/>
      <c r="F1215" s="28"/>
      <c r="G1215" s="101"/>
    </row>
    <row r="1216" spans="5:7">
      <c r="E1216" s="28"/>
      <c r="F1216" s="28"/>
      <c r="G1216" s="101"/>
    </row>
    <row r="1217" spans="5:7">
      <c r="E1217" s="28"/>
      <c r="F1217" s="28"/>
      <c r="G1217" s="101"/>
    </row>
    <row r="1218" spans="5:7">
      <c r="E1218" s="28"/>
      <c r="F1218" s="28"/>
      <c r="G1218" s="101"/>
    </row>
    <row r="1219" spans="5:7">
      <c r="E1219" s="28"/>
      <c r="F1219" s="28"/>
      <c r="G1219" s="101"/>
    </row>
    <row r="1220" spans="5:7">
      <c r="E1220" s="28"/>
      <c r="F1220" s="28"/>
      <c r="G1220" s="101"/>
    </row>
    <row r="1221" spans="5:7">
      <c r="E1221" s="28"/>
      <c r="F1221" s="28"/>
      <c r="G1221" s="101"/>
    </row>
    <row r="1222" spans="5:7">
      <c r="E1222" s="28"/>
      <c r="F1222" s="28"/>
      <c r="G1222" s="101"/>
    </row>
    <row r="1223" spans="5:7">
      <c r="E1223" s="28"/>
      <c r="F1223" s="28"/>
      <c r="G1223" s="101"/>
    </row>
    <row r="1224" spans="5:7">
      <c r="E1224" s="28"/>
      <c r="F1224" s="28"/>
      <c r="G1224" s="101"/>
    </row>
    <row r="1225" spans="5:7">
      <c r="E1225" s="28"/>
      <c r="F1225" s="28"/>
      <c r="G1225" s="101"/>
    </row>
    <row r="1226" spans="5:7">
      <c r="E1226" s="28"/>
      <c r="F1226" s="28"/>
      <c r="G1226" s="101"/>
    </row>
    <row r="1227" spans="5:7">
      <c r="E1227" s="28"/>
      <c r="F1227" s="28"/>
      <c r="G1227" s="101"/>
    </row>
    <row r="1228" spans="5:7">
      <c r="E1228" s="28"/>
      <c r="F1228" s="28"/>
      <c r="G1228" s="101"/>
    </row>
    <row r="1229" spans="5:7">
      <c r="E1229" s="28"/>
      <c r="F1229" s="28"/>
      <c r="G1229" s="101"/>
    </row>
    <row r="1230" spans="5:7">
      <c r="E1230" s="28"/>
      <c r="F1230" s="28"/>
      <c r="G1230" s="101"/>
    </row>
    <row r="1231" spans="5:7">
      <c r="E1231" s="28"/>
      <c r="F1231" s="28"/>
      <c r="G1231" s="101"/>
    </row>
    <row r="1232" spans="5:7">
      <c r="E1232" s="28"/>
      <c r="F1232" s="28"/>
      <c r="G1232" s="101"/>
    </row>
    <row r="1233" spans="5:7">
      <c r="E1233" s="28"/>
      <c r="F1233" s="28"/>
      <c r="G1233" s="101"/>
    </row>
    <row r="1234" spans="5:7">
      <c r="E1234" s="28"/>
      <c r="F1234" s="28"/>
      <c r="G1234" s="101"/>
    </row>
    <row r="1235" spans="5:7">
      <c r="E1235" s="28"/>
      <c r="F1235" s="28"/>
      <c r="G1235" s="101"/>
    </row>
    <row r="1236" spans="5:7">
      <c r="E1236" s="28"/>
      <c r="F1236" s="28"/>
      <c r="G1236" s="101"/>
    </row>
    <row r="1237" spans="5:7">
      <c r="E1237" s="28"/>
      <c r="F1237" s="28"/>
      <c r="G1237" s="101"/>
    </row>
    <row r="1238" spans="5:7">
      <c r="E1238" s="28"/>
      <c r="F1238" s="28"/>
      <c r="G1238" s="101"/>
    </row>
    <row r="1239" spans="5:7">
      <c r="E1239" s="28"/>
      <c r="F1239" s="28"/>
      <c r="G1239" s="101"/>
    </row>
    <row r="1240" spans="5:7">
      <c r="E1240" s="28"/>
      <c r="F1240" s="28"/>
      <c r="G1240" s="101"/>
    </row>
    <row r="1241" spans="5:7">
      <c r="E1241" s="28"/>
      <c r="F1241" s="28"/>
      <c r="G1241" s="101"/>
    </row>
    <row r="1242" spans="5:7">
      <c r="E1242" s="28"/>
      <c r="F1242" s="28"/>
      <c r="G1242" s="101"/>
    </row>
    <row r="1243" spans="5:7">
      <c r="E1243" s="28"/>
      <c r="F1243" s="28"/>
      <c r="G1243" s="101"/>
    </row>
    <row r="1244" spans="5:7">
      <c r="E1244" s="28"/>
      <c r="F1244" s="28"/>
      <c r="G1244" s="101"/>
    </row>
    <row r="1245" spans="5:7">
      <c r="E1245" s="28"/>
      <c r="F1245" s="28"/>
      <c r="G1245" s="101"/>
    </row>
    <row r="1246" spans="5:7">
      <c r="E1246" s="28"/>
      <c r="F1246" s="28"/>
      <c r="G1246" s="101"/>
    </row>
    <row r="1247" spans="5:7">
      <c r="E1247" s="28"/>
      <c r="F1247" s="28"/>
      <c r="G1247" s="101"/>
    </row>
    <row r="1248" spans="5:7">
      <c r="E1248" s="28"/>
      <c r="F1248" s="28"/>
      <c r="G1248" s="101"/>
    </row>
    <row r="1249" spans="5:7">
      <c r="E1249" s="28"/>
      <c r="F1249" s="28"/>
      <c r="G1249" s="101"/>
    </row>
    <row r="1250" spans="5:7">
      <c r="E1250" s="28"/>
      <c r="F1250" s="28"/>
      <c r="G1250" s="101"/>
    </row>
    <row r="1251" spans="5:7">
      <c r="E1251" s="28"/>
      <c r="F1251" s="28"/>
      <c r="G1251" s="101"/>
    </row>
    <row r="1252" spans="5:7">
      <c r="E1252" s="28"/>
      <c r="F1252" s="28"/>
      <c r="G1252" s="101"/>
    </row>
    <row r="1253" spans="5:7">
      <c r="E1253" s="28"/>
      <c r="F1253" s="28"/>
      <c r="G1253" s="101"/>
    </row>
    <row r="1254" spans="5:7">
      <c r="E1254" s="28"/>
      <c r="F1254" s="28"/>
      <c r="G1254" s="101"/>
    </row>
    <row r="1255" spans="5:7">
      <c r="E1255" s="28"/>
      <c r="F1255" s="28"/>
      <c r="G1255" s="101"/>
    </row>
    <row r="1256" spans="5:7">
      <c r="E1256" s="28"/>
      <c r="F1256" s="28"/>
      <c r="G1256" s="101"/>
    </row>
    <row r="1257" spans="5:7">
      <c r="E1257" s="28"/>
      <c r="F1257" s="28"/>
      <c r="G1257" s="101"/>
    </row>
    <row r="1258" spans="5:7">
      <c r="E1258" s="28"/>
      <c r="F1258" s="28"/>
      <c r="G1258" s="101"/>
    </row>
    <row r="1259" spans="5:7">
      <c r="E1259" s="28"/>
      <c r="F1259" s="28"/>
      <c r="G1259" s="101"/>
    </row>
    <row r="1260" spans="5:7">
      <c r="E1260" s="28"/>
      <c r="F1260" s="28"/>
      <c r="G1260" s="101"/>
    </row>
    <row r="1261" spans="5:7">
      <c r="E1261" s="28"/>
      <c r="F1261" s="28"/>
      <c r="G1261" s="101"/>
    </row>
    <row r="1262" spans="5:7">
      <c r="E1262" s="28"/>
      <c r="F1262" s="28"/>
      <c r="G1262" s="101"/>
    </row>
    <row r="1263" spans="5:7">
      <c r="E1263" s="28"/>
      <c r="F1263" s="28"/>
      <c r="G1263" s="101"/>
    </row>
    <row r="1264" spans="5:7">
      <c r="E1264" s="28"/>
      <c r="F1264" s="28"/>
      <c r="G1264" s="101"/>
    </row>
    <row r="1265" spans="5:7">
      <c r="E1265" s="28"/>
      <c r="F1265" s="28"/>
      <c r="G1265" s="101"/>
    </row>
    <row r="1266" spans="5:7">
      <c r="E1266" s="28"/>
      <c r="F1266" s="28"/>
      <c r="G1266" s="101"/>
    </row>
    <row r="1267" spans="5:7">
      <c r="E1267" s="28"/>
      <c r="F1267" s="28"/>
      <c r="G1267" s="101"/>
    </row>
    <row r="1268" spans="5:7">
      <c r="E1268" s="28"/>
      <c r="F1268" s="28"/>
      <c r="G1268" s="101"/>
    </row>
    <row r="1269" spans="5:7">
      <c r="E1269" s="28"/>
      <c r="F1269" s="28"/>
      <c r="G1269" s="101"/>
    </row>
    <row r="1270" spans="5:7">
      <c r="E1270" s="28"/>
      <c r="F1270" s="28"/>
      <c r="G1270" s="101"/>
    </row>
    <row r="1271" spans="5:7">
      <c r="E1271" s="28"/>
      <c r="F1271" s="28"/>
      <c r="G1271" s="101"/>
    </row>
    <row r="1272" spans="5:7">
      <c r="E1272" s="28"/>
      <c r="F1272" s="28"/>
      <c r="G1272" s="101"/>
    </row>
    <row r="1273" spans="5:7">
      <c r="E1273" s="28"/>
      <c r="F1273" s="28"/>
      <c r="G1273" s="101"/>
    </row>
    <row r="1274" spans="5:7">
      <c r="E1274" s="28"/>
      <c r="F1274" s="28"/>
      <c r="G1274" s="101"/>
    </row>
    <row r="1275" spans="5:7">
      <c r="E1275" s="28"/>
      <c r="F1275" s="28"/>
      <c r="G1275" s="101"/>
    </row>
    <row r="1276" spans="5:7">
      <c r="E1276" s="28"/>
      <c r="F1276" s="28"/>
      <c r="G1276" s="101"/>
    </row>
    <row r="1277" spans="5:7">
      <c r="E1277" s="28"/>
      <c r="F1277" s="28"/>
      <c r="G1277" s="101"/>
    </row>
    <row r="1278" spans="5:7">
      <c r="E1278" s="28"/>
      <c r="F1278" s="28"/>
      <c r="G1278" s="101"/>
    </row>
    <row r="1279" spans="5:7">
      <c r="E1279" s="28"/>
      <c r="F1279" s="28"/>
      <c r="G1279" s="101"/>
    </row>
    <row r="1280" spans="5:7">
      <c r="E1280" s="28"/>
      <c r="F1280" s="28"/>
      <c r="G1280" s="101"/>
    </row>
    <row r="1281" spans="5:7">
      <c r="E1281" s="28"/>
      <c r="F1281" s="28"/>
      <c r="G1281" s="101"/>
    </row>
    <row r="1282" spans="5:7">
      <c r="E1282" s="28"/>
      <c r="F1282" s="28"/>
      <c r="G1282" s="101"/>
    </row>
    <row r="1283" spans="5:7">
      <c r="E1283" s="28"/>
      <c r="F1283" s="28"/>
      <c r="G1283" s="101"/>
    </row>
    <row r="1284" spans="5:7">
      <c r="E1284" s="28"/>
      <c r="F1284" s="28"/>
      <c r="G1284" s="101"/>
    </row>
    <row r="1285" spans="5:7">
      <c r="E1285" s="28"/>
      <c r="F1285" s="28"/>
      <c r="G1285" s="101"/>
    </row>
    <row r="1286" spans="5:7">
      <c r="E1286" s="28"/>
      <c r="F1286" s="28"/>
      <c r="G1286" s="101"/>
    </row>
    <row r="1287" spans="5:7">
      <c r="E1287" s="28"/>
      <c r="F1287" s="28"/>
      <c r="G1287" s="101"/>
    </row>
    <row r="1288" spans="5:7">
      <c r="E1288" s="28"/>
      <c r="F1288" s="28"/>
      <c r="G1288" s="101"/>
    </row>
    <row r="1289" spans="5:7">
      <c r="E1289" s="28"/>
      <c r="F1289" s="28"/>
      <c r="G1289" s="101"/>
    </row>
    <row r="1290" spans="5:7">
      <c r="E1290" s="28"/>
      <c r="F1290" s="28"/>
      <c r="G1290" s="101"/>
    </row>
    <row r="1291" spans="5:7">
      <c r="E1291" s="28"/>
      <c r="F1291" s="28"/>
      <c r="G1291" s="101"/>
    </row>
    <row r="1292" spans="5:7">
      <c r="E1292" s="28"/>
      <c r="F1292" s="28"/>
      <c r="G1292" s="101"/>
    </row>
    <row r="1293" spans="5:7">
      <c r="E1293" s="28"/>
      <c r="F1293" s="28"/>
      <c r="G1293" s="101"/>
    </row>
    <row r="1294" spans="5:7">
      <c r="E1294" s="28"/>
      <c r="F1294" s="28"/>
      <c r="G1294" s="101"/>
    </row>
    <row r="1295" spans="5:7">
      <c r="E1295" s="28"/>
      <c r="F1295" s="28"/>
      <c r="G1295" s="101"/>
    </row>
    <row r="1296" spans="5:7">
      <c r="E1296" s="28"/>
      <c r="F1296" s="28"/>
      <c r="G1296" s="101"/>
    </row>
    <row r="1297" spans="5:7">
      <c r="E1297" s="28"/>
      <c r="F1297" s="28"/>
      <c r="G1297" s="101"/>
    </row>
    <row r="1298" spans="5:7">
      <c r="E1298" s="28"/>
      <c r="F1298" s="28"/>
      <c r="G1298" s="101"/>
    </row>
    <row r="1299" spans="5:7">
      <c r="E1299" s="28"/>
      <c r="F1299" s="28"/>
      <c r="G1299" s="101"/>
    </row>
    <row r="1300" spans="5:7">
      <c r="E1300" s="28"/>
      <c r="F1300" s="28"/>
      <c r="G1300" s="101"/>
    </row>
    <row r="1301" spans="5:7">
      <c r="E1301" s="28"/>
      <c r="F1301" s="28"/>
      <c r="G1301" s="101"/>
    </row>
    <row r="1302" spans="5:7">
      <c r="E1302" s="28"/>
      <c r="F1302" s="28"/>
      <c r="G1302" s="101"/>
    </row>
    <row r="1303" spans="5:7">
      <c r="E1303" s="28"/>
      <c r="F1303" s="28"/>
      <c r="G1303" s="101"/>
    </row>
    <row r="1304" spans="5:7">
      <c r="E1304" s="28"/>
      <c r="F1304" s="28"/>
      <c r="G1304" s="101"/>
    </row>
    <row r="1305" spans="5:7">
      <c r="E1305" s="28"/>
      <c r="F1305" s="28"/>
      <c r="G1305" s="101"/>
    </row>
    <row r="1306" spans="5:7">
      <c r="E1306" s="28"/>
      <c r="F1306" s="28"/>
      <c r="G1306" s="101"/>
    </row>
    <row r="1307" spans="5:7">
      <c r="E1307" s="28"/>
      <c r="F1307" s="28"/>
      <c r="G1307" s="101"/>
    </row>
    <row r="1308" spans="5:7">
      <c r="E1308" s="28"/>
      <c r="F1308" s="28"/>
      <c r="G1308" s="101"/>
    </row>
    <row r="1309" spans="5:7">
      <c r="E1309" s="28"/>
      <c r="F1309" s="28"/>
      <c r="G1309" s="101"/>
    </row>
    <row r="1310" spans="5:7">
      <c r="E1310" s="28"/>
      <c r="F1310" s="28"/>
      <c r="G1310" s="101"/>
    </row>
    <row r="1311" spans="5:7">
      <c r="E1311" s="28"/>
      <c r="F1311" s="28"/>
      <c r="G1311" s="101"/>
    </row>
    <row r="1312" spans="5:7">
      <c r="E1312" s="28"/>
      <c r="F1312" s="28"/>
      <c r="G1312" s="101"/>
    </row>
    <row r="1313" spans="5:7">
      <c r="E1313" s="28"/>
      <c r="F1313" s="28"/>
      <c r="G1313" s="101"/>
    </row>
    <row r="1314" spans="5:7">
      <c r="E1314" s="28"/>
      <c r="F1314" s="28"/>
      <c r="G1314" s="101"/>
    </row>
    <row r="1315" spans="5:7">
      <c r="E1315" s="28"/>
      <c r="F1315" s="28"/>
      <c r="G1315" s="101"/>
    </row>
    <row r="1316" spans="5:7">
      <c r="E1316" s="28"/>
      <c r="F1316" s="28"/>
      <c r="G1316" s="101"/>
    </row>
    <row r="1317" spans="5:7">
      <c r="E1317" s="28"/>
      <c r="F1317" s="28"/>
      <c r="G1317" s="101"/>
    </row>
    <row r="1318" spans="5:7">
      <c r="E1318" s="28"/>
      <c r="F1318" s="28"/>
      <c r="G1318" s="101"/>
    </row>
    <row r="1319" spans="5:7">
      <c r="E1319" s="28"/>
      <c r="F1319" s="28"/>
      <c r="G1319" s="101"/>
    </row>
    <row r="1320" spans="5:7">
      <c r="E1320" s="28"/>
      <c r="F1320" s="28"/>
      <c r="G1320" s="101"/>
    </row>
    <row r="1321" spans="5:7">
      <c r="E1321" s="28"/>
      <c r="F1321" s="28"/>
      <c r="G1321" s="101"/>
    </row>
    <row r="1322" spans="5:7">
      <c r="E1322" s="28"/>
      <c r="F1322" s="28"/>
      <c r="G1322" s="101"/>
    </row>
    <row r="1323" spans="5:7">
      <c r="E1323" s="28"/>
      <c r="F1323" s="28"/>
      <c r="G1323" s="101"/>
    </row>
    <row r="1324" spans="5:7">
      <c r="E1324" s="28"/>
      <c r="F1324" s="28"/>
      <c r="G1324" s="101"/>
    </row>
    <row r="1325" spans="5:7">
      <c r="E1325" s="28"/>
      <c r="F1325" s="28"/>
      <c r="G1325" s="101"/>
    </row>
    <row r="1326" spans="5:7">
      <c r="E1326" s="28"/>
      <c r="F1326" s="28"/>
      <c r="G1326" s="101"/>
    </row>
    <row r="1327" spans="5:7">
      <c r="E1327" s="28"/>
      <c r="F1327" s="28"/>
      <c r="G1327" s="101"/>
    </row>
    <row r="1328" spans="5:7">
      <c r="E1328" s="28"/>
      <c r="F1328" s="28"/>
      <c r="G1328" s="101"/>
    </row>
    <row r="1329" spans="5:7">
      <c r="E1329" s="28"/>
      <c r="F1329" s="28"/>
      <c r="G1329" s="101"/>
    </row>
    <row r="1330" spans="5:7">
      <c r="E1330" s="28"/>
      <c r="F1330" s="28"/>
      <c r="G1330" s="101"/>
    </row>
    <row r="1331" spans="5:7">
      <c r="E1331" s="28"/>
      <c r="F1331" s="28"/>
      <c r="G1331" s="101"/>
    </row>
    <row r="1332" spans="5:7">
      <c r="E1332" s="28"/>
      <c r="F1332" s="28"/>
      <c r="G1332" s="101"/>
    </row>
    <row r="1333" spans="5:7">
      <c r="E1333" s="28"/>
      <c r="F1333" s="28"/>
      <c r="G1333" s="101"/>
    </row>
    <row r="1334" spans="5:7">
      <c r="E1334" s="28"/>
      <c r="F1334" s="28"/>
      <c r="G1334" s="101"/>
    </row>
    <row r="1335" spans="5:7">
      <c r="E1335" s="28"/>
      <c r="F1335" s="28"/>
      <c r="G1335" s="101"/>
    </row>
    <row r="1336" spans="5:7">
      <c r="E1336" s="28"/>
      <c r="F1336" s="28"/>
      <c r="G1336" s="101"/>
    </row>
    <row r="1337" spans="5:7">
      <c r="E1337" s="28"/>
      <c r="F1337" s="28"/>
      <c r="G1337" s="101"/>
    </row>
    <row r="1338" spans="5:7">
      <c r="E1338" s="28"/>
      <c r="F1338" s="28"/>
      <c r="G1338" s="101"/>
    </row>
    <row r="1339" spans="5:7">
      <c r="E1339" s="28"/>
      <c r="F1339" s="28"/>
      <c r="G1339" s="101"/>
    </row>
    <row r="1340" spans="5:7">
      <c r="E1340" s="28"/>
      <c r="F1340" s="28"/>
      <c r="G1340" s="101"/>
    </row>
    <row r="1341" spans="5:7">
      <c r="E1341" s="28"/>
      <c r="F1341" s="28"/>
      <c r="G1341" s="101"/>
    </row>
    <row r="1342" spans="5:7">
      <c r="E1342" s="28"/>
      <c r="F1342" s="28"/>
      <c r="G1342" s="101"/>
    </row>
    <row r="1343" spans="5:7">
      <c r="E1343" s="28"/>
      <c r="F1343" s="28"/>
      <c r="G1343" s="101"/>
    </row>
    <row r="1344" spans="5:7">
      <c r="E1344" s="28"/>
      <c r="F1344" s="28"/>
      <c r="G1344" s="101"/>
    </row>
    <row r="1345" spans="5:7">
      <c r="E1345" s="28"/>
      <c r="F1345" s="28"/>
      <c r="G1345" s="101"/>
    </row>
    <row r="1346" spans="5:7">
      <c r="E1346" s="28"/>
      <c r="F1346" s="28"/>
      <c r="G1346" s="101"/>
    </row>
    <row r="1347" spans="5:7">
      <c r="E1347" s="28"/>
      <c r="F1347" s="28"/>
      <c r="G1347" s="101"/>
    </row>
    <row r="1348" spans="5:7">
      <c r="E1348" s="28"/>
      <c r="F1348" s="28"/>
      <c r="G1348" s="101"/>
    </row>
    <row r="1349" spans="5:7">
      <c r="E1349" s="28"/>
      <c r="F1349" s="28"/>
      <c r="G1349" s="101"/>
    </row>
    <row r="1350" spans="5:7">
      <c r="E1350" s="28"/>
      <c r="F1350" s="28"/>
      <c r="G1350" s="101"/>
    </row>
    <row r="1351" spans="5:7">
      <c r="E1351" s="28"/>
      <c r="F1351" s="28"/>
      <c r="G1351" s="101"/>
    </row>
    <row r="1352" spans="5:7">
      <c r="E1352" s="28"/>
      <c r="F1352" s="28"/>
      <c r="G1352" s="101"/>
    </row>
    <row r="1353" spans="5:7">
      <c r="E1353" s="28"/>
      <c r="F1353" s="28"/>
      <c r="G1353" s="101"/>
    </row>
    <row r="1354" spans="5:7">
      <c r="E1354" s="28"/>
      <c r="F1354" s="28"/>
      <c r="G1354" s="101"/>
    </row>
    <row r="1355" spans="5:7">
      <c r="E1355" s="28"/>
      <c r="F1355" s="28"/>
      <c r="G1355" s="101"/>
    </row>
    <row r="1356" spans="5:7">
      <c r="E1356" s="28"/>
      <c r="F1356" s="28"/>
      <c r="G1356" s="101"/>
    </row>
    <row r="1357" spans="5:7">
      <c r="E1357" s="28"/>
      <c r="F1357" s="28"/>
      <c r="G1357" s="101"/>
    </row>
    <row r="1358" spans="5:7">
      <c r="E1358" s="28"/>
      <c r="F1358" s="28"/>
      <c r="G1358" s="101"/>
    </row>
    <row r="1359" spans="5:7">
      <c r="E1359" s="28"/>
      <c r="F1359" s="28"/>
      <c r="G1359" s="101"/>
    </row>
    <row r="1360" spans="5:7">
      <c r="E1360" s="28"/>
      <c r="F1360" s="28"/>
      <c r="G1360" s="101"/>
    </row>
    <row r="1361" spans="5:7">
      <c r="E1361" s="28"/>
      <c r="F1361" s="28"/>
      <c r="G1361" s="101"/>
    </row>
    <row r="1362" spans="5:7">
      <c r="E1362" s="28"/>
      <c r="F1362" s="28"/>
      <c r="G1362" s="101"/>
    </row>
    <row r="1363" spans="5:7">
      <c r="E1363" s="28"/>
      <c r="F1363" s="28"/>
      <c r="G1363" s="101"/>
    </row>
    <row r="1364" spans="5:7">
      <c r="E1364" s="28"/>
      <c r="F1364" s="28"/>
      <c r="G1364" s="101"/>
    </row>
    <row r="1365" spans="5:7">
      <c r="E1365" s="28"/>
      <c r="F1365" s="28"/>
      <c r="G1365" s="101"/>
    </row>
    <row r="1366" spans="5:7">
      <c r="E1366" s="28"/>
      <c r="F1366" s="28"/>
      <c r="G1366" s="101"/>
    </row>
    <row r="1367" spans="5:7">
      <c r="E1367" s="28"/>
      <c r="F1367" s="28"/>
      <c r="G1367" s="101"/>
    </row>
    <row r="1368" spans="5:7">
      <c r="E1368" s="28"/>
      <c r="F1368" s="28"/>
      <c r="G1368" s="101"/>
    </row>
    <row r="1369" spans="5:7">
      <c r="E1369" s="28"/>
      <c r="F1369" s="28"/>
      <c r="G1369" s="101"/>
    </row>
    <row r="1370" spans="5:7">
      <c r="E1370" s="28"/>
      <c r="F1370" s="28"/>
      <c r="G1370" s="101"/>
    </row>
    <row r="1371" spans="5:7">
      <c r="E1371" s="28"/>
      <c r="F1371" s="28"/>
      <c r="G1371" s="101"/>
    </row>
    <row r="1372" spans="5:7">
      <c r="E1372" s="28"/>
      <c r="F1372" s="28"/>
      <c r="G1372" s="101"/>
    </row>
    <row r="1373" spans="5:7">
      <c r="E1373" s="28"/>
      <c r="F1373" s="28"/>
      <c r="G1373" s="101"/>
    </row>
    <row r="1374" spans="5:7">
      <c r="E1374" s="28"/>
      <c r="F1374" s="28"/>
      <c r="G1374" s="101"/>
    </row>
    <row r="1375" spans="5:7">
      <c r="E1375" s="28"/>
      <c r="F1375" s="28"/>
      <c r="G1375" s="101"/>
    </row>
    <row r="1376" spans="5:7">
      <c r="E1376" s="28"/>
      <c r="F1376" s="28"/>
      <c r="G1376" s="101"/>
    </row>
    <row r="1377" spans="5:7">
      <c r="E1377" s="28"/>
      <c r="F1377" s="28"/>
      <c r="G1377" s="101"/>
    </row>
    <row r="1378" spans="5:7">
      <c r="E1378" s="28"/>
      <c r="F1378" s="28"/>
      <c r="G1378" s="101"/>
    </row>
    <row r="1379" spans="5:7">
      <c r="E1379" s="28"/>
      <c r="F1379" s="28"/>
      <c r="G1379" s="101"/>
    </row>
    <row r="1380" spans="5:7">
      <c r="E1380" s="28"/>
      <c r="F1380" s="28"/>
      <c r="G1380" s="101"/>
    </row>
    <row r="1381" spans="5:7">
      <c r="E1381" s="28"/>
      <c r="F1381" s="28"/>
      <c r="G1381" s="101"/>
    </row>
    <row r="1382" spans="5:7">
      <c r="E1382" s="28"/>
      <c r="F1382" s="28"/>
      <c r="G1382" s="101"/>
    </row>
    <row r="1383" spans="5:7">
      <c r="E1383" s="28"/>
      <c r="F1383" s="28"/>
      <c r="G1383" s="101"/>
    </row>
    <row r="1384" spans="5:7">
      <c r="E1384" s="28"/>
      <c r="F1384" s="28"/>
      <c r="G1384" s="101"/>
    </row>
    <row r="1385" spans="5:7">
      <c r="E1385" s="28"/>
      <c r="F1385" s="28"/>
      <c r="G1385" s="101"/>
    </row>
    <row r="1386" spans="5:7">
      <c r="E1386" s="28"/>
      <c r="F1386" s="28"/>
      <c r="G1386" s="101"/>
    </row>
    <row r="1387" spans="5:7">
      <c r="E1387" s="28"/>
      <c r="F1387" s="28"/>
      <c r="G1387" s="101"/>
    </row>
    <row r="1388" spans="5:7">
      <c r="E1388" s="28"/>
      <c r="F1388" s="28"/>
      <c r="G1388" s="101"/>
    </row>
    <row r="1389" spans="5:7">
      <c r="E1389" s="28"/>
      <c r="F1389" s="28"/>
      <c r="G1389" s="101"/>
    </row>
    <row r="1390" spans="5:7">
      <c r="E1390" s="28"/>
      <c r="F1390" s="28"/>
      <c r="G1390" s="101"/>
    </row>
    <row r="1391" spans="5:7">
      <c r="E1391" s="28"/>
      <c r="F1391" s="28"/>
      <c r="G1391" s="101"/>
    </row>
    <row r="1392" spans="5:7">
      <c r="E1392" s="28"/>
      <c r="F1392" s="28"/>
      <c r="G1392" s="101"/>
    </row>
    <row r="1393" spans="5:7">
      <c r="E1393" s="28"/>
      <c r="F1393" s="28"/>
      <c r="G1393" s="101"/>
    </row>
    <row r="1394" spans="5:7">
      <c r="E1394" s="28"/>
      <c r="F1394" s="28"/>
      <c r="G1394" s="101"/>
    </row>
    <row r="1395" spans="5:7">
      <c r="E1395" s="28"/>
      <c r="F1395" s="28"/>
      <c r="G1395" s="101"/>
    </row>
    <row r="1396" spans="5:7">
      <c r="E1396" s="28"/>
      <c r="F1396" s="28"/>
      <c r="G1396" s="101"/>
    </row>
    <row r="1397" spans="5:7">
      <c r="E1397" s="28"/>
      <c r="F1397" s="28"/>
      <c r="G1397" s="101"/>
    </row>
    <row r="1398" spans="5:7">
      <c r="E1398" s="28"/>
      <c r="F1398" s="28"/>
      <c r="G1398" s="101"/>
    </row>
    <row r="1399" spans="5:7">
      <c r="E1399" s="28"/>
      <c r="F1399" s="28"/>
      <c r="G1399" s="101"/>
    </row>
    <row r="1400" spans="5:7">
      <c r="E1400" s="28"/>
      <c r="F1400" s="28"/>
      <c r="G1400" s="101"/>
    </row>
    <row r="1401" spans="5:7">
      <c r="E1401" s="28"/>
      <c r="F1401" s="28"/>
      <c r="G1401" s="101"/>
    </row>
    <row r="1402" spans="5:7">
      <c r="E1402" s="28"/>
      <c r="F1402" s="28"/>
      <c r="G1402" s="101"/>
    </row>
    <row r="1403" spans="5:7">
      <c r="E1403" s="28"/>
      <c r="F1403" s="28"/>
      <c r="G1403" s="101"/>
    </row>
    <row r="1404" spans="5:7">
      <c r="E1404" s="28"/>
      <c r="F1404" s="28"/>
      <c r="G1404" s="101"/>
    </row>
    <row r="1405" spans="5:7">
      <c r="E1405" s="28"/>
      <c r="F1405" s="28"/>
      <c r="G1405" s="101"/>
    </row>
    <row r="1406" spans="5:7">
      <c r="E1406" s="28"/>
      <c r="F1406" s="28"/>
      <c r="G1406" s="101"/>
    </row>
    <row r="1407" spans="5:7">
      <c r="E1407" s="28"/>
      <c r="F1407" s="28"/>
      <c r="G1407" s="101"/>
    </row>
    <row r="1408" spans="5:7">
      <c r="E1408" s="28"/>
      <c r="F1408" s="28"/>
      <c r="G1408" s="101"/>
    </row>
    <row r="1409" spans="5:7">
      <c r="E1409" s="28"/>
      <c r="F1409" s="28"/>
      <c r="G1409" s="101"/>
    </row>
    <row r="1410" spans="5:7">
      <c r="E1410" s="28"/>
      <c r="F1410" s="28"/>
      <c r="G1410" s="101"/>
    </row>
    <row r="1411" spans="5:7">
      <c r="E1411" s="28"/>
      <c r="F1411" s="28"/>
      <c r="G1411" s="101"/>
    </row>
    <row r="1412" spans="5:7">
      <c r="E1412" s="28"/>
      <c r="F1412" s="28"/>
      <c r="G1412" s="101"/>
    </row>
    <row r="1413" spans="5:7">
      <c r="E1413" s="28"/>
      <c r="F1413" s="28"/>
      <c r="G1413" s="101"/>
    </row>
    <row r="1414" spans="5:7">
      <c r="E1414" s="28"/>
      <c r="F1414" s="28"/>
      <c r="G1414" s="101"/>
    </row>
    <row r="1415" spans="5:7">
      <c r="E1415" s="28"/>
      <c r="F1415" s="28"/>
      <c r="G1415" s="101"/>
    </row>
    <row r="1416" spans="5:7">
      <c r="E1416" s="28"/>
      <c r="F1416" s="28"/>
      <c r="G1416" s="101"/>
    </row>
    <row r="1417" spans="5:7">
      <c r="E1417" s="28"/>
      <c r="F1417" s="28"/>
      <c r="G1417" s="101"/>
    </row>
    <row r="1418" spans="5:7">
      <c r="E1418" s="28"/>
      <c r="F1418" s="28"/>
      <c r="G1418" s="101"/>
    </row>
    <row r="1419" spans="5:7">
      <c r="E1419" s="28"/>
      <c r="F1419" s="28"/>
      <c r="G1419" s="101"/>
    </row>
    <row r="1420" spans="5:7">
      <c r="E1420" s="28"/>
      <c r="F1420" s="28"/>
      <c r="G1420" s="101"/>
    </row>
    <row r="1421" spans="5:7">
      <c r="E1421" s="28"/>
      <c r="F1421" s="28"/>
      <c r="G1421" s="101"/>
    </row>
    <row r="1422" spans="5:7">
      <c r="E1422" s="28"/>
      <c r="F1422" s="28"/>
      <c r="G1422" s="101"/>
    </row>
    <row r="1423" spans="5:7">
      <c r="E1423" s="28"/>
      <c r="F1423" s="28"/>
      <c r="G1423" s="101"/>
    </row>
    <row r="1424" spans="5:7">
      <c r="E1424" s="28"/>
      <c r="F1424" s="28"/>
      <c r="G1424" s="101"/>
    </row>
    <row r="1425" spans="5:7">
      <c r="E1425" s="28"/>
      <c r="F1425" s="28"/>
      <c r="G1425" s="101"/>
    </row>
    <row r="1426" spans="5:7">
      <c r="E1426" s="28"/>
      <c r="F1426" s="28"/>
      <c r="G1426" s="101"/>
    </row>
    <row r="1427" spans="5:7">
      <c r="E1427" s="28"/>
      <c r="F1427" s="28"/>
      <c r="G1427" s="101"/>
    </row>
    <row r="1428" spans="5:7">
      <c r="E1428" s="28"/>
      <c r="F1428" s="28"/>
      <c r="G1428" s="101"/>
    </row>
    <row r="1429" spans="5:7">
      <c r="E1429" s="28"/>
      <c r="F1429" s="28"/>
      <c r="G1429" s="101"/>
    </row>
    <row r="1430" spans="5:7">
      <c r="E1430" s="28"/>
      <c r="F1430" s="28"/>
      <c r="G1430" s="101"/>
    </row>
    <row r="1431" spans="5:7">
      <c r="E1431" s="28"/>
      <c r="F1431" s="28"/>
      <c r="G1431" s="101"/>
    </row>
    <row r="1432" spans="5:7">
      <c r="E1432" s="28"/>
      <c r="F1432" s="28"/>
      <c r="G1432" s="101"/>
    </row>
    <row r="1433" spans="5:7">
      <c r="E1433" s="28"/>
      <c r="F1433" s="28"/>
      <c r="G1433" s="101"/>
    </row>
    <row r="1434" spans="5:7">
      <c r="E1434" s="28"/>
      <c r="F1434" s="28"/>
      <c r="G1434" s="101"/>
    </row>
    <row r="1435" spans="5:7">
      <c r="E1435" s="28"/>
      <c r="F1435" s="28"/>
      <c r="G1435" s="101"/>
    </row>
    <row r="1436" spans="5:7">
      <c r="E1436" s="28"/>
      <c r="F1436" s="28"/>
      <c r="G1436" s="101"/>
    </row>
    <row r="1437" spans="5:7">
      <c r="E1437" s="28"/>
      <c r="F1437" s="28"/>
      <c r="G1437" s="101"/>
    </row>
    <row r="1438" spans="5:7">
      <c r="E1438" s="28"/>
      <c r="F1438" s="28"/>
      <c r="G1438" s="101"/>
    </row>
    <row r="1439" spans="5:7">
      <c r="E1439" s="28"/>
      <c r="F1439" s="28"/>
      <c r="G1439" s="101"/>
    </row>
    <row r="1440" spans="5:7">
      <c r="E1440" s="28"/>
      <c r="F1440" s="28"/>
      <c r="G1440" s="101"/>
    </row>
    <row r="1441" spans="5:7">
      <c r="E1441" s="28"/>
      <c r="F1441" s="28"/>
      <c r="G1441" s="101"/>
    </row>
    <row r="1442" spans="5:7">
      <c r="E1442" s="28"/>
      <c r="F1442" s="28"/>
      <c r="G1442" s="101"/>
    </row>
    <row r="1443" spans="5:7">
      <c r="E1443" s="28"/>
      <c r="F1443" s="28"/>
      <c r="G1443" s="101"/>
    </row>
    <row r="1444" spans="5:7">
      <c r="E1444" s="28"/>
      <c r="F1444" s="28"/>
      <c r="G1444" s="101"/>
    </row>
    <row r="1445" spans="5:7">
      <c r="E1445" s="28"/>
      <c r="F1445" s="28"/>
      <c r="G1445" s="101"/>
    </row>
    <row r="1446" spans="5:7">
      <c r="E1446" s="28"/>
      <c r="F1446" s="28"/>
      <c r="G1446" s="101"/>
    </row>
    <row r="1447" spans="5:7">
      <c r="E1447" s="28"/>
      <c r="F1447" s="28"/>
      <c r="G1447" s="101"/>
    </row>
    <row r="1448" spans="5:7">
      <c r="E1448" s="28"/>
      <c r="F1448" s="28"/>
      <c r="G1448" s="101"/>
    </row>
    <row r="1449" spans="5:7">
      <c r="E1449" s="28"/>
      <c r="F1449" s="28"/>
      <c r="G1449" s="101"/>
    </row>
    <row r="1450" spans="5:7">
      <c r="E1450" s="28"/>
      <c r="F1450" s="28"/>
      <c r="G1450" s="101"/>
    </row>
    <row r="1451" spans="5:7">
      <c r="E1451" s="28"/>
      <c r="F1451" s="28"/>
      <c r="G1451" s="101"/>
    </row>
    <row r="1452" spans="5:7">
      <c r="E1452" s="28"/>
      <c r="F1452" s="28"/>
      <c r="G1452" s="101"/>
    </row>
    <row r="1453" spans="5:7">
      <c r="E1453" s="28"/>
      <c r="F1453" s="28"/>
      <c r="G1453" s="101"/>
    </row>
    <row r="1454" spans="5:7">
      <c r="E1454" s="28"/>
      <c r="F1454" s="28"/>
      <c r="G1454" s="101"/>
    </row>
    <row r="1455" spans="5:7">
      <c r="E1455" s="28"/>
      <c r="F1455" s="28"/>
      <c r="G1455" s="101"/>
    </row>
    <row r="1456" spans="5:7">
      <c r="E1456" s="28"/>
      <c r="F1456" s="28"/>
      <c r="G1456" s="101"/>
    </row>
    <row r="1457" spans="5:7">
      <c r="E1457" s="28"/>
      <c r="F1457" s="28"/>
      <c r="G1457" s="101"/>
    </row>
    <row r="1458" spans="5:7">
      <c r="E1458" s="28"/>
      <c r="F1458" s="28"/>
      <c r="G1458" s="101"/>
    </row>
    <row r="1459" spans="5:7">
      <c r="E1459" s="28"/>
      <c r="F1459" s="28"/>
      <c r="G1459" s="101"/>
    </row>
    <row r="1460" spans="5:7">
      <c r="E1460" s="28"/>
      <c r="F1460" s="28"/>
      <c r="G1460" s="101"/>
    </row>
    <row r="1461" spans="5:7">
      <c r="E1461" s="28"/>
      <c r="F1461" s="28"/>
      <c r="G1461" s="101"/>
    </row>
    <row r="1462" spans="5:7">
      <c r="E1462" s="28"/>
      <c r="F1462" s="28"/>
      <c r="G1462" s="101"/>
    </row>
    <row r="1463" spans="5:7">
      <c r="E1463" s="28"/>
      <c r="F1463" s="28"/>
      <c r="G1463" s="101"/>
    </row>
    <row r="1464" spans="5:7">
      <c r="E1464" s="28"/>
      <c r="F1464" s="28"/>
      <c r="G1464" s="101"/>
    </row>
    <row r="1465" spans="5:7">
      <c r="E1465" s="28"/>
      <c r="F1465" s="28"/>
      <c r="G1465" s="101"/>
    </row>
    <row r="1466" spans="5:7">
      <c r="E1466" s="28"/>
      <c r="F1466" s="28"/>
      <c r="G1466" s="101"/>
    </row>
    <row r="1467" spans="5:7">
      <c r="E1467" s="28"/>
      <c r="F1467" s="28"/>
      <c r="G1467" s="101"/>
    </row>
    <row r="1468" spans="5:7">
      <c r="E1468" s="28"/>
      <c r="F1468" s="28"/>
      <c r="G1468" s="101"/>
    </row>
    <row r="1469" spans="5:7">
      <c r="E1469" s="28"/>
      <c r="F1469" s="28"/>
      <c r="G1469" s="101"/>
    </row>
    <row r="1470" spans="5:7">
      <c r="E1470" s="28"/>
      <c r="F1470" s="28"/>
      <c r="G1470" s="101"/>
    </row>
    <row r="1471" spans="5:7">
      <c r="E1471" s="28"/>
      <c r="F1471" s="28"/>
      <c r="G1471" s="101"/>
    </row>
    <row r="1472" spans="5:7">
      <c r="E1472" s="28"/>
      <c r="F1472" s="28"/>
      <c r="G1472" s="101"/>
    </row>
    <row r="1473" spans="5:7">
      <c r="E1473" s="28"/>
      <c r="F1473" s="28"/>
      <c r="G1473" s="101"/>
    </row>
    <row r="1474" spans="5:7">
      <c r="E1474" s="28"/>
      <c r="F1474" s="28"/>
      <c r="G1474" s="101"/>
    </row>
    <row r="1475" spans="5:7">
      <c r="E1475" s="28"/>
      <c r="F1475" s="28"/>
      <c r="G1475" s="101"/>
    </row>
    <row r="1476" spans="5:7">
      <c r="E1476" s="28"/>
      <c r="F1476" s="28"/>
      <c r="G1476" s="101"/>
    </row>
    <row r="1477" spans="5:7">
      <c r="E1477" s="28"/>
      <c r="F1477" s="28"/>
      <c r="G1477" s="101"/>
    </row>
    <row r="1478" spans="5:7">
      <c r="E1478" s="28"/>
      <c r="F1478" s="28"/>
      <c r="G1478" s="101"/>
    </row>
    <row r="1479" spans="5:7">
      <c r="E1479" s="28"/>
      <c r="F1479" s="28"/>
      <c r="G1479" s="101"/>
    </row>
    <row r="1480" spans="5:7">
      <c r="E1480" s="28"/>
      <c r="F1480" s="28"/>
      <c r="G1480" s="101"/>
    </row>
    <row r="1481" spans="5:7">
      <c r="E1481" s="28"/>
      <c r="F1481" s="28"/>
      <c r="G1481" s="101"/>
    </row>
    <row r="1482" spans="5:7">
      <c r="E1482" s="28"/>
      <c r="F1482" s="28"/>
      <c r="G1482" s="101"/>
    </row>
    <row r="1483" spans="5:7">
      <c r="E1483" s="28"/>
      <c r="F1483" s="28"/>
      <c r="G1483" s="101"/>
    </row>
    <row r="1484" spans="5:7">
      <c r="E1484" s="28"/>
      <c r="F1484" s="28"/>
      <c r="G1484" s="101"/>
    </row>
    <row r="1485" spans="5:7">
      <c r="E1485" s="28"/>
      <c r="F1485" s="28"/>
      <c r="G1485" s="101"/>
    </row>
    <row r="1486" spans="5:7">
      <c r="E1486" s="28"/>
      <c r="F1486" s="28"/>
      <c r="G1486" s="101"/>
    </row>
    <row r="1487" spans="5:7">
      <c r="E1487" s="28"/>
      <c r="F1487" s="28"/>
      <c r="G1487" s="101"/>
    </row>
    <row r="1488" spans="5:7">
      <c r="E1488" s="28"/>
      <c r="F1488" s="28"/>
      <c r="G1488" s="101"/>
    </row>
    <row r="1489" spans="5:7">
      <c r="E1489" s="28"/>
      <c r="F1489" s="28"/>
      <c r="G1489" s="101"/>
    </row>
    <row r="1490" spans="5:7">
      <c r="E1490" s="28"/>
      <c r="F1490" s="28"/>
      <c r="G1490" s="101"/>
    </row>
    <row r="1491" spans="5:7">
      <c r="E1491" s="28"/>
      <c r="F1491" s="28"/>
      <c r="G1491" s="101"/>
    </row>
    <row r="1492" spans="5:7">
      <c r="E1492" s="28"/>
      <c r="F1492" s="28"/>
      <c r="G1492" s="101"/>
    </row>
    <row r="1493" spans="5:7">
      <c r="E1493" s="28"/>
      <c r="F1493" s="28"/>
      <c r="G1493" s="101"/>
    </row>
    <row r="1494" spans="5:7">
      <c r="E1494" s="28"/>
      <c r="F1494" s="28"/>
      <c r="G1494" s="101"/>
    </row>
    <row r="1495" spans="5:7">
      <c r="E1495" s="28"/>
      <c r="F1495" s="28"/>
      <c r="G1495" s="101"/>
    </row>
    <row r="1496" spans="5:7">
      <c r="E1496" s="28"/>
      <c r="F1496" s="28"/>
      <c r="G1496" s="101"/>
    </row>
    <row r="1497" spans="5:7">
      <c r="E1497" s="28"/>
      <c r="F1497" s="28"/>
      <c r="G1497" s="101"/>
    </row>
    <row r="1498" spans="5:7">
      <c r="E1498" s="28"/>
      <c r="F1498" s="28"/>
      <c r="G1498" s="101"/>
    </row>
    <row r="1499" spans="5:7">
      <c r="E1499" s="28"/>
      <c r="F1499" s="28"/>
      <c r="G1499" s="101"/>
    </row>
    <row r="1500" spans="5:7">
      <c r="E1500" s="28"/>
      <c r="F1500" s="28"/>
      <c r="G1500" s="101"/>
    </row>
    <row r="1501" spans="5:7">
      <c r="E1501" s="28"/>
      <c r="F1501" s="28"/>
      <c r="G1501" s="101"/>
    </row>
    <row r="1502" spans="5:7">
      <c r="E1502" s="28"/>
      <c r="F1502" s="28"/>
      <c r="G1502" s="101"/>
    </row>
    <row r="1503" spans="5:7">
      <c r="E1503" s="28"/>
      <c r="F1503" s="28"/>
      <c r="G1503" s="101"/>
    </row>
    <row r="1504" spans="5:7">
      <c r="E1504" s="28"/>
      <c r="F1504" s="28"/>
      <c r="G1504" s="101"/>
    </row>
    <row r="1505" spans="5:7">
      <c r="E1505" s="28"/>
      <c r="F1505" s="28"/>
      <c r="G1505" s="101"/>
    </row>
    <row r="1506" spans="5:7">
      <c r="E1506" s="28"/>
      <c r="F1506" s="28"/>
      <c r="G1506" s="101"/>
    </row>
    <row r="1507" spans="5:7">
      <c r="E1507" s="28"/>
      <c r="F1507" s="28"/>
      <c r="G1507" s="101"/>
    </row>
    <row r="1508" spans="5:7">
      <c r="E1508" s="28"/>
      <c r="F1508" s="28"/>
      <c r="G1508" s="101"/>
    </row>
    <row r="1509" spans="5:7">
      <c r="E1509" s="28"/>
      <c r="F1509" s="28"/>
      <c r="G1509" s="101"/>
    </row>
    <row r="1510" spans="5:7">
      <c r="E1510" s="28"/>
      <c r="F1510" s="28"/>
      <c r="G1510" s="101"/>
    </row>
    <row r="1511" spans="5:7">
      <c r="E1511" s="28"/>
      <c r="F1511" s="28"/>
      <c r="G1511" s="101"/>
    </row>
    <row r="1512" spans="5:7">
      <c r="E1512" s="28"/>
      <c r="F1512" s="28"/>
      <c r="G1512" s="101"/>
    </row>
    <row r="1513" spans="5:7">
      <c r="E1513" s="28"/>
      <c r="F1513" s="28"/>
      <c r="G1513" s="101"/>
    </row>
    <row r="1514" spans="5:7">
      <c r="E1514" s="28"/>
      <c r="F1514" s="28"/>
      <c r="G1514" s="101"/>
    </row>
    <row r="1515" spans="5:7">
      <c r="E1515" s="28"/>
      <c r="F1515" s="28"/>
      <c r="G1515" s="101"/>
    </row>
    <row r="1516" spans="5:7">
      <c r="E1516" s="28"/>
      <c r="F1516" s="28"/>
      <c r="G1516" s="101"/>
    </row>
    <row r="1517" spans="5:7">
      <c r="E1517" s="28"/>
      <c r="F1517" s="28"/>
      <c r="G1517" s="101"/>
    </row>
    <row r="1518" spans="5:7">
      <c r="E1518" s="28"/>
      <c r="F1518" s="28"/>
      <c r="G1518" s="101"/>
    </row>
    <row r="1519" spans="5:7">
      <c r="E1519" s="28"/>
      <c r="F1519" s="28"/>
      <c r="G1519" s="101"/>
    </row>
    <row r="1520" spans="5:7">
      <c r="E1520" s="28"/>
      <c r="F1520" s="28"/>
      <c r="G1520" s="101"/>
    </row>
    <row r="1521" spans="5:7">
      <c r="E1521" s="28"/>
      <c r="F1521" s="28"/>
      <c r="G1521" s="101"/>
    </row>
    <row r="1522" spans="5:7">
      <c r="E1522" s="28"/>
      <c r="F1522" s="28"/>
      <c r="G1522" s="101"/>
    </row>
    <row r="1523" spans="5:7">
      <c r="E1523" s="28"/>
      <c r="F1523" s="28"/>
      <c r="G1523" s="101"/>
    </row>
    <row r="1524" spans="5:7">
      <c r="E1524" s="28"/>
      <c r="F1524" s="28"/>
      <c r="G1524" s="101"/>
    </row>
    <row r="1525" spans="5:7">
      <c r="E1525" s="28"/>
      <c r="F1525" s="28"/>
      <c r="G1525" s="101"/>
    </row>
    <row r="1526" spans="5:7">
      <c r="E1526" s="28"/>
      <c r="F1526" s="28"/>
      <c r="G1526" s="101"/>
    </row>
    <row r="1527" spans="5:7">
      <c r="E1527" s="28"/>
      <c r="F1527" s="28"/>
      <c r="G1527" s="101"/>
    </row>
    <row r="1528" spans="5:7">
      <c r="E1528" s="28"/>
      <c r="F1528" s="28"/>
      <c r="G1528" s="101"/>
    </row>
    <row r="1529" spans="5:7">
      <c r="E1529" s="28"/>
      <c r="F1529" s="28"/>
      <c r="G1529" s="101"/>
    </row>
    <row r="1530" spans="5:7">
      <c r="E1530" s="28"/>
      <c r="F1530" s="28"/>
      <c r="G1530" s="101"/>
    </row>
    <row r="1531" spans="5:7">
      <c r="E1531" s="28"/>
      <c r="F1531" s="28"/>
      <c r="G1531" s="101"/>
    </row>
    <row r="1532" spans="5:7">
      <c r="E1532" s="28"/>
      <c r="F1532" s="28"/>
      <c r="G1532" s="101"/>
    </row>
    <row r="1533" spans="5:7">
      <c r="E1533" s="28"/>
      <c r="F1533" s="28"/>
      <c r="G1533" s="101"/>
    </row>
    <row r="1534" spans="5:7">
      <c r="E1534" s="28"/>
      <c r="F1534" s="28"/>
      <c r="G1534" s="101"/>
    </row>
    <row r="1535" spans="5:7">
      <c r="E1535" s="28"/>
      <c r="F1535" s="28"/>
      <c r="G1535" s="101"/>
    </row>
    <row r="1536" spans="5:7">
      <c r="E1536" s="28"/>
      <c r="F1536" s="28"/>
      <c r="G1536" s="101"/>
    </row>
    <row r="1537" spans="5:7">
      <c r="E1537" s="28"/>
      <c r="F1537" s="28"/>
      <c r="G1537" s="101"/>
    </row>
    <row r="1538" spans="5:7">
      <c r="E1538" s="28"/>
      <c r="F1538" s="28"/>
      <c r="G1538" s="101"/>
    </row>
    <row r="1539" spans="5:7">
      <c r="E1539" s="28"/>
      <c r="F1539" s="28"/>
      <c r="G1539" s="101"/>
    </row>
    <row r="1540" spans="5:7">
      <c r="E1540" s="28"/>
      <c r="F1540" s="28"/>
      <c r="G1540" s="101"/>
    </row>
    <row r="1541" spans="5:7">
      <c r="E1541" s="28"/>
      <c r="F1541" s="28"/>
      <c r="G1541" s="101"/>
    </row>
    <row r="1542" spans="5:7">
      <c r="E1542" s="28"/>
      <c r="F1542" s="28"/>
      <c r="G1542" s="101"/>
    </row>
    <row r="1543" spans="5:7">
      <c r="E1543" s="28"/>
      <c r="F1543" s="28"/>
      <c r="G1543" s="101"/>
    </row>
    <row r="1544" spans="5:7">
      <c r="E1544" s="28"/>
      <c r="F1544" s="28"/>
      <c r="G1544" s="101"/>
    </row>
    <row r="1545" spans="5:7">
      <c r="E1545" s="28"/>
      <c r="F1545" s="28"/>
      <c r="G1545" s="101"/>
    </row>
    <row r="1546" spans="5:7">
      <c r="E1546" s="28"/>
      <c r="F1546" s="28"/>
      <c r="G1546" s="101"/>
    </row>
    <row r="1547" spans="5:7">
      <c r="E1547" s="28"/>
      <c r="F1547" s="28"/>
      <c r="G1547" s="101"/>
    </row>
    <row r="1548" spans="5:7">
      <c r="E1548" s="28"/>
      <c r="F1548" s="28"/>
      <c r="G1548" s="101"/>
    </row>
    <row r="1549" spans="5:7">
      <c r="E1549" s="28"/>
      <c r="F1549" s="28"/>
      <c r="G1549" s="101"/>
    </row>
    <row r="1550" spans="5:7">
      <c r="E1550" s="28"/>
      <c r="F1550" s="28"/>
      <c r="G1550" s="101"/>
    </row>
    <row r="1551" spans="5:7">
      <c r="E1551" s="28"/>
      <c r="F1551" s="28"/>
      <c r="G1551" s="101"/>
    </row>
    <row r="1552" spans="5:7">
      <c r="E1552" s="28"/>
      <c r="F1552" s="28"/>
      <c r="G1552" s="101"/>
    </row>
    <row r="1553" spans="5:7">
      <c r="E1553" s="28"/>
      <c r="F1553" s="28"/>
      <c r="G1553" s="101"/>
    </row>
    <row r="1554" spans="5:7">
      <c r="E1554" s="28"/>
      <c r="F1554" s="28"/>
      <c r="G1554" s="101"/>
    </row>
    <row r="1555" spans="5:7">
      <c r="E1555" s="28"/>
      <c r="F1555" s="28"/>
      <c r="G1555" s="101"/>
    </row>
    <row r="1556" spans="5:7">
      <c r="E1556" s="28"/>
      <c r="F1556" s="28"/>
      <c r="G1556" s="101"/>
    </row>
    <row r="1557" spans="5:7">
      <c r="E1557" s="28"/>
      <c r="F1557" s="28"/>
      <c r="G1557" s="101"/>
    </row>
    <row r="1558" spans="5:7">
      <c r="E1558" s="28"/>
      <c r="F1558" s="28"/>
      <c r="G1558" s="101"/>
    </row>
    <row r="1559" spans="5:7">
      <c r="E1559" s="28"/>
      <c r="F1559" s="28"/>
      <c r="G1559" s="101"/>
    </row>
    <row r="1560" spans="5:7">
      <c r="E1560" s="28"/>
      <c r="F1560" s="28"/>
      <c r="G1560" s="101"/>
    </row>
    <row r="1561" spans="5:7">
      <c r="E1561" s="28"/>
      <c r="F1561" s="28"/>
      <c r="G1561" s="101"/>
    </row>
    <row r="1562" spans="5:7">
      <c r="E1562" s="28"/>
      <c r="F1562" s="28"/>
      <c r="G1562" s="101"/>
    </row>
    <row r="1563" spans="5:7">
      <c r="E1563" s="28"/>
      <c r="F1563" s="28"/>
      <c r="G1563" s="101"/>
    </row>
    <row r="1564" spans="5:7">
      <c r="E1564" s="28"/>
      <c r="F1564" s="28"/>
      <c r="G1564" s="101"/>
    </row>
    <row r="1565" spans="5:7">
      <c r="E1565" s="28"/>
      <c r="F1565" s="28"/>
      <c r="G1565" s="101"/>
    </row>
    <row r="1566" spans="5:7">
      <c r="E1566" s="28"/>
      <c r="F1566" s="28"/>
      <c r="G1566" s="101"/>
    </row>
    <row r="1567" spans="5:7">
      <c r="E1567" s="28"/>
      <c r="F1567" s="28"/>
      <c r="G1567" s="101"/>
    </row>
    <row r="1568" spans="5:7">
      <c r="E1568" s="28"/>
      <c r="F1568" s="28"/>
      <c r="G1568" s="101"/>
    </row>
    <row r="1569" spans="5:7">
      <c r="E1569" s="28"/>
      <c r="F1569" s="28"/>
      <c r="G1569" s="101"/>
    </row>
    <row r="1570" spans="5:7">
      <c r="E1570" s="28"/>
      <c r="F1570" s="28"/>
      <c r="G1570" s="101"/>
    </row>
    <row r="1571" spans="5:7">
      <c r="E1571" s="28"/>
      <c r="F1571" s="28"/>
      <c r="G1571" s="101"/>
    </row>
    <row r="1572" spans="5:7">
      <c r="E1572" s="28"/>
      <c r="F1572" s="28"/>
      <c r="G1572" s="101"/>
    </row>
    <row r="1573" spans="5:7">
      <c r="E1573" s="28"/>
      <c r="F1573" s="28"/>
      <c r="G1573" s="101"/>
    </row>
    <row r="1574" spans="5:7">
      <c r="E1574" s="28"/>
      <c r="F1574" s="28"/>
      <c r="G1574" s="101"/>
    </row>
    <row r="1575" spans="5:7">
      <c r="E1575" s="28"/>
      <c r="F1575" s="28"/>
      <c r="G1575" s="101"/>
    </row>
    <row r="1576" spans="5:7">
      <c r="E1576" s="28"/>
      <c r="F1576" s="28"/>
      <c r="G1576" s="101"/>
    </row>
    <row r="1577" spans="5:7">
      <c r="E1577" s="28"/>
      <c r="F1577" s="28"/>
      <c r="G1577" s="101"/>
    </row>
    <row r="1578" spans="5:7">
      <c r="E1578" s="28"/>
      <c r="F1578" s="28"/>
      <c r="G1578" s="101"/>
    </row>
    <row r="1579" spans="5:7">
      <c r="E1579" s="28"/>
      <c r="F1579" s="28"/>
      <c r="G1579" s="101"/>
    </row>
    <row r="1580" spans="5:7">
      <c r="E1580" s="28"/>
      <c r="F1580" s="28"/>
      <c r="G1580" s="101"/>
    </row>
    <row r="1581" spans="5:7">
      <c r="E1581" s="28"/>
      <c r="F1581" s="28"/>
      <c r="G1581" s="101"/>
    </row>
    <row r="1582" spans="5:7">
      <c r="E1582" s="28"/>
      <c r="F1582" s="28"/>
      <c r="G1582" s="101"/>
    </row>
    <row r="1583" spans="5:7">
      <c r="E1583" s="28"/>
      <c r="F1583" s="28"/>
      <c r="G1583" s="101"/>
    </row>
    <row r="1584" spans="5:7">
      <c r="E1584" s="28"/>
      <c r="F1584" s="28"/>
      <c r="G1584" s="101"/>
    </row>
    <row r="1585" spans="5:7">
      <c r="E1585" s="28"/>
      <c r="F1585" s="28"/>
      <c r="G1585" s="101"/>
    </row>
    <row r="1586" spans="5:7">
      <c r="E1586" s="28"/>
      <c r="F1586" s="28"/>
      <c r="G1586" s="101"/>
    </row>
    <row r="1587" spans="5:7">
      <c r="E1587" s="28"/>
      <c r="F1587" s="28"/>
      <c r="G1587" s="101"/>
    </row>
    <row r="1588" spans="5:7">
      <c r="E1588" s="28"/>
      <c r="F1588" s="28"/>
      <c r="G1588" s="101"/>
    </row>
    <row r="1589" spans="5:7">
      <c r="E1589" s="28"/>
      <c r="F1589" s="28"/>
      <c r="G1589" s="101"/>
    </row>
    <row r="1590" spans="5:7">
      <c r="E1590" s="28"/>
      <c r="F1590" s="28"/>
      <c r="G1590" s="101"/>
    </row>
    <row r="1591" spans="5:7">
      <c r="E1591" s="28"/>
      <c r="F1591" s="28"/>
      <c r="G1591" s="101"/>
    </row>
    <row r="1592" spans="5:7">
      <c r="E1592" s="28"/>
      <c r="F1592" s="28"/>
      <c r="G1592" s="101"/>
    </row>
    <row r="1593" spans="5:7">
      <c r="E1593" s="28"/>
      <c r="F1593" s="28"/>
      <c r="G1593" s="101"/>
    </row>
    <row r="1594" spans="5:7">
      <c r="E1594" s="28"/>
      <c r="F1594" s="28"/>
      <c r="G1594" s="101"/>
    </row>
    <row r="1595" spans="5:7">
      <c r="E1595" s="28"/>
      <c r="F1595" s="28"/>
      <c r="G1595" s="101"/>
    </row>
    <row r="1596" spans="5:7">
      <c r="E1596" s="28"/>
      <c r="F1596" s="28"/>
      <c r="G1596" s="101"/>
    </row>
    <row r="1597" spans="5:7">
      <c r="E1597" s="28"/>
      <c r="F1597" s="28"/>
      <c r="G1597" s="101"/>
    </row>
    <row r="1598" spans="5:7">
      <c r="E1598" s="28"/>
      <c r="F1598" s="28"/>
      <c r="G1598" s="101"/>
    </row>
    <row r="1599" spans="5:7">
      <c r="E1599" s="28"/>
      <c r="F1599" s="28"/>
      <c r="G1599" s="101"/>
    </row>
    <row r="1600" spans="5:7">
      <c r="E1600" s="28"/>
      <c r="F1600" s="28"/>
      <c r="G1600" s="101"/>
    </row>
    <row r="1601" spans="5:7">
      <c r="E1601" s="28"/>
      <c r="F1601" s="28"/>
      <c r="G1601" s="101"/>
    </row>
    <row r="1602" spans="5:7">
      <c r="E1602" s="28"/>
      <c r="F1602" s="28"/>
      <c r="G1602" s="101"/>
    </row>
    <row r="1603" spans="5:7">
      <c r="E1603" s="28"/>
      <c r="F1603" s="28"/>
      <c r="G1603" s="101"/>
    </row>
    <row r="1604" spans="5:7">
      <c r="E1604" s="28"/>
      <c r="F1604" s="28"/>
      <c r="G1604" s="101"/>
    </row>
    <row r="1605" spans="5:7">
      <c r="E1605" s="28"/>
      <c r="F1605" s="28"/>
      <c r="G1605" s="101"/>
    </row>
    <row r="1606" spans="5:7">
      <c r="E1606" s="28"/>
      <c r="F1606" s="28"/>
      <c r="G1606" s="101"/>
    </row>
    <row r="1607" spans="5:7">
      <c r="E1607" s="28"/>
      <c r="F1607" s="28"/>
      <c r="G1607" s="101"/>
    </row>
    <row r="1608" spans="5:7">
      <c r="E1608" s="28"/>
      <c r="F1608" s="28"/>
      <c r="G1608" s="101"/>
    </row>
    <row r="1609" spans="5:7">
      <c r="E1609" s="28"/>
      <c r="F1609" s="28"/>
      <c r="G1609" s="101"/>
    </row>
    <row r="1610" spans="5:7">
      <c r="E1610" s="28"/>
      <c r="F1610" s="28"/>
      <c r="G1610" s="101"/>
    </row>
    <row r="1611" spans="5:7">
      <c r="E1611" s="28"/>
      <c r="F1611" s="28"/>
      <c r="G1611" s="101"/>
    </row>
    <row r="1612" spans="5:7">
      <c r="E1612" s="28"/>
      <c r="F1612" s="28"/>
      <c r="G1612" s="101"/>
    </row>
    <row r="1613" spans="5:7">
      <c r="E1613" s="28"/>
      <c r="F1613" s="28"/>
      <c r="G1613" s="101"/>
    </row>
    <row r="1614" spans="5:7">
      <c r="E1614" s="28"/>
      <c r="F1614" s="28"/>
      <c r="G1614" s="101"/>
    </row>
    <row r="1615" spans="5:7">
      <c r="E1615" s="28"/>
      <c r="F1615" s="28"/>
      <c r="G1615" s="101"/>
    </row>
    <row r="1616" spans="5:7">
      <c r="E1616" s="28"/>
      <c r="F1616" s="28"/>
      <c r="G1616" s="101"/>
    </row>
    <row r="1617" spans="5:7">
      <c r="E1617" s="28"/>
      <c r="F1617" s="28"/>
      <c r="G1617" s="101"/>
    </row>
    <row r="1618" spans="5:7">
      <c r="E1618" s="28"/>
      <c r="F1618" s="28"/>
      <c r="G1618" s="101"/>
    </row>
    <row r="1619" spans="5:7">
      <c r="E1619" s="28"/>
      <c r="F1619" s="28"/>
      <c r="G1619" s="101"/>
    </row>
    <row r="1620" spans="5:7">
      <c r="E1620" s="28"/>
      <c r="F1620" s="28"/>
      <c r="G1620" s="101"/>
    </row>
    <row r="1621" spans="5:7">
      <c r="E1621" s="28"/>
      <c r="F1621" s="28"/>
      <c r="G1621" s="101"/>
    </row>
    <row r="1622" spans="5:7">
      <c r="E1622" s="28"/>
      <c r="F1622" s="28"/>
      <c r="G1622" s="101"/>
    </row>
    <row r="1623" spans="5:7">
      <c r="E1623" s="28"/>
      <c r="F1623" s="28"/>
      <c r="G1623" s="101"/>
    </row>
    <row r="1624" spans="5:7">
      <c r="E1624" s="28"/>
      <c r="F1624" s="28"/>
      <c r="G1624" s="101"/>
    </row>
    <row r="1625" spans="5:7">
      <c r="E1625" s="28"/>
      <c r="F1625" s="28"/>
      <c r="G1625" s="101"/>
    </row>
    <row r="1626" spans="5:7">
      <c r="E1626" s="28"/>
      <c r="F1626" s="28"/>
      <c r="G1626" s="101"/>
    </row>
    <row r="1627" spans="5:7">
      <c r="E1627" s="28"/>
      <c r="F1627" s="28"/>
      <c r="G1627" s="101"/>
    </row>
    <row r="1628" spans="5:7">
      <c r="E1628" s="28"/>
      <c r="F1628" s="28"/>
      <c r="G1628" s="101"/>
    </row>
    <row r="1629" spans="5:7">
      <c r="E1629" s="28"/>
      <c r="F1629" s="28"/>
      <c r="G1629" s="101"/>
    </row>
    <row r="1630" spans="5:7">
      <c r="E1630" s="28"/>
      <c r="F1630" s="28"/>
      <c r="G1630" s="101"/>
    </row>
    <row r="1631" spans="5:7">
      <c r="E1631" s="28"/>
      <c r="F1631" s="28"/>
      <c r="G1631" s="101"/>
    </row>
    <row r="1632" spans="5:7">
      <c r="E1632" s="28"/>
      <c r="F1632" s="28"/>
      <c r="G1632" s="101"/>
    </row>
    <row r="1633" spans="5:7">
      <c r="E1633" s="28"/>
      <c r="F1633" s="28"/>
      <c r="G1633" s="101"/>
    </row>
    <row r="1634" spans="5:7">
      <c r="E1634" s="28"/>
      <c r="F1634" s="28"/>
      <c r="G1634" s="101"/>
    </row>
    <row r="1635" spans="5:7">
      <c r="E1635" s="28"/>
      <c r="F1635" s="28"/>
      <c r="G1635" s="101"/>
    </row>
    <row r="1636" spans="5:7">
      <c r="E1636" s="28"/>
      <c r="F1636" s="28"/>
      <c r="G1636" s="101"/>
    </row>
    <row r="1637" spans="5:7">
      <c r="E1637" s="28"/>
      <c r="F1637" s="28"/>
      <c r="G1637" s="101"/>
    </row>
    <row r="1638" spans="5:7">
      <c r="E1638" s="28"/>
      <c r="F1638" s="28"/>
      <c r="G1638" s="101"/>
    </row>
    <row r="1639" spans="5:7">
      <c r="E1639" s="28"/>
      <c r="F1639" s="28"/>
      <c r="G1639" s="101"/>
    </row>
    <row r="1640" spans="5:7">
      <c r="E1640" s="28"/>
      <c r="F1640" s="28"/>
      <c r="G1640" s="101"/>
    </row>
    <row r="1641" spans="5:7">
      <c r="E1641" s="28"/>
      <c r="F1641" s="28"/>
      <c r="G1641" s="101"/>
    </row>
    <row r="1642" spans="5:7">
      <c r="E1642" s="28"/>
      <c r="F1642" s="28"/>
      <c r="G1642" s="101"/>
    </row>
    <row r="1643" spans="5:7">
      <c r="E1643" s="28"/>
      <c r="F1643" s="28"/>
      <c r="G1643" s="101"/>
    </row>
    <row r="1644" spans="5:7">
      <c r="E1644" s="28"/>
      <c r="F1644" s="28"/>
      <c r="G1644" s="101"/>
    </row>
    <row r="1645" spans="5:7">
      <c r="E1645" s="28"/>
      <c r="F1645" s="28"/>
      <c r="G1645" s="101"/>
    </row>
    <row r="1646" spans="5:7">
      <c r="E1646" s="28"/>
      <c r="F1646" s="28"/>
      <c r="G1646" s="101"/>
    </row>
    <row r="1647" spans="5:7">
      <c r="E1647" s="28"/>
      <c r="F1647" s="28"/>
      <c r="G1647" s="101"/>
    </row>
    <row r="1648" spans="5:7">
      <c r="E1648" s="28"/>
      <c r="F1648" s="28"/>
      <c r="G1648" s="101"/>
    </row>
    <row r="1649" spans="5:7">
      <c r="E1649" s="28"/>
      <c r="F1649" s="28"/>
      <c r="G1649" s="101"/>
    </row>
    <row r="1650" spans="5:7">
      <c r="E1650" s="28"/>
      <c r="F1650" s="28"/>
      <c r="G1650" s="101"/>
    </row>
    <row r="1651" spans="5:7">
      <c r="E1651" s="28"/>
      <c r="F1651" s="28"/>
      <c r="G1651" s="101"/>
    </row>
    <row r="1652" spans="5:7">
      <c r="E1652" s="28"/>
      <c r="F1652" s="28"/>
      <c r="G1652" s="101"/>
    </row>
    <row r="1653" spans="5:7">
      <c r="E1653" s="28"/>
      <c r="F1653" s="28"/>
      <c r="G1653" s="101"/>
    </row>
    <row r="1654" spans="5:7">
      <c r="E1654" s="28"/>
      <c r="F1654" s="28"/>
      <c r="G1654" s="101"/>
    </row>
    <row r="1655" spans="5:7">
      <c r="E1655" s="28"/>
      <c r="F1655" s="28"/>
      <c r="G1655" s="101"/>
    </row>
    <row r="1656" spans="5:7">
      <c r="E1656" s="28"/>
      <c r="F1656" s="28"/>
      <c r="G1656" s="101"/>
    </row>
    <row r="1657" spans="5:7">
      <c r="E1657" s="28"/>
      <c r="F1657" s="28"/>
      <c r="G1657" s="101"/>
    </row>
    <row r="1658" spans="5:7">
      <c r="E1658" s="28"/>
      <c r="F1658" s="28"/>
      <c r="G1658" s="101"/>
    </row>
    <row r="1659" spans="5:7">
      <c r="E1659" s="28"/>
      <c r="F1659" s="28"/>
      <c r="G1659" s="101"/>
    </row>
    <row r="1660" spans="5:7">
      <c r="E1660" s="28"/>
      <c r="F1660" s="28"/>
      <c r="G1660" s="101"/>
    </row>
    <row r="1661" spans="5:7">
      <c r="E1661" s="28"/>
      <c r="F1661" s="28"/>
      <c r="G1661" s="101"/>
    </row>
    <row r="1662" spans="5:7">
      <c r="E1662" s="28"/>
      <c r="F1662" s="28"/>
      <c r="G1662" s="101"/>
    </row>
    <row r="1663" spans="5:7">
      <c r="E1663" s="28"/>
      <c r="F1663" s="28"/>
      <c r="G1663" s="101"/>
    </row>
    <row r="1664" spans="5:7">
      <c r="E1664" s="28"/>
      <c r="F1664" s="28"/>
      <c r="G1664" s="101"/>
    </row>
    <row r="1665" spans="5:7">
      <c r="E1665" s="28"/>
      <c r="F1665" s="28"/>
      <c r="G1665" s="101"/>
    </row>
    <row r="1666" spans="5:7">
      <c r="E1666" s="28"/>
      <c r="F1666" s="28"/>
      <c r="G1666" s="101"/>
    </row>
    <row r="1667" spans="5:7">
      <c r="E1667" s="28"/>
      <c r="F1667" s="28"/>
      <c r="G1667" s="101"/>
    </row>
    <row r="1668" spans="5:7">
      <c r="E1668" s="28"/>
      <c r="F1668" s="28"/>
      <c r="G1668" s="101"/>
    </row>
    <row r="1669" spans="5:7">
      <c r="E1669" s="28"/>
      <c r="F1669" s="28"/>
      <c r="G1669" s="101"/>
    </row>
    <row r="1670" spans="5:7">
      <c r="E1670" s="28"/>
      <c r="F1670" s="28"/>
      <c r="G1670" s="101"/>
    </row>
    <row r="1671" spans="5:7">
      <c r="E1671" s="28"/>
      <c r="F1671" s="28"/>
      <c r="G1671" s="101"/>
    </row>
    <row r="1672" spans="5:7">
      <c r="E1672" s="28"/>
      <c r="F1672" s="28"/>
      <c r="G1672" s="101"/>
    </row>
    <row r="1673" spans="5:7">
      <c r="E1673" s="28"/>
      <c r="F1673" s="28"/>
      <c r="G1673" s="101"/>
    </row>
    <row r="1674" spans="5:7">
      <c r="E1674" s="28"/>
      <c r="F1674" s="28"/>
      <c r="G1674" s="101"/>
    </row>
    <row r="1675" spans="5:7">
      <c r="E1675" s="28"/>
      <c r="F1675" s="28"/>
      <c r="G1675" s="101"/>
    </row>
    <row r="1676" spans="5:7">
      <c r="E1676" s="28"/>
      <c r="F1676" s="28"/>
      <c r="G1676" s="101"/>
    </row>
    <row r="1677" spans="5:7">
      <c r="E1677" s="28"/>
      <c r="F1677" s="28"/>
      <c r="G1677" s="101"/>
    </row>
    <row r="1678" spans="5:7">
      <c r="E1678" s="28"/>
      <c r="F1678" s="28"/>
      <c r="G1678" s="101"/>
    </row>
    <row r="1679" spans="5:7">
      <c r="E1679" s="28"/>
      <c r="F1679" s="28"/>
      <c r="G1679" s="101"/>
    </row>
    <row r="1680" spans="5:7">
      <c r="E1680" s="28"/>
      <c r="F1680" s="28"/>
      <c r="G1680" s="101"/>
    </row>
    <row r="1681" spans="5:7">
      <c r="E1681" s="28"/>
      <c r="F1681" s="28"/>
      <c r="G1681" s="101"/>
    </row>
    <row r="1682" spans="5:7">
      <c r="E1682" s="28"/>
      <c r="F1682" s="28"/>
      <c r="G1682" s="101"/>
    </row>
    <row r="1683" spans="5:7">
      <c r="E1683" s="28"/>
      <c r="F1683" s="28"/>
      <c r="G1683" s="101"/>
    </row>
    <row r="1684" spans="5:7">
      <c r="E1684" s="28"/>
      <c r="F1684" s="28"/>
      <c r="G1684" s="101"/>
    </row>
    <row r="1685" spans="5:7">
      <c r="E1685" s="28"/>
      <c r="F1685" s="28"/>
      <c r="G1685" s="101"/>
    </row>
    <row r="1686" spans="5:7">
      <c r="E1686" s="28"/>
      <c r="F1686" s="28"/>
      <c r="G1686" s="101"/>
    </row>
    <row r="1687" spans="5:7">
      <c r="E1687" s="28"/>
      <c r="F1687" s="28"/>
      <c r="G1687" s="101"/>
    </row>
    <row r="1688" spans="5:7">
      <c r="E1688" s="28"/>
      <c r="F1688" s="28"/>
      <c r="G1688" s="101"/>
    </row>
    <row r="1689" spans="5:7">
      <c r="E1689" s="28"/>
      <c r="F1689" s="28"/>
      <c r="G1689" s="101"/>
    </row>
    <row r="1690" spans="5:7">
      <c r="E1690" s="28"/>
      <c r="F1690" s="28"/>
      <c r="G1690" s="101"/>
    </row>
    <row r="1691" spans="5:7">
      <c r="E1691" s="28"/>
      <c r="F1691" s="28"/>
      <c r="G1691" s="101"/>
    </row>
    <row r="1692" spans="5:7">
      <c r="E1692" s="28"/>
      <c r="F1692" s="28"/>
      <c r="G1692" s="101"/>
    </row>
    <row r="1693" spans="5:7">
      <c r="E1693" s="28"/>
      <c r="F1693" s="28"/>
      <c r="G1693" s="101"/>
    </row>
    <row r="1694" spans="5:7">
      <c r="E1694" s="28"/>
      <c r="F1694" s="28"/>
      <c r="G1694" s="101"/>
    </row>
    <row r="1695" spans="5:7">
      <c r="E1695" s="28"/>
      <c r="F1695" s="28"/>
      <c r="G1695" s="101"/>
    </row>
    <row r="1696" spans="5:7">
      <c r="E1696" s="28"/>
      <c r="F1696" s="28"/>
      <c r="G1696" s="101"/>
    </row>
    <row r="1697" spans="5:7">
      <c r="E1697" s="28"/>
      <c r="F1697" s="28"/>
      <c r="G1697" s="101"/>
    </row>
    <row r="1698" spans="5:7">
      <c r="E1698" s="28"/>
      <c r="F1698" s="28"/>
      <c r="G1698" s="101"/>
    </row>
    <row r="1699" spans="5:7">
      <c r="E1699" s="28"/>
      <c r="F1699" s="28"/>
      <c r="G1699" s="101"/>
    </row>
    <row r="1700" spans="5:7">
      <c r="E1700" s="28"/>
      <c r="F1700" s="28"/>
      <c r="G1700" s="101"/>
    </row>
    <row r="1701" spans="5:7">
      <c r="E1701" s="28"/>
      <c r="F1701" s="28"/>
      <c r="G1701" s="101"/>
    </row>
    <row r="1702" spans="5:7">
      <c r="E1702" s="28"/>
      <c r="F1702" s="28"/>
      <c r="G1702" s="101"/>
    </row>
    <row r="1703" spans="5:7">
      <c r="E1703" s="28"/>
      <c r="F1703" s="28"/>
      <c r="G1703" s="101"/>
    </row>
    <row r="1704" spans="5:7">
      <c r="E1704" s="28"/>
      <c r="F1704" s="28"/>
      <c r="G1704" s="101"/>
    </row>
    <row r="1705" spans="5:7">
      <c r="E1705" s="28"/>
      <c r="F1705" s="28"/>
      <c r="G1705" s="101"/>
    </row>
    <row r="1706" spans="5:7">
      <c r="E1706" s="28"/>
      <c r="F1706" s="28"/>
      <c r="G1706" s="101"/>
    </row>
    <row r="1707" spans="5:7">
      <c r="E1707" s="28"/>
      <c r="F1707" s="28"/>
      <c r="G1707" s="101"/>
    </row>
    <row r="1708" spans="5:7">
      <c r="E1708" s="28"/>
      <c r="F1708" s="28"/>
      <c r="G1708" s="101"/>
    </row>
    <row r="1709" spans="5:7">
      <c r="E1709" s="28"/>
      <c r="F1709" s="28"/>
      <c r="G1709" s="101"/>
    </row>
    <row r="1710" spans="5:7">
      <c r="E1710" s="28"/>
      <c r="F1710" s="28"/>
      <c r="G1710" s="101"/>
    </row>
    <row r="1711" spans="5:7">
      <c r="E1711" s="28"/>
      <c r="F1711" s="28"/>
      <c r="G1711" s="101"/>
    </row>
    <row r="1712" spans="5:7">
      <c r="E1712" s="28"/>
      <c r="F1712" s="28"/>
      <c r="G1712" s="101"/>
    </row>
    <row r="1713" spans="5:7">
      <c r="E1713" s="28"/>
      <c r="F1713" s="28"/>
      <c r="G1713" s="101"/>
    </row>
    <row r="1714" spans="5:7">
      <c r="E1714" s="28"/>
      <c r="F1714" s="28"/>
      <c r="G1714" s="101"/>
    </row>
    <row r="1715" spans="5:7">
      <c r="E1715" s="28"/>
      <c r="F1715" s="28"/>
      <c r="G1715" s="101"/>
    </row>
    <row r="1716" spans="5:7">
      <c r="E1716" s="28"/>
      <c r="F1716" s="28"/>
      <c r="G1716" s="101"/>
    </row>
    <row r="1717" spans="5:7">
      <c r="E1717" s="28"/>
      <c r="F1717" s="28"/>
      <c r="G1717" s="101"/>
    </row>
    <row r="1718" spans="5:7">
      <c r="E1718" s="28"/>
      <c r="F1718" s="28"/>
      <c r="G1718" s="101"/>
    </row>
    <row r="1719" spans="5:7">
      <c r="E1719" s="28"/>
      <c r="F1719" s="28"/>
      <c r="G1719" s="101"/>
    </row>
    <row r="1720" spans="5:7">
      <c r="E1720" s="28"/>
      <c r="F1720" s="28"/>
      <c r="G1720" s="101"/>
    </row>
    <row r="1721" spans="5:7">
      <c r="E1721" s="28"/>
      <c r="F1721" s="28"/>
      <c r="G1721" s="101"/>
    </row>
    <row r="1722" spans="5:7">
      <c r="E1722" s="28"/>
      <c r="F1722" s="28"/>
      <c r="G1722" s="101"/>
    </row>
    <row r="1723" spans="5:7">
      <c r="E1723" s="28"/>
      <c r="F1723" s="28"/>
      <c r="G1723" s="101"/>
    </row>
    <row r="1724" spans="5:7">
      <c r="E1724" s="28"/>
      <c r="F1724" s="28"/>
      <c r="G1724" s="101"/>
    </row>
    <row r="1725" spans="5:7">
      <c r="E1725" s="28"/>
      <c r="F1725" s="28"/>
      <c r="G1725" s="101"/>
    </row>
    <row r="1726" spans="5:7">
      <c r="E1726" s="28"/>
      <c r="F1726" s="28"/>
      <c r="G1726" s="101"/>
    </row>
    <row r="1727" spans="5:7">
      <c r="E1727" s="28"/>
      <c r="F1727" s="28"/>
      <c r="G1727" s="101"/>
    </row>
    <row r="1728" spans="5:7">
      <c r="E1728" s="28"/>
      <c r="F1728" s="28"/>
      <c r="G1728" s="101"/>
    </row>
    <row r="1729" spans="5:7">
      <c r="E1729" s="28"/>
      <c r="F1729" s="28"/>
      <c r="G1729" s="101"/>
    </row>
    <row r="1730" spans="5:7">
      <c r="E1730" s="28"/>
      <c r="F1730" s="28"/>
      <c r="G1730" s="101"/>
    </row>
    <row r="1731" spans="5:7">
      <c r="E1731" s="28"/>
      <c r="F1731" s="28"/>
      <c r="G1731" s="101"/>
    </row>
    <row r="1732" spans="5:7">
      <c r="E1732" s="28"/>
      <c r="F1732" s="28"/>
      <c r="G1732" s="101"/>
    </row>
    <row r="1733" spans="5:7">
      <c r="E1733" s="28"/>
      <c r="F1733" s="28"/>
      <c r="G1733" s="101"/>
    </row>
    <row r="1734" spans="5:7">
      <c r="E1734" s="28"/>
      <c r="F1734" s="28"/>
      <c r="G1734" s="101"/>
    </row>
    <row r="1735" spans="5:7">
      <c r="E1735" s="28"/>
      <c r="F1735" s="28"/>
      <c r="G1735" s="101"/>
    </row>
    <row r="1736" spans="5:7">
      <c r="E1736" s="28"/>
      <c r="F1736" s="28"/>
      <c r="G1736" s="101"/>
    </row>
    <row r="1737" spans="5:7">
      <c r="E1737" s="28"/>
      <c r="F1737" s="28"/>
      <c r="G1737" s="101"/>
    </row>
    <row r="1738" spans="5:7">
      <c r="E1738" s="28"/>
      <c r="F1738" s="28"/>
      <c r="G1738" s="101"/>
    </row>
    <row r="1739" spans="5:7">
      <c r="E1739" s="28"/>
      <c r="F1739" s="28"/>
      <c r="G1739" s="101"/>
    </row>
    <row r="1740" spans="5:7">
      <c r="E1740" s="28"/>
      <c r="F1740" s="28"/>
      <c r="G1740" s="101"/>
    </row>
    <row r="1741" spans="5:7">
      <c r="E1741" s="28"/>
      <c r="F1741" s="28"/>
      <c r="G1741" s="101"/>
    </row>
    <row r="1742" spans="5:7">
      <c r="E1742" s="28"/>
      <c r="F1742" s="28"/>
      <c r="G1742" s="101"/>
    </row>
    <row r="1743" spans="5:7">
      <c r="E1743" s="28"/>
      <c r="F1743" s="28"/>
      <c r="G1743" s="101"/>
    </row>
    <row r="1744" spans="5:7">
      <c r="E1744" s="28"/>
      <c r="F1744" s="28"/>
      <c r="G1744" s="101"/>
    </row>
    <row r="1745" spans="5:7">
      <c r="E1745" s="28"/>
      <c r="F1745" s="28"/>
      <c r="G1745" s="101"/>
    </row>
    <row r="1746" spans="5:7">
      <c r="E1746" s="28"/>
      <c r="F1746" s="28"/>
      <c r="G1746" s="101"/>
    </row>
    <row r="1747" spans="5:7">
      <c r="E1747" s="28"/>
      <c r="F1747" s="28"/>
      <c r="G1747" s="101"/>
    </row>
    <row r="1748" spans="5:7">
      <c r="E1748" s="28"/>
      <c r="F1748" s="28"/>
      <c r="G1748" s="101"/>
    </row>
    <row r="1749" spans="5:7">
      <c r="E1749" s="28"/>
      <c r="F1749" s="28"/>
      <c r="G1749" s="101"/>
    </row>
    <row r="1750" spans="5:7">
      <c r="E1750" s="28"/>
      <c r="F1750" s="28"/>
      <c r="G1750" s="101"/>
    </row>
    <row r="1751" spans="5:7">
      <c r="E1751" s="28"/>
      <c r="F1751" s="28"/>
      <c r="G1751" s="101"/>
    </row>
    <row r="1752" spans="5:7">
      <c r="E1752" s="28"/>
      <c r="F1752" s="28"/>
      <c r="G1752" s="101"/>
    </row>
    <row r="1753" spans="5:7">
      <c r="E1753" s="28"/>
      <c r="F1753" s="28"/>
      <c r="G1753" s="101"/>
    </row>
    <row r="1754" spans="5:7">
      <c r="E1754" s="28"/>
      <c r="F1754" s="28"/>
      <c r="G1754" s="101"/>
    </row>
    <row r="1755" spans="5:7">
      <c r="E1755" s="28"/>
      <c r="F1755" s="28"/>
      <c r="G1755" s="101"/>
    </row>
    <row r="1756" spans="5:7">
      <c r="E1756" s="28"/>
      <c r="F1756" s="28"/>
      <c r="G1756" s="101"/>
    </row>
    <row r="1757" spans="5:7">
      <c r="E1757" s="28"/>
      <c r="F1757" s="28"/>
      <c r="G1757" s="101"/>
    </row>
    <row r="1758" spans="5:7">
      <c r="E1758" s="28"/>
      <c r="F1758" s="28"/>
      <c r="G1758" s="101"/>
    </row>
    <row r="1759" spans="5:7">
      <c r="E1759" s="28"/>
      <c r="F1759" s="28"/>
      <c r="G1759" s="101"/>
    </row>
    <row r="1760" spans="5:7">
      <c r="E1760" s="28"/>
      <c r="F1760" s="28"/>
      <c r="G1760" s="101"/>
    </row>
    <row r="1761" spans="5:7">
      <c r="E1761" s="28"/>
      <c r="F1761" s="28"/>
      <c r="G1761" s="101"/>
    </row>
    <row r="1762" spans="5:7">
      <c r="E1762" s="28"/>
      <c r="F1762" s="28"/>
      <c r="G1762" s="101"/>
    </row>
    <row r="1763" spans="5:7">
      <c r="E1763" s="28"/>
      <c r="F1763" s="28"/>
      <c r="G1763" s="101"/>
    </row>
    <row r="1764" spans="5:7">
      <c r="E1764" s="28"/>
      <c r="F1764" s="28"/>
      <c r="G1764" s="101"/>
    </row>
    <row r="1765" spans="5:7">
      <c r="E1765" s="28"/>
      <c r="F1765" s="28"/>
      <c r="G1765" s="101"/>
    </row>
    <row r="1766" spans="5:7">
      <c r="E1766" s="28"/>
      <c r="F1766" s="28"/>
      <c r="G1766" s="101"/>
    </row>
    <row r="1767" spans="5:7">
      <c r="E1767" s="28"/>
      <c r="F1767" s="28"/>
      <c r="G1767" s="101"/>
    </row>
    <row r="1768" spans="5:7">
      <c r="E1768" s="28"/>
      <c r="F1768" s="28"/>
      <c r="G1768" s="101"/>
    </row>
    <row r="1769" spans="5:7">
      <c r="E1769" s="28"/>
      <c r="F1769" s="28"/>
      <c r="G1769" s="101"/>
    </row>
    <row r="1770" spans="5:7">
      <c r="E1770" s="28"/>
      <c r="F1770" s="28"/>
      <c r="G1770" s="101"/>
    </row>
    <row r="1771" spans="5:7">
      <c r="E1771" s="28"/>
      <c r="F1771" s="28"/>
      <c r="G1771" s="101"/>
    </row>
    <row r="1772" spans="5:7">
      <c r="E1772" s="28"/>
      <c r="F1772" s="28"/>
      <c r="G1772" s="101"/>
    </row>
    <row r="1773" spans="5:7">
      <c r="E1773" s="28"/>
      <c r="F1773" s="28"/>
      <c r="G1773" s="101"/>
    </row>
    <row r="1774" spans="5:7">
      <c r="E1774" s="28"/>
      <c r="F1774" s="28"/>
      <c r="G1774" s="101"/>
    </row>
    <row r="1775" spans="5:7">
      <c r="E1775" s="28"/>
      <c r="F1775" s="28"/>
      <c r="G1775" s="101"/>
    </row>
    <row r="1776" spans="5:7">
      <c r="E1776" s="28"/>
      <c r="F1776" s="28"/>
      <c r="G1776" s="101"/>
    </row>
    <row r="1777" spans="5:7">
      <c r="E1777" s="28"/>
      <c r="F1777" s="28"/>
      <c r="G1777" s="101"/>
    </row>
    <row r="1778" spans="5:7">
      <c r="E1778" s="28"/>
      <c r="F1778" s="28"/>
      <c r="G1778" s="101"/>
    </row>
    <row r="1779" spans="5:7">
      <c r="E1779" s="28"/>
      <c r="F1779" s="28"/>
      <c r="G1779" s="101"/>
    </row>
    <row r="1780" spans="5:7">
      <c r="E1780" s="28"/>
      <c r="F1780" s="28"/>
      <c r="G1780" s="101"/>
    </row>
    <row r="1781" spans="5:7">
      <c r="E1781" s="28"/>
      <c r="F1781" s="28"/>
      <c r="G1781" s="101"/>
    </row>
    <row r="1782" spans="5:7">
      <c r="E1782" s="28"/>
      <c r="F1782" s="28"/>
      <c r="G1782" s="101"/>
    </row>
    <row r="1783" spans="5:7">
      <c r="E1783" s="28"/>
      <c r="F1783" s="28"/>
      <c r="G1783" s="101"/>
    </row>
    <row r="1784" spans="5:7">
      <c r="E1784" s="28"/>
      <c r="F1784" s="28"/>
      <c r="G1784" s="101"/>
    </row>
    <row r="1785" spans="5:7">
      <c r="E1785" s="28"/>
      <c r="F1785" s="28"/>
      <c r="G1785" s="101"/>
    </row>
    <row r="1786" spans="5:7">
      <c r="E1786" s="28"/>
      <c r="F1786" s="28"/>
      <c r="G1786" s="101"/>
    </row>
    <row r="1787" spans="5:7">
      <c r="E1787" s="28"/>
      <c r="F1787" s="28"/>
      <c r="G1787" s="101"/>
    </row>
    <row r="1788" spans="5:7">
      <c r="E1788" s="28"/>
      <c r="F1788" s="28"/>
      <c r="G1788" s="101"/>
    </row>
    <row r="1789" spans="5:7">
      <c r="E1789" s="28"/>
      <c r="F1789" s="28"/>
      <c r="G1789" s="101"/>
    </row>
    <row r="1790" spans="5:7">
      <c r="E1790" s="28"/>
      <c r="F1790" s="28"/>
      <c r="G1790" s="101"/>
    </row>
    <row r="1791" spans="5:7">
      <c r="E1791" s="28"/>
      <c r="F1791" s="28"/>
      <c r="G1791" s="101"/>
    </row>
    <row r="1792" spans="5:7">
      <c r="E1792" s="28"/>
      <c r="F1792" s="28"/>
      <c r="G1792" s="101"/>
    </row>
    <row r="1793" spans="5:7">
      <c r="E1793" s="28"/>
      <c r="F1793" s="28"/>
      <c r="G1793" s="101"/>
    </row>
    <row r="1794" spans="5:7">
      <c r="E1794" s="28"/>
      <c r="F1794" s="28"/>
      <c r="G1794" s="101"/>
    </row>
    <row r="1795" spans="5:7">
      <c r="E1795" s="28"/>
      <c r="F1795" s="28"/>
      <c r="G1795" s="101"/>
    </row>
    <row r="1796" spans="5:7">
      <c r="E1796" s="28"/>
      <c r="F1796" s="28"/>
      <c r="G1796" s="101"/>
    </row>
    <row r="1797" spans="5:7">
      <c r="E1797" s="28"/>
      <c r="F1797" s="28"/>
      <c r="G1797" s="101"/>
    </row>
    <row r="1798" spans="5:7">
      <c r="E1798" s="28"/>
      <c r="F1798" s="28"/>
      <c r="G1798" s="101"/>
    </row>
    <row r="1799" spans="5:7">
      <c r="E1799" s="28"/>
      <c r="F1799" s="28"/>
      <c r="G1799" s="101"/>
    </row>
    <row r="1800" spans="5:7">
      <c r="E1800" s="28"/>
      <c r="F1800" s="28"/>
      <c r="G1800" s="101"/>
    </row>
    <row r="1801" spans="5:7">
      <c r="E1801" s="28"/>
      <c r="F1801" s="28"/>
      <c r="G1801" s="101"/>
    </row>
    <row r="1802" spans="5:7">
      <c r="E1802" s="28"/>
      <c r="F1802" s="28"/>
      <c r="G1802" s="101"/>
    </row>
    <row r="1803" spans="5:7">
      <c r="E1803" s="28"/>
      <c r="F1803" s="28"/>
      <c r="G1803" s="101"/>
    </row>
    <row r="1804" spans="5:7">
      <c r="E1804" s="28"/>
      <c r="F1804" s="28"/>
      <c r="G1804" s="101"/>
    </row>
    <row r="1805" spans="5:7">
      <c r="E1805" s="28"/>
      <c r="F1805" s="28"/>
      <c r="G1805" s="101"/>
    </row>
    <row r="1806" spans="5:7">
      <c r="E1806" s="28"/>
      <c r="F1806" s="28"/>
      <c r="G1806" s="101"/>
    </row>
    <row r="1807" spans="5:7">
      <c r="E1807" s="28"/>
      <c r="F1807" s="28"/>
      <c r="G1807" s="101"/>
    </row>
    <row r="1808" spans="5:7">
      <c r="E1808" s="28"/>
      <c r="F1808" s="28"/>
      <c r="G1808" s="101"/>
    </row>
    <row r="1809" spans="5:7">
      <c r="E1809" s="28"/>
      <c r="F1809" s="28"/>
      <c r="G1809" s="101"/>
    </row>
    <row r="1810" spans="5:7">
      <c r="E1810" s="28"/>
      <c r="F1810" s="28"/>
      <c r="G1810" s="101"/>
    </row>
    <row r="1811" spans="5:7">
      <c r="E1811" s="28"/>
      <c r="F1811" s="28"/>
      <c r="G1811" s="101"/>
    </row>
    <row r="1812" spans="5:7">
      <c r="E1812" s="28"/>
      <c r="F1812" s="28"/>
      <c r="G1812" s="101"/>
    </row>
    <row r="1813" spans="5:7">
      <c r="E1813" s="28"/>
      <c r="F1813" s="28"/>
      <c r="G1813" s="101"/>
    </row>
    <row r="1814" spans="5:7">
      <c r="E1814" s="28"/>
      <c r="F1814" s="28"/>
      <c r="G1814" s="101"/>
    </row>
    <row r="1815" spans="5:7">
      <c r="E1815" s="28"/>
      <c r="F1815" s="28"/>
      <c r="G1815" s="101"/>
    </row>
    <row r="1816" spans="5:7">
      <c r="E1816" s="28"/>
      <c r="F1816" s="28"/>
      <c r="G1816" s="101"/>
    </row>
    <row r="1817" spans="5:7">
      <c r="E1817" s="28"/>
      <c r="F1817" s="28"/>
      <c r="G1817" s="101"/>
    </row>
    <row r="1818" spans="5:7">
      <c r="E1818" s="28"/>
      <c r="F1818" s="28"/>
      <c r="G1818" s="101"/>
    </row>
    <row r="1819" spans="5:7">
      <c r="E1819" s="28"/>
      <c r="F1819" s="28"/>
      <c r="G1819" s="101"/>
    </row>
    <row r="1820" spans="5:7">
      <c r="E1820" s="28"/>
      <c r="F1820" s="28"/>
      <c r="G1820" s="101"/>
    </row>
    <row r="1821" spans="5:7">
      <c r="E1821" s="28"/>
      <c r="F1821" s="28"/>
      <c r="G1821" s="101"/>
    </row>
    <row r="1822" spans="5:7">
      <c r="E1822" s="28"/>
      <c r="F1822" s="28"/>
      <c r="G1822" s="101"/>
    </row>
    <row r="1823" spans="5:7">
      <c r="E1823" s="28"/>
      <c r="F1823" s="28"/>
      <c r="G1823" s="101"/>
    </row>
    <row r="1824" spans="5:7">
      <c r="E1824" s="28"/>
      <c r="F1824" s="28"/>
      <c r="G1824" s="101"/>
    </row>
    <row r="1825" spans="5:7">
      <c r="E1825" s="28"/>
      <c r="F1825" s="28"/>
      <c r="G1825" s="101"/>
    </row>
    <row r="1826" spans="5:7">
      <c r="E1826" s="28"/>
      <c r="F1826" s="28"/>
      <c r="G1826" s="101"/>
    </row>
    <row r="1827" spans="5:7">
      <c r="E1827" s="28"/>
      <c r="F1827" s="28"/>
      <c r="G1827" s="101"/>
    </row>
    <row r="1828" spans="5:7">
      <c r="E1828" s="28"/>
      <c r="F1828" s="28"/>
      <c r="G1828" s="101"/>
    </row>
    <row r="1829" spans="5:7">
      <c r="E1829" s="28"/>
      <c r="F1829" s="28"/>
      <c r="G1829" s="101"/>
    </row>
    <row r="1830" spans="5:7">
      <c r="E1830" s="28"/>
      <c r="F1830" s="28"/>
      <c r="G1830" s="101"/>
    </row>
    <row r="1831" spans="5:7">
      <c r="E1831" s="28"/>
      <c r="F1831" s="28"/>
      <c r="G1831" s="101"/>
    </row>
    <row r="1832" spans="5:7">
      <c r="E1832" s="28"/>
      <c r="F1832" s="28"/>
      <c r="G1832" s="101"/>
    </row>
    <row r="1833" spans="5:7">
      <c r="E1833" s="28"/>
      <c r="F1833" s="28"/>
      <c r="G1833" s="101"/>
    </row>
    <row r="1834" spans="5:7">
      <c r="E1834" s="28"/>
      <c r="F1834" s="28"/>
      <c r="G1834" s="101"/>
    </row>
    <row r="1835" spans="5:7">
      <c r="E1835" s="28"/>
      <c r="F1835" s="28"/>
      <c r="G1835" s="101"/>
    </row>
    <row r="1836" spans="5:7">
      <c r="E1836" s="28"/>
      <c r="F1836" s="28"/>
      <c r="G1836" s="101"/>
    </row>
    <row r="1837" spans="5:7">
      <c r="E1837" s="28"/>
      <c r="F1837" s="28"/>
      <c r="G1837" s="101"/>
    </row>
    <row r="1838" spans="5:7">
      <c r="E1838" s="28"/>
      <c r="F1838" s="28"/>
      <c r="G1838" s="101"/>
    </row>
    <row r="1839" spans="5:7">
      <c r="E1839" s="28"/>
      <c r="F1839" s="28"/>
      <c r="G1839" s="101"/>
    </row>
    <row r="1840" spans="5:7">
      <c r="E1840" s="28"/>
      <c r="F1840" s="28"/>
      <c r="G1840" s="101"/>
    </row>
    <row r="1841" spans="5:7">
      <c r="E1841" s="28"/>
      <c r="F1841" s="28"/>
      <c r="G1841" s="101"/>
    </row>
    <row r="1842" spans="5:7">
      <c r="E1842" s="28"/>
      <c r="F1842" s="28"/>
      <c r="G1842" s="101"/>
    </row>
    <row r="1843" spans="5:7">
      <c r="E1843" s="28"/>
      <c r="F1843" s="28"/>
      <c r="G1843" s="101"/>
    </row>
    <row r="1844" spans="5:7">
      <c r="E1844" s="28"/>
      <c r="F1844" s="28"/>
      <c r="G1844" s="101"/>
    </row>
    <row r="1845" spans="5:7">
      <c r="E1845" s="28"/>
      <c r="F1845" s="28"/>
      <c r="G1845" s="101"/>
    </row>
    <row r="1846" spans="5:7">
      <c r="E1846" s="28"/>
      <c r="F1846" s="28"/>
      <c r="G1846" s="101"/>
    </row>
    <row r="1847" spans="5:7">
      <c r="E1847" s="28"/>
      <c r="F1847" s="28"/>
      <c r="G1847" s="101"/>
    </row>
    <row r="1848" spans="5:7">
      <c r="E1848" s="28"/>
      <c r="F1848" s="28"/>
      <c r="G1848" s="101"/>
    </row>
    <row r="1849" spans="5:7">
      <c r="E1849" s="28"/>
      <c r="F1849" s="28"/>
      <c r="G1849" s="101"/>
    </row>
    <row r="1850" spans="5:7">
      <c r="E1850" s="28"/>
      <c r="F1850" s="28"/>
      <c r="G1850" s="101"/>
    </row>
    <row r="1851" spans="5:7">
      <c r="E1851" s="28"/>
      <c r="F1851" s="28"/>
      <c r="G1851" s="101"/>
    </row>
    <row r="1852" spans="5:7">
      <c r="E1852" s="28"/>
      <c r="F1852" s="28"/>
      <c r="G1852" s="101"/>
    </row>
    <row r="1853" spans="5:7">
      <c r="E1853" s="28"/>
      <c r="F1853" s="28"/>
      <c r="G1853" s="101"/>
    </row>
    <row r="1854" spans="5:7">
      <c r="E1854" s="28"/>
      <c r="F1854" s="28"/>
      <c r="G1854" s="101"/>
    </row>
    <row r="1855" spans="5:7">
      <c r="E1855" s="28"/>
      <c r="F1855" s="28"/>
      <c r="G1855" s="101"/>
    </row>
    <row r="1856" spans="5:7">
      <c r="E1856" s="28"/>
      <c r="F1856" s="28"/>
      <c r="G1856" s="101"/>
    </row>
    <row r="1857" spans="5:7">
      <c r="E1857" s="28"/>
      <c r="F1857" s="28"/>
      <c r="G1857" s="101"/>
    </row>
    <row r="1858" spans="5:7">
      <c r="E1858" s="28"/>
      <c r="F1858" s="28"/>
      <c r="G1858" s="101"/>
    </row>
    <row r="1859" spans="5:7">
      <c r="E1859" s="28"/>
      <c r="F1859" s="28"/>
      <c r="G1859" s="101"/>
    </row>
    <row r="1860" spans="5:7">
      <c r="E1860" s="28"/>
      <c r="F1860" s="28"/>
      <c r="G1860" s="101"/>
    </row>
    <row r="1861" spans="5:7">
      <c r="E1861" s="28"/>
      <c r="F1861" s="28"/>
      <c r="G1861" s="101"/>
    </row>
    <row r="1862" spans="5:7">
      <c r="E1862" s="28"/>
      <c r="F1862" s="28"/>
      <c r="G1862" s="101"/>
    </row>
    <row r="1863" spans="5:7">
      <c r="E1863" s="28"/>
      <c r="F1863" s="28"/>
      <c r="G1863" s="101"/>
    </row>
    <row r="1864" spans="5:7">
      <c r="E1864" s="28"/>
      <c r="F1864" s="28"/>
      <c r="G1864" s="101"/>
    </row>
    <row r="1865" spans="5:7">
      <c r="E1865" s="28"/>
      <c r="F1865" s="28"/>
      <c r="G1865" s="101"/>
    </row>
    <row r="1866" spans="5:7">
      <c r="E1866" s="28"/>
      <c r="F1866" s="28"/>
      <c r="G1866" s="101"/>
    </row>
    <row r="1867" spans="5:7">
      <c r="E1867" s="28"/>
      <c r="F1867" s="28"/>
      <c r="G1867" s="101"/>
    </row>
    <row r="1868" spans="5:7">
      <c r="E1868" s="28"/>
      <c r="F1868" s="28"/>
      <c r="G1868" s="101"/>
    </row>
    <row r="1869" spans="5:7">
      <c r="E1869" s="28"/>
      <c r="F1869" s="28"/>
      <c r="G1869" s="101"/>
    </row>
    <row r="1870" spans="5:7">
      <c r="E1870" s="28"/>
      <c r="F1870" s="28"/>
      <c r="G1870" s="101"/>
    </row>
    <row r="1871" spans="5:7">
      <c r="E1871" s="28"/>
      <c r="F1871" s="28"/>
      <c r="G1871" s="101"/>
    </row>
    <row r="1872" spans="5:7">
      <c r="E1872" s="28"/>
      <c r="F1872" s="28"/>
      <c r="G1872" s="101"/>
    </row>
    <row r="1873" spans="5:7">
      <c r="E1873" s="28"/>
      <c r="F1873" s="28"/>
      <c r="G1873" s="101"/>
    </row>
    <row r="1874" spans="5:7">
      <c r="E1874" s="28"/>
      <c r="F1874" s="28"/>
      <c r="G1874" s="101"/>
    </row>
    <row r="1875" spans="5:7">
      <c r="E1875" s="28"/>
      <c r="F1875" s="28"/>
      <c r="G1875" s="101"/>
    </row>
    <row r="1876" spans="5:7">
      <c r="E1876" s="28"/>
      <c r="F1876" s="28"/>
      <c r="G1876" s="101"/>
    </row>
    <row r="1877" spans="5:7">
      <c r="E1877" s="28"/>
      <c r="F1877" s="28"/>
      <c r="G1877" s="101"/>
    </row>
    <row r="1878" spans="5:7">
      <c r="E1878" s="28"/>
      <c r="F1878" s="28"/>
      <c r="G1878" s="101"/>
    </row>
    <row r="1879" spans="5:7">
      <c r="E1879" s="28"/>
      <c r="F1879" s="28"/>
      <c r="G1879" s="101"/>
    </row>
    <row r="1880" spans="5:7">
      <c r="E1880" s="28"/>
      <c r="F1880" s="28"/>
      <c r="G1880" s="101"/>
    </row>
    <row r="1881" spans="5:7">
      <c r="E1881" s="28"/>
      <c r="F1881" s="28"/>
      <c r="G1881" s="101"/>
    </row>
    <row r="1882" spans="5:7">
      <c r="E1882" s="28"/>
      <c r="F1882" s="28"/>
      <c r="G1882" s="101"/>
    </row>
    <row r="1883" spans="5:7">
      <c r="E1883" s="28"/>
      <c r="F1883" s="28"/>
      <c r="G1883" s="101"/>
    </row>
    <row r="1884" spans="5:7">
      <c r="E1884" s="28"/>
      <c r="F1884" s="28"/>
      <c r="G1884" s="101"/>
    </row>
    <row r="1885" spans="5:7">
      <c r="E1885" s="28"/>
      <c r="F1885" s="28"/>
      <c r="G1885" s="101"/>
    </row>
    <row r="1886" spans="5:7">
      <c r="E1886" s="28"/>
      <c r="F1886" s="28"/>
      <c r="G1886" s="101"/>
    </row>
    <row r="1887" spans="5:7">
      <c r="E1887" s="28"/>
      <c r="F1887" s="28"/>
      <c r="G1887" s="101"/>
    </row>
    <row r="1888" spans="5:7">
      <c r="E1888" s="28"/>
      <c r="F1888" s="28"/>
      <c r="G1888" s="101"/>
    </row>
    <row r="1889" spans="5:7">
      <c r="E1889" s="28"/>
      <c r="F1889" s="28"/>
      <c r="G1889" s="101"/>
    </row>
    <row r="1890" spans="5:7">
      <c r="E1890" s="28"/>
      <c r="F1890" s="28"/>
      <c r="G1890" s="101"/>
    </row>
    <row r="1891" spans="5:7">
      <c r="E1891" s="28"/>
      <c r="F1891" s="28"/>
      <c r="G1891" s="101"/>
    </row>
    <row r="1892" spans="5:7">
      <c r="E1892" s="28"/>
      <c r="F1892" s="28"/>
      <c r="G1892" s="101"/>
    </row>
    <row r="1893" spans="5:7">
      <c r="E1893" s="28"/>
      <c r="F1893" s="28"/>
      <c r="G1893" s="101"/>
    </row>
    <row r="1894" spans="5:7">
      <c r="E1894" s="28"/>
      <c r="F1894" s="28"/>
      <c r="G1894" s="101"/>
    </row>
    <row r="1895" spans="5:7">
      <c r="E1895" s="28"/>
      <c r="F1895" s="28"/>
      <c r="G1895" s="101"/>
    </row>
    <row r="1896" spans="5:7">
      <c r="E1896" s="28"/>
      <c r="F1896" s="28"/>
      <c r="G1896" s="101"/>
    </row>
    <row r="1897" spans="5:7">
      <c r="E1897" s="28"/>
      <c r="F1897" s="28"/>
      <c r="G1897" s="101"/>
    </row>
    <row r="1898" spans="5:7">
      <c r="E1898" s="28"/>
      <c r="F1898" s="28"/>
      <c r="G1898" s="101"/>
    </row>
    <row r="1899" spans="5:7">
      <c r="E1899" s="28"/>
      <c r="F1899" s="28"/>
      <c r="G1899" s="101"/>
    </row>
    <row r="1900" spans="5:7">
      <c r="E1900" s="28"/>
      <c r="F1900" s="28"/>
      <c r="G1900" s="101"/>
    </row>
    <row r="1901" spans="5:7">
      <c r="E1901" s="28"/>
      <c r="F1901" s="28"/>
      <c r="G1901" s="101"/>
    </row>
    <row r="1902" spans="5:7">
      <c r="E1902" s="28"/>
      <c r="F1902" s="28"/>
      <c r="G1902" s="101"/>
    </row>
    <row r="1903" spans="5:7">
      <c r="E1903" s="28"/>
      <c r="F1903" s="28"/>
      <c r="G1903" s="101"/>
    </row>
    <row r="1904" spans="5:7">
      <c r="E1904" s="28"/>
      <c r="F1904" s="28"/>
      <c r="G1904" s="101"/>
    </row>
    <row r="1905" spans="5:7">
      <c r="E1905" s="28"/>
      <c r="F1905" s="28"/>
      <c r="G1905" s="101"/>
    </row>
    <row r="1906" spans="5:7">
      <c r="E1906" s="28"/>
      <c r="F1906" s="28"/>
      <c r="G1906" s="101"/>
    </row>
    <row r="1907" spans="5:7">
      <c r="E1907" s="28"/>
      <c r="F1907" s="28"/>
      <c r="G1907" s="101"/>
    </row>
    <row r="1908" spans="5:7">
      <c r="E1908" s="28"/>
      <c r="F1908" s="28"/>
      <c r="G1908" s="101"/>
    </row>
    <row r="1909" spans="5:7">
      <c r="E1909" s="28"/>
      <c r="F1909" s="28"/>
      <c r="G1909" s="101"/>
    </row>
    <row r="1910" spans="5:7">
      <c r="E1910" s="28"/>
      <c r="F1910" s="28"/>
      <c r="G1910" s="101"/>
    </row>
    <row r="1911" spans="5:7">
      <c r="E1911" s="28"/>
      <c r="F1911" s="28"/>
      <c r="G1911" s="101"/>
    </row>
    <row r="1912" spans="5:7">
      <c r="E1912" s="28"/>
      <c r="F1912" s="28"/>
      <c r="G1912" s="101"/>
    </row>
    <row r="1913" spans="5:7">
      <c r="E1913" s="28"/>
      <c r="F1913" s="28"/>
      <c r="G1913" s="101"/>
    </row>
    <row r="1914" spans="5:7">
      <c r="E1914" s="28"/>
      <c r="F1914" s="28"/>
      <c r="G1914" s="101"/>
    </row>
    <row r="1915" spans="5:7">
      <c r="E1915" s="28"/>
      <c r="F1915" s="28"/>
      <c r="G1915" s="101"/>
    </row>
    <row r="1916" spans="5:7">
      <c r="E1916" s="28"/>
      <c r="F1916" s="28"/>
      <c r="G1916" s="101"/>
    </row>
    <row r="1917" spans="5:7">
      <c r="E1917" s="28"/>
      <c r="F1917" s="28"/>
      <c r="G1917" s="101"/>
    </row>
    <row r="1918" spans="5:7">
      <c r="E1918" s="28"/>
      <c r="F1918" s="28"/>
      <c r="G1918" s="101"/>
    </row>
    <row r="1919" spans="5:7">
      <c r="E1919" s="28"/>
      <c r="F1919" s="28"/>
      <c r="G1919" s="101"/>
    </row>
    <row r="1920" spans="5:7">
      <c r="E1920" s="28"/>
      <c r="F1920" s="28"/>
      <c r="G1920" s="101"/>
    </row>
    <row r="1921" spans="5:7">
      <c r="E1921" s="28"/>
      <c r="F1921" s="28"/>
      <c r="G1921" s="101"/>
    </row>
    <row r="1922" spans="5:7">
      <c r="E1922" s="28"/>
      <c r="F1922" s="28"/>
      <c r="G1922" s="101"/>
    </row>
    <row r="1923" spans="5:7">
      <c r="E1923" s="28"/>
      <c r="F1923" s="28"/>
      <c r="G1923" s="101"/>
    </row>
    <row r="1924" spans="5:7">
      <c r="E1924" s="28"/>
      <c r="F1924" s="28"/>
      <c r="G1924" s="101"/>
    </row>
    <row r="1925" spans="5:7">
      <c r="E1925" s="28"/>
      <c r="F1925" s="28"/>
      <c r="G1925" s="101"/>
    </row>
    <row r="1926" spans="5:7">
      <c r="E1926" s="28"/>
      <c r="F1926" s="28"/>
      <c r="G1926" s="101"/>
    </row>
    <row r="1927" spans="5:7">
      <c r="E1927" s="28"/>
      <c r="F1927" s="28"/>
      <c r="G1927" s="101"/>
    </row>
    <row r="1928" spans="5:7">
      <c r="E1928" s="28"/>
      <c r="F1928" s="28"/>
      <c r="G1928" s="101"/>
    </row>
    <row r="1929" spans="5:7">
      <c r="E1929" s="28"/>
      <c r="F1929" s="28"/>
      <c r="G1929" s="101"/>
    </row>
    <row r="1930" spans="5:7">
      <c r="E1930" s="28"/>
      <c r="F1930" s="28"/>
      <c r="G1930" s="101"/>
    </row>
    <row r="1931" spans="5:7">
      <c r="E1931" s="28"/>
      <c r="F1931" s="28"/>
      <c r="G1931" s="101"/>
    </row>
    <row r="1932" spans="5:7">
      <c r="E1932" s="28"/>
      <c r="F1932" s="28"/>
      <c r="G1932" s="101"/>
    </row>
    <row r="1933" spans="5:7">
      <c r="E1933" s="28"/>
      <c r="F1933" s="28"/>
      <c r="G1933" s="101"/>
    </row>
    <row r="1934" spans="5:7">
      <c r="E1934" s="28"/>
      <c r="F1934" s="28"/>
      <c r="G1934" s="101"/>
    </row>
    <row r="1935" spans="5:7">
      <c r="E1935" s="28"/>
      <c r="F1935" s="28"/>
      <c r="G1935" s="101"/>
    </row>
    <row r="1936" spans="5:7">
      <c r="E1936" s="28"/>
      <c r="F1936" s="28"/>
      <c r="G1936" s="101"/>
    </row>
    <row r="1937" spans="5:7">
      <c r="E1937" s="28"/>
      <c r="F1937" s="28"/>
      <c r="G1937" s="101"/>
    </row>
    <row r="1938" spans="5:7">
      <c r="E1938" s="28"/>
      <c r="F1938" s="28"/>
      <c r="G1938" s="101"/>
    </row>
    <row r="1939" spans="5:7">
      <c r="E1939" s="28"/>
      <c r="F1939" s="28"/>
      <c r="G1939" s="101"/>
    </row>
    <row r="1940" spans="5:7">
      <c r="E1940" s="28"/>
      <c r="F1940" s="28"/>
      <c r="G1940" s="101"/>
    </row>
    <row r="1941" spans="5:7">
      <c r="E1941" s="28"/>
      <c r="F1941" s="28"/>
      <c r="G1941" s="101"/>
    </row>
    <row r="1942" spans="5:7">
      <c r="E1942" s="28"/>
      <c r="F1942" s="28"/>
      <c r="G1942" s="101"/>
    </row>
    <row r="1943" spans="5:7">
      <c r="E1943" s="28"/>
      <c r="F1943" s="28"/>
      <c r="G1943" s="101"/>
    </row>
    <row r="1944" spans="5:7">
      <c r="E1944" s="28"/>
      <c r="F1944" s="28"/>
      <c r="G1944" s="101"/>
    </row>
    <row r="1945" spans="5:7">
      <c r="E1945" s="28"/>
      <c r="F1945" s="28"/>
      <c r="G1945" s="101"/>
    </row>
    <row r="1946" spans="5:7">
      <c r="E1946" s="28"/>
      <c r="F1946" s="28"/>
      <c r="G1946" s="101"/>
    </row>
    <row r="1947" spans="5:7">
      <c r="E1947" s="28"/>
      <c r="F1947" s="28"/>
      <c r="G1947" s="101"/>
    </row>
    <row r="1948" spans="5:7">
      <c r="E1948" s="28"/>
      <c r="F1948" s="28"/>
      <c r="G1948" s="101"/>
    </row>
    <row r="1949" spans="5:7">
      <c r="E1949" s="28"/>
      <c r="F1949" s="28"/>
      <c r="G1949" s="101"/>
    </row>
    <row r="1950" spans="5:7">
      <c r="E1950" s="28"/>
      <c r="F1950" s="28"/>
      <c r="G1950" s="101"/>
    </row>
    <row r="1951" spans="5:7">
      <c r="E1951" s="28"/>
      <c r="F1951" s="28"/>
      <c r="G1951" s="101"/>
    </row>
    <row r="1952" spans="5:7">
      <c r="E1952" s="28"/>
      <c r="F1952" s="28"/>
      <c r="G1952" s="101"/>
    </row>
    <row r="1953" spans="5:7">
      <c r="E1953" s="28"/>
      <c r="F1953" s="28"/>
      <c r="G1953" s="101"/>
    </row>
    <row r="1954" spans="5:7">
      <c r="E1954" s="28"/>
      <c r="F1954" s="28"/>
      <c r="G1954" s="101"/>
    </row>
    <row r="1955" spans="5:7">
      <c r="E1955" s="28"/>
      <c r="F1955" s="28"/>
      <c r="G1955" s="101"/>
    </row>
    <row r="1956" spans="5:7">
      <c r="E1956" s="28"/>
      <c r="F1956" s="28"/>
      <c r="G1956" s="101"/>
    </row>
    <row r="1957" spans="5:7">
      <c r="E1957" s="28"/>
      <c r="F1957" s="28"/>
      <c r="G1957" s="101"/>
    </row>
    <row r="1958" spans="5:7">
      <c r="E1958" s="28"/>
      <c r="F1958" s="28"/>
      <c r="G1958" s="101"/>
    </row>
    <row r="1959" spans="5:7">
      <c r="E1959" s="28"/>
      <c r="F1959" s="28"/>
      <c r="G1959" s="101"/>
    </row>
    <row r="1960" spans="5:7">
      <c r="E1960" s="28"/>
      <c r="F1960" s="28"/>
      <c r="G1960" s="101"/>
    </row>
    <row r="1961" spans="5:7">
      <c r="E1961" s="28"/>
      <c r="F1961" s="28"/>
      <c r="G1961" s="101"/>
    </row>
    <row r="1962" spans="5:7">
      <c r="E1962" s="28"/>
      <c r="F1962" s="28"/>
      <c r="G1962" s="101"/>
    </row>
    <row r="1963" spans="5:7">
      <c r="E1963" s="28"/>
      <c r="F1963" s="28"/>
      <c r="G1963" s="101"/>
    </row>
    <row r="1964" spans="5:7">
      <c r="E1964" s="28"/>
      <c r="F1964" s="28"/>
      <c r="G1964" s="101"/>
    </row>
    <row r="1965" spans="5:7">
      <c r="E1965" s="28"/>
      <c r="F1965" s="28"/>
      <c r="G1965" s="101"/>
    </row>
    <row r="1966" spans="5:7">
      <c r="E1966" s="28"/>
      <c r="F1966" s="28"/>
      <c r="G1966" s="101"/>
    </row>
    <row r="1967" spans="5:7">
      <c r="E1967" s="28"/>
      <c r="F1967" s="28"/>
      <c r="G1967" s="101"/>
    </row>
    <row r="1968" spans="5:7">
      <c r="E1968" s="28"/>
      <c r="F1968" s="28"/>
      <c r="G1968" s="101"/>
    </row>
    <row r="1969" spans="5:7">
      <c r="E1969" s="28"/>
      <c r="F1969" s="28"/>
      <c r="G1969" s="101"/>
    </row>
    <row r="1970" spans="5:7">
      <c r="E1970" s="28"/>
      <c r="F1970" s="28"/>
      <c r="G1970" s="101"/>
    </row>
    <row r="1971" spans="5:7">
      <c r="E1971" s="28"/>
      <c r="F1971" s="28"/>
      <c r="G1971" s="101"/>
    </row>
    <row r="1972" spans="5:7">
      <c r="E1972" s="28"/>
      <c r="F1972" s="28"/>
      <c r="G1972" s="101"/>
    </row>
    <row r="1973" spans="5:7">
      <c r="E1973" s="28"/>
      <c r="F1973" s="28"/>
      <c r="G1973" s="101"/>
    </row>
    <row r="1974" spans="5:7">
      <c r="E1974" s="28"/>
      <c r="F1974" s="28"/>
      <c r="G1974" s="101"/>
    </row>
    <row r="1975" spans="5:7">
      <c r="E1975" s="28"/>
      <c r="F1975" s="28"/>
      <c r="G1975" s="101"/>
    </row>
    <row r="1976" spans="5:7">
      <c r="E1976" s="28"/>
      <c r="F1976" s="28"/>
      <c r="G1976" s="101"/>
    </row>
    <row r="1977" spans="5:7">
      <c r="E1977" s="28"/>
      <c r="F1977" s="28"/>
      <c r="G1977" s="101"/>
    </row>
    <row r="1978" spans="5:7">
      <c r="E1978" s="28"/>
      <c r="F1978" s="28"/>
      <c r="G1978" s="101"/>
    </row>
    <row r="1979" spans="5:7">
      <c r="E1979" s="28"/>
      <c r="F1979" s="28"/>
      <c r="G1979" s="101"/>
    </row>
    <row r="1980" spans="5:7">
      <c r="E1980" s="28"/>
      <c r="F1980" s="28"/>
      <c r="G1980" s="101"/>
    </row>
    <row r="1981" spans="5:7">
      <c r="E1981" s="28"/>
      <c r="F1981" s="28"/>
      <c r="G1981" s="101"/>
    </row>
    <row r="1982" spans="5:7">
      <c r="E1982" s="28"/>
      <c r="F1982" s="28"/>
      <c r="G1982" s="101"/>
    </row>
    <row r="1983" spans="5:7">
      <c r="E1983" s="28"/>
      <c r="F1983" s="28"/>
      <c r="G1983" s="101"/>
    </row>
    <row r="1984" spans="5:7">
      <c r="E1984" s="28"/>
      <c r="F1984" s="28"/>
      <c r="G1984" s="101"/>
    </row>
    <row r="1985" spans="5:7">
      <c r="E1985" s="28"/>
      <c r="F1985" s="28"/>
      <c r="G1985" s="101"/>
    </row>
    <row r="1986" spans="5:7">
      <c r="E1986" s="28"/>
      <c r="F1986" s="28"/>
      <c r="G1986" s="101"/>
    </row>
    <row r="1987" spans="5:7">
      <c r="E1987" s="28"/>
      <c r="F1987" s="28"/>
      <c r="G1987" s="101"/>
    </row>
    <row r="1988" spans="5:7">
      <c r="E1988" s="28"/>
      <c r="F1988" s="28"/>
      <c r="G1988" s="101"/>
    </row>
    <row r="1989" spans="5:7">
      <c r="E1989" s="28"/>
      <c r="F1989" s="28"/>
      <c r="G1989" s="101"/>
    </row>
    <row r="1990" spans="5:7">
      <c r="E1990" s="28"/>
      <c r="F1990" s="28"/>
      <c r="G1990" s="101"/>
    </row>
    <row r="1991" spans="5:7">
      <c r="E1991" s="28"/>
      <c r="F1991" s="28"/>
      <c r="G1991" s="101"/>
    </row>
    <row r="1992" spans="5:7">
      <c r="E1992" s="28"/>
      <c r="F1992" s="28"/>
      <c r="G1992" s="101"/>
    </row>
    <row r="1993" spans="5:7">
      <c r="E1993" s="28"/>
      <c r="F1993" s="28"/>
      <c r="G1993" s="101"/>
    </row>
    <row r="1994" spans="5:7">
      <c r="E1994" s="28"/>
      <c r="F1994" s="28"/>
      <c r="G1994" s="101"/>
    </row>
    <row r="1995" spans="5:7">
      <c r="E1995" s="28"/>
      <c r="F1995" s="28"/>
      <c r="G1995" s="101"/>
    </row>
    <row r="1996" spans="5:7">
      <c r="E1996" s="28"/>
      <c r="F1996" s="28"/>
      <c r="G1996" s="101"/>
    </row>
    <row r="1997" spans="5:7">
      <c r="E1997" s="28"/>
      <c r="F1997" s="28"/>
      <c r="G1997" s="101"/>
    </row>
    <row r="1998" spans="5:7">
      <c r="E1998" s="28"/>
      <c r="F1998" s="28"/>
      <c r="G1998" s="101"/>
    </row>
    <row r="1999" spans="5:7">
      <c r="E1999" s="28"/>
      <c r="F1999" s="28"/>
      <c r="G1999" s="101"/>
    </row>
    <row r="2000" spans="5:7">
      <c r="E2000" s="28"/>
      <c r="F2000" s="28"/>
      <c r="G2000" s="101"/>
    </row>
    <row r="2001" spans="5:7">
      <c r="E2001" s="28"/>
      <c r="F2001" s="28"/>
      <c r="G2001" s="101"/>
    </row>
    <row r="2002" spans="5:7">
      <c r="E2002" s="28"/>
      <c r="F2002" s="28"/>
      <c r="G2002" s="101"/>
    </row>
    <row r="2003" spans="5:7">
      <c r="E2003" s="28"/>
      <c r="F2003" s="28"/>
      <c r="G2003" s="101"/>
    </row>
    <row r="2004" spans="5:7">
      <c r="E2004" s="28"/>
      <c r="F2004" s="28"/>
      <c r="G2004" s="101"/>
    </row>
    <row r="2005" spans="5:7">
      <c r="E2005" s="28"/>
      <c r="F2005" s="28"/>
      <c r="G2005" s="101"/>
    </row>
    <row r="2006" spans="5:7">
      <c r="E2006" s="28"/>
      <c r="F2006" s="28"/>
      <c r="G2006" s="101"/>
    </row>
    <row r="2007" spans="5:7">
      <c r="E2007" s="28"/>
      <c r="F2007" s="28"/>
      <c r="G2007" s="101"/>
    </row>
    <row r="2008" spans="5:7">
      <c r="E2008" s="28"/>
      <c r="F2008" s="28"/>
      <c r="G2008" s="101"/>
    </row>
    <row r="2009" spans="5:7">
      <c r="E2009" s="28"/>
      <c r="F2009" s="28"/>
      <c r="G2009" s="101"/>
    </row>
    <row r="2010" spans="5:7">
      <c r="E2010" s="28"/>
      <c r="F2010" s="28"/>
      <c r="G2010" s="101"/>
    </row>
    <row r="2011" spans="5:7">
      <c r="E2011" s="28"/>
      <c r="F2011" s="28"/>
      <c r="G2011" s="101"/>
    </row>
    <row r="2012" spans="5:7">
      <c r="E2012" s="28"/>
      <c r="F2012" s="28"/>
      <c r="G2012" s="101"/>
    </row>
    <row r="2013" spans="5:7">
      <c r="E2013" s="28"/>
      <c r="F2013" s="28"/>
      <c r="G2013" s="101"/>
    </row>
    <row r="2014" spans="5:7">
      <c r="E2014" s="28"/>
      <c r="F2014" s="28"/>
      <c r="G2014" s="101"/>
    </row>
    <row r="2015" spans="5:7">
      <c r="E2015" s="28"/>
      <c r="F2015" s="28"/>
      <c r="G2015" s="101"/>
    </row>
    <row r="2016" spans="5:7">
      <c r="E2016" s="28"/>
      <c r="F2016" s="28"/>
      <c r="G2016" s="101"/>
    </row>
    <row r="2017" spans="5:7">
      <c r="E2017" s="28"/>
      <c r="F2017" s="28"/>
      <c r="G2017" s="101"/>
    </row>
    <row r="2018" spans="5:7">
      <c r="E2018" s="28"/>
      <c r="F2018" s="28"/>
      <c r="G2018" s="101"/>
    </row>
    <row r="2019" spans="5:7">
      <c r="E2019" s="28"/>
      <c r="F2019" s="28"/>
      <c r="G2019" s="101"/>
    </row>
    <row r="2020" spans="5:7">
      <c r="E2020" s="28"/>
      <c r="F2020" s="28"/>
      <c r="G2020" s="101"/>
    </row>
    <row r="2021" spans="5:7">
      <c r="E2021" s="28"/>
      <c r="F2021" s="28"/>
      <c r="G2021" s="101"/>
    </row>
    <row r="2022" spans="5:7">
      <c r="E2022" s="28"/>
      <c r="F2022" s="28"/>
      <c r="G2022" s="101"/>
    </row>
    <row r="2023" spans="5:7">
      <c r="E2023" s="28"/>
      <c r="F2023" s="28"/>
      <c r="G2023" s="101"/>
    </row>
    <row r="2024" spans="5:7">
      <c r="E2024" s="28"/>
      <c r="F2024" s="28"/>
      <c r="G2024" s="101"/>
    </row>
    <row r="2025" spans="5:7">
      <c r="E2025" s="28"/>
      <c r="F2025" s="28"/>
      <c r="G2025" s="101"/>
    </row>
    <row r="2026" spans="5:7">
      <c r="E2026" s="28"/>
      <c r="F2026" s="28"/>
      <c r="G2026" s="101"/>
    </row>
    <row r="2027" spans="5:7">
      <c r="E2027" s="28"/>
      <c r="F2027" s="28"/>
      <c r="G2027" s="101"/>
    </row>
    <row r="2028" spans="5:7">
      <c r="E2028" s="28"/>
      <c r="F2028" s="28"/>
      <c r="G2028" s="101"/>
    </row>
    <row r="2029" spans="5:7">
      <c r="E2029" s="28"/>
      <c r="F2029" s="28"/>
      <c r="G2029" s="101"/>
    </row>
    <row r="2030" spans="5:7">
      <c r="E2030" s="28"/>
      <c r="F2030" s="28"/>
      <c r="G2030" s="101"/>
    </row>
    <row r="2031" spans="5:7">
      <c r="E2031" s="28"/>
      <c r="F2031" s="28"/>
      <c r="G2031" s="101"/>
    </row>
    <row r="2032" spans="5:7">
      <c r="E2032" s="28"/>
      <c r="F2032" s="28"/>
      <c r="G2032" s="101"/>
    </row>
    <row r="2033" spans="5:7">
      <c r="E2033" s="28"/>
      <c r="F2033" s="28"/>
      <c r="G2033" s="101"/>
    </row>
    <row r="2034" spans="5:7">
      <c r="E2034" s="28"/>
      <c r="F2034" s="28"/>
      <c r="G2034" s="101"/>
    </row>
    <row r="2035" spans="5:7">
      <c r="E2035" s="28"/>
      <c r="F2035" s="28"/>
      <c r="G2035" s="101"/>
    </row>
    <row r="2036" spans="5:7">
      <c r="E2036" s="28"/>
      <c r="F2036" s="28"/>
      <c r="G2036" s="101"/>
    </row>
    <row r="2037" spans="5:7">
      <c r="E2037" s="28"/>
      <c r="F2037" s="28"/>
      <c r="G2037" s="101"/>
    </row>
    <row r="2038" spans="5:7">
      <c r="E2038" s="28"/>
      <c r="F2038" s="28"/>
      <c r="G2038" s="101"/>
    </row>
    <row r="2039" spans="5:7">
      <c r="E2039" s="28"/>
      <c r="F2039" s="28"/>
      <c r="G2039" s="101"/>
    </row>
    <row r="2040" spans="5:7">
      <c r="E2040" s="28"/>
      <c r="F2040" s="28"/>
      <c r="G2040" s="101"/>
    </row>
    <row r="2041" spans="5:7">
      <c r="E2041" s="28"/>
      <c r="F2041" s="28"/>
      <c r="G2041" s="101"/>
    </row>
    <row r="2042" spans="5:7">
      <c r="E2042" s="28"/>
      <c r="F2042" s="28"/>
      <c r="G2042" s="101"/>
    </row>
    <row r="2043" spans="5:7">
      <c r="E2043" s="28"/>
      <c r="F2043" s="28"/>
      <c r="G2043" s="101"/>
    </row>
    <row r="2044" spans="5:7">
      <c r="E2044" s="28"/>
      <c r="F2044" s="28"/>
      <c r="G2044" s="101"/>
    </row>
    <row r="2045" spans="5:7">
      <c r="E2045" s="28"/>
      <c r="F2045" s="28"/>
      <c r="G2045" s="101"/>
    </row>
    <row r="2046" spans="5:7">
      <c r="E2046" s="28"/>
      <c r="F2046" s="28"/>
      <c r="G2046" s="101"/>
    </row>
    <row r="2047" spans="5:7">
      <c r="E2047" s="28"/>
      <c r="F2047" s="28"/>
      <c r="G2047" s="101"/>
    </row>
    <row r="2048" spans="5:7">
      <c r="E2048" s="28"/>
      <c r="F2048" s="28"/>
      <c r="G2048" s="101"/>
    </row>
    <row r="2049" spans="5:7">
      <c r="E2049" s="28"/>
      <c r="F2049" s="28"/>
      <c r="G2049" s="101"/>
    </row>
    <row r="2050" spans="5:7">
      <c r="E2050" s="28"/>
      <c r="F2050" s="28"/>
      <c r="G2050" s="101"/>
    </row>
    <row r="2051" spans="5:7">
      <c r="E2051" s="28"/>
      <c r="F2051" s="28"/>
      <c r="G2051" s="101"/>
    </row>
    <row r="2052" spans="5:7">
      <c r="E2052" s="28"/>
      <c r="F2052" s="28"/>
      <c r="G2052" s="101"/>
    </row>
    <row r="2053" spans="5:7">
      <c r="E2053" s="28"/>
      <c r="F2053" s="28"/>
      <c r="G2053" s="101"/>
    </row>
    <row r="2054" spans="5:7">
      <c r="E2054" s="28"/>
      <c r="F2054" s="28"/>
      <c r="G2054" s="101"/>
    </row>
    <row r="2055" spans="5:7">
      <c r="E2055" s="28"/>
      <c r="F2055" s="28"/>
      <c r="G2055" s="101"/>
    </row>
    <row r="2056" spans="5:7">
      <c r="E2056" s="28"/>
      <c r="F2056" s="28"/>
      <c r="G2056" s="101"/>
    </row>
    <row r="2057" spans="5:7">
      <c r="E2057" s="28"/>
      <c r="F2057" s="28"/>
      <c r="G2057" s="101"/>
    </row>
    <row r="2058" spans="5:7">
      <c r="E2058" s="28"/>
      <c r="F2058" s="28"/>
      <c r="G2058" s="101"/>
    </row>
    <row r="2059" spans="5:7">
      <c r="E2059" s="28"/>
      <c r="F2059" s="28"/>
      <c r="G2059" s="101"/>
    </row>
    <row r="2060" spans="5:7">
      <c r="E2060" s="28"/>
      <c r="F2060" s="28"/>
      <c r="G2060" s="101"/>
    </row>
    <row r="2061" spans="5:7">
      <c r="E2061" s="28"/>
      <c r="F2061" s="28"/>
      <c r="G2061" s="101"/>
    </row>
    <row r="2062" spans="5:7">
      <c r="E2062" s="28"/>
      <c r="F2062" s="28"/>
      <c r="G2062" s="101"/>
    </row>
    <row r="2063" spans="5:7">
      <c r="E2063" s="28"/>
      <c r="F2063" s="28"/>
      <c r="G2063" s="101"/>
    </row>
    <row r="2064" spans="5:7">
      <c r="E2064" s="28"/>
      <c r="F2064" s="28"/>
      <c r="G2064" s="101"/>
    </row>
    <row r="2065" spans="5:7">
      <c r="E2065" s="28"/>
      <c r="F2065" s="28"/>
      <c r="G2065" s="101"/>
    </row>
    <row r="2066" spans="5:7">
      <c r="E2066" s="28"/>
      <c r="F2066" s="28"/>
      <c r="G2066" s="101"/>
    </row>
    <row r="2067" spans="5:7">
      <c r="E2067" s="28"/>
      <c r="F2067" s="28"/>
      <c r="G2067" s="101"/>
    </row>
    <row r="2068" spans="5:7">
      <c r="E2068" s="28"/>
      <c r="F2068" s="28"/>
      <c r="G2068" s="101"/>
    </row>
    <row r="2069" spans="5:7">
      <c r="E2069" s="28"/>
      <c r="F2069" s="28"/>
      <c r="G2069" s="101"/>
    </row>
    <row r="2070" spans="5:7">
      <c r="E2070" s="28"/>
      <c r="F2070" s="28"/>
      <c r="G2070" s="101"/>
    </row>
    <row r="2071" spans="5:7">
      <c r="E2071" s="28"/>
      <c r="F2071" s="28"/>
      <c r="G2071" s="101"/>
    </row>
  </sheetData>
  <mergeCells count="12">
    <mergeCell ref="A4:U4"/>
    <mergeCell ref="C6:G6"/>
    <mergeCell ref="H6:N6"/>
    <mergeCell ref="O6:U6"/>
    <mergeCell ref="S5:U5"/>
    <mergeCell ref="A101:V101"/>
    <mergeCell ref="A6:A9"/>
    <mergeCell ref="B6:B9"/>
    <mergeCell ref="C7:G7"/>
    <mergeCell ref="H7:N7"/>
    <mergeCell ref="O7:U7"/>
    <mergeCell ref="A99:B99"/>
  </mergeCells>
  <phoneticPr fontId="6" type="noConversion"/>
  <printOptions horizontalCentered="1"/>
  <pageMargins left="0.19685039370078741" right="0.19685039370078741" top="0.11811023622047245" bottom="0.19685039370078741" header="0" footer="0"/>
  <pageSetup paperSize="9" scale="40"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4" tint="0.39997558519241921"/>
  </sheetPr>
  <dimension ref="A1:V93"/>
  <sheetViews>
    <sheetView showGridLines="0" topLeftCell="A79" zoomScaleNormal="100" workbookViewId="0">
      <selection activeCell="W91" sqref="W91"/>
    </sheetView>
  </sheetViews>
  <sheetFormatPr defaultRowHeight="15"/>
  <cols>
    <col min="1" max="1" width="5.42578125" style="90" customWidth="1"/>
    <col min="2" max="2" width="18.5703125" style="3" bestFit="1" customWidth="1"/>
    <col min="3" max="3" width="11.28515625" style="28" bestFit="1" customWidth="1"/>
    <col min="4" max="4" width="10.5703125" style="28" bestFit="1" customWidth="1"/>
    <col min="5" max="5" width="9" style="28" bestFit="1" customWidth="1"/>
    <col min="6" max="6" width="9.28515625" style="28" bestFit="1" customWidth="1"/>
    <col min="7" max="7" width="12.7109375" style="28" customWidth="1"/>
    <col min="8" max="8" width="11.28515625" style="3" bestFit="1" customWidth="1"/>
    <col min="9" max="9" width="10.5703125" style="3" bestFit="1" customWidth="1"/>
    <col min="10" max="10" width="9.28515625" style="3" bestFit="1" customWidth="1"/>
    <col min="11" max="12" width="10.28515625" style="3" bestFit="1" customWidth="1"/>
    <col min="13" max="13" width="9.28515625" style="3" bestFit="1" customWidth="1"/>
    <col min="14" max="14" width="12.7109375" style="3" customWidth="1"/>
    <col min="15" max="15" width="10.7109375" style="3" bestFit="1" customWidth="1"/>
    <col min="16" max="16" width="10.5703125" style="3" bestFit="1" customWidth="1"/>
    <col min="17" max="20" width="9" style="3" bestFit="1" customWidth="1"/>
    <col min="21" max="21" width="12.7109375" style="3" customWidth="1"/>
    <col min="22" max="16384" width="9.140625" style="3"/>
  </cols>
  <sheetData>
    <row r="1" spans="1:21" ht="19.149999999999999" customHeight="1"/>
    <row r="2" spans="1:21" ht="19.149999999999999" customHeight="1"/>
    <row r="3" spans="1:21" ht="19.149999999999999" customHeight="1"/>
    <row r="4" spans="1:21" s="11" customFormat="1" ht="27" customHeight="1">
      <c r="A4" s="785" t="s">
        <v>188</v>
      </c>
      <c r="B4" s="785"/>
      <c r="C4" s="785"/>
      <c r="D4" s="785"/>
      <c r="E4" s="785"/>
      <c r="F4" s="785"/>
      <c r="G4" s="785"/>
      <c r="H4" s="785"/>
      <c r="I4" s="785"/>
      <c r="J4" s="785"/>
      <c r="K4" s="785"/>
      <c r="L4" s="785"/>
      <c r="M4" s="785"/>
      <c r="N4" s="785"/>
      <c r="O4" s="785"/>
      <c r="P4" s="785"/>
      <c r="Q4" s="785"/>
      <c r="R4" s="785"/>
      <c r="S4" s="785"/>
      <c r="T4" s="785"/>
      <c r="U4" s="785"/>
    </row>
    <row r="5" spans="1:21" s="153" customFormat="1" ht="15" customHeight="1">
      <c r="A5" s="116" t="s">
        <v>289</v>
      </c>
      <c r="C5" s="154"/>
      <c r="D5" s="154"/>
      <c r="E5" s="154"/>
      <c r="F5" s="154"/>
      <c r="G5" s="154"/>
      <c r="H5" s="154"/>
      <c r="I5" s="154"/>
      <c r="J5" s="154"/>
      <c r="K5" s="154"/>
      <c r="L5" s="154"/>
      <c r="M5" s="154"/>
      <c r="N5" s="154" t="s">
        <v>123</v>
      </c>
      <c r="O5" s="154"/>
      <c r="P5" s="154"/>
      <c r="Q5" s="154"/>
      <c r="R5" s="154"/>
      <c r="S5" s="782" t="s">
        <v>940</v>
      </c>
      <c r="T5" s="782"/>
      <c r="U5" s="782"/>
    </row>
    <row r="6" spans="1:21" s="371" customFormat="1" ht="19.899999999999999" customHeight="1">
      <c r="A6" s="774" t="s">
        <v>630</v>
      </c>
      <c r="B6" s="783" t="s">
        <v>643</v>
      </c>
      <c r="C6" s="780" t="s">
        <v>623</v>
      </c>
      <c r="D6" s="780"/>
      <c r="E6" s="780"/>
      <c r="F6" s="780"/>
      <c r="G6" s="780"/>
      <c r="H6" s="780" t="s">
        <v>624</v>
      </c>
      <c r="I6" s="780"/>
      <c r="J6" s="780"/>
      <c r="K6" s="780"/>
      <c r="L6" s="780"/>
      <c r="M6" s="780"/>
      <c r="N6" s="780"/>
      <c r="O6" s="780" t="s">
        <v>625</v>
      </c>
      <c r="P6" s="780"/>
      <c r="Q6" s="780"/>
      <c r="R6" s="780"/>
      <c r="S6" s="781"/>
      <c r="T6" s="781"/>
      <c r="U6" s="781"/>
    </row>
    <row r="7" spans="1:21" s="371" customFormat="1" ht="19.899999999999999" customHeight="1">
      <c r="A7" s="774"/>
      <c r="B7" s="781"/>
      <c r="C7" s="777" t="s">
        <v>97</v>
      </c>
      <c r="D7" s="777"/>
      <c r="E7" s="777"/>
      <c r="F7" s="777"/>
      <c r="G7" s="777"/>
      <c r="H7" s="777" t="s">
        <v>151</v>
      </c>
      <c r="I7" s="777"/>
      <c r="J7" s="777"/>
      <c r="K7" s="777"/>
      <c r="L7" s="777"/>
      <c r="M7" s="777"/>
      <c r="N7" s="777"/>
      <c r="O7" s="777" t="s">
        <v>152</v>
      </c>
      <c r="P7" s="777"/>
      <c r="Q7" s="777"/>
      <c r="R7" s="777"/>
      <c r="S7" s="777"/>
      <c r="T7" s="777"/>
      <c r="U7" s="777"/>
    </row>
    <row r="8" spans="1:21" s="371" customFormat="1" ht="25.5">
      <c r="A8" s="774"/>
      <c r="B8" s="781"/>
      <c r="C8" s="425" t="s">
        <v>171</v>
      </c>
      <c r="D8" s="425" t="s">
        <v>172</v>
      </c>
      <c r="E8" s="425" t="s">
        <v>173</v>
      </c>
      <c r="F8" s="425" t="s">
        <v>174</v>
      </c>
      <c r="G8" s="427" t="s">
        <v>175</v>
      </c>
      <c r="H8" s="425" t="s">
        <v>171</v>
      </c>
      <c r="I8" s="425" t="s">
        <v>172</v>
      </c>
      <c r="J8" s="425" t="s">
        <v>173</v>
      </c>
      <c r="K8" s="425" t="s">
        <v>174</v>
      </c>
      <c r="L8" s="425" t="s">
        <v>169</v>
      </c>
      <c r="M8" s="425" t="s">
        <v>170</v>
      </c>
      <c r="N8" s="427" t="s">
        <v>175</v>
      </c>
      <c r="O8" s="425" t="s">
        <v>12</v>
      </c>
      <c r="P8" s="425" t="s">
        <v>164</v>
      </c>
      <c r="Q8" s="425" t="s">
        <v>13</v>
      </c>
      <c r="R8" s="425" t="s">
        <v>14</v>
      </c>
      <c r="S8" s="425" t="s">
        <v>96</v>
      </c>
      <c r="T8" s="425" t="s">
        <v>95</v>
      </c>
      <c r="U8" s="427" t="s">
        <v>629</v>
      </c>
    </row>
    <row r="9" spans="1:21" s="371" customFormat="1" ht="14.45" customHeight="1">
      <c r="A9" s="774"/>
      <c r="B9" s="784"/>
      <c r="C9" s="428" t="s">
        <v>473</v>
      </c>
      <c r="D9" s="428" t="s">
        <v>474</v>
      </c>
      <c r="E9" s="428" t="s">
        <v>475</v>
      </c>
      <c r="F9" s="429" t="s">
        <v>476</v>
      </c>
      <c r="G9" s="429" t="s">
        <v>145</v>
      </c>
      <c r="H9" s="428" t="s">
        <v>473</v>
      </c>
      <c r="I9" s="428" t="s">
        <v>474</v>
      </c>
      <c r="J9" s="428" t="s">
        <v>475</v>
      </c>
      <c r="K9" s="429" t="s">
        <v>476</v>
      </c>
      <c r="L9" s="428" t="s">
        <v>139</v>
      </c>
      <c r="M9" s="429" t="s">
        <v>24</v>
      </c>
      <c r="N9" s="431" t="s">
        <v>145</v>
      </c>
      <c r="O9" s="428" t="s">
        <v>478</v>
      </c>
      <c r="P9" s="428" t="s">
        <v>474</v>
      </c>
      <c r="Q9" s="428" t="s">
        <v>475</v>
      </c>
      <c r="R9" s="429" t="s">
        <v>476</v>
      </c>
      <c r="S9" s="428" t="s">
        <v>139</v>
      </c>
      <c r="T9" s="429" t="s">
        <v>24</v>
      </c>
      <c r="U9" s="432" t="s">
        <v>477</v>
      </c>
    </row>
    <row r="10" spans="1:21" s="124" customFormat="1" ht="19.899999999999999" customHeight="1">
      <c r="A10" s="298">
        <v>1</v>
      </c>
      <c r="B10" s="433" t="s">
        <v>723</v>
      </c>
      <c r="C10" s="307">
        <v>42150</v>
      </c>
      <c r="D10" s="307">
        <v>2967</v>
      </c>
      <c r="E10" s="307">
        <v>858</v>
      </c>
      <c r="F10" s="307">
        <v>44259</v>
      </c>
      <c r="G10" s="306">
        <v>45117</v>
      </c>
      <c r="H10" s="307">
        <v>292137</v>
      </c>
      <c r="I10" s="307">
        <v>39291</v>
      </c>
      <c r="J10" s="307">
        <v>44159</v>
      </c>
      <c r="K10" s="307">
        <v>287269</v>
      </c>
      <c r="L10" s="307">
        <v>237175</v>
      </c>
      <c r="M10" s="307">
        <v>94253</v>
      </c>
      <c r="N10" s="306">
        <v>331428</v>
      </c>
      <c r="O10" s="415">
        <v>173.0682663706389</v>
      </c>
      <c r="P10" s="415">
        <v>148.61173282403823</v>
      </c>
      <c r="Q10" s="415">
        <v>219.08986534871065</v>
      </c>
      <c r="R10" s="415">
        <v>162.89442843439039</v>
      </c>
      <c r="S10" s="415">
        <v>176.20615174234217</v>
      </c>
      <c r="T10" s="415">
        <v>155.44232465765919</v>
      </c>
      <c r="U10" s="416">
        <v>170.56723445624104</v>
      </c>
    </row>
    <row r="11" spans="1:21" s="371" customFormat="1" ht="19.899999999999999" customHeight="1">
      <c r="A11" s="300">
        <v>2</v>
      </c>
      <c r="B11" s="434" t="s">
        <v>724</v>
      </c>
      <c r="C11" s="307">
        <v>7414</v>
      </c>
      <c r="D11" s="307">
        <v>1358</v>
      </c>
      <c r="E11" s="307">
        <v>322</v>
      </c>
      <c r="F11" s="307">
        <v>8450</v>
      </c>
      <c r="G11" s="306">
        <v>8772</v>
      </c>
      <c r="H11" s="307">
        <v>50230</v>
      </c>
      <c r="I11" s="307">
        <v>15372</v>
      </c>
      <c r="J11" s="307">
        <v>12298</v>
      </c>
      <c r="K11" s="307">
        <v>53304</v>
      </c>
      <c r="L11" s="307">
        <v>49444</v>
      </c>
      <c r="M11" s="307">
        <v>16158</v>
      </c>
      <c r="N11" s="306">
        <v>65602</v>
      </c>
      <c r="O11" s="415">
        <v>156.55703316030102</v>
      </c>
      <c r="P11" s="415">
        <v>162.7338231441318</v>
      </c>
      <c r="Q11" s="415">
        <v>233.62204365833884</v>
      </c>
      <c r="R11" s="415">
        <v>137.79082702950595</v>
      </c>
      <c r="S11" s="415">
        <v>160.65131124162906</v>
      </c>
      <c r="T11" s="415">
        <v>148.69422695738356</v>
      </c>
      <c r="U11" s="416">
        <v>157.78679470027589</v>
      </c>
    </row>
    <row r="12" spans="1:21" s="371" customFormat="1" ht="19.899999999999999" customHeight="1">
      <c r="A12" s="300">
        <v>3</v>
      </c>
      <c r="B12" s="434" t="s">
        <v>725</v>
      </c>
      <c r="C12" s="307">
        <v>12626</v>
      </c>
      <c r="D12" s="307">
        <v>1753</v>
      </c>
      <c r="E12" s="307">
        <v>802</v>
      </c>
      <c r="F12" s="307">
        <v>13577</v>
      </c>
      <c r="G12" s="306">
        <v>14379</v>
      </c>
      <c r="H12" s="307">
        <v>88405</v>
      </c>
      <c r="I12" s="307">
        <v>14701</v>
      </c>
      <c r="J12" s="307">
        <v>18397</v>
      </c>
      <c r="K12" s="307">
        <v>84709</v>
      </c>
      <c r="L12" s="307">
        <v>75769</v>
      </c>
      <c r="M12" s="307">
        <v>27337</v>
      </c>
      <c r="N12" s="306">
        <v>103106</v>
      </c>
      <c r="O12" s="415">
        <v>162.64565887967692</v>
      </c>
      <c r="P12" s="415">
        <v>145.89409160829851</v>
      </c>
      <c r="Q12" s="415">
        <v>228.90981154868328</v>
      </c>
      <c r="R12" s="415">
        <v>145.43807365160575</v>
      </c>
      <c r="S12" s="415">
        <v>164.08261914723141</v>
      </c>
      <c r="T12" s="415">
        <v>149.82722390867235</v>
      </c>
      <c r="U12" s="416">
        <v>160.55055548372712</v>
      </c>
    </row>
    <row r="13" spans="1:21" s="371" customFormat="1" ht="19.899999999999999" customHeight="1">
      <c r="A13" s="300">
        <v>4</v>
      </c>
      <c r="B13" s="434" t="s">
        <v>726</v>
      </c>
      <c r="C13" s="307">
        <v>2565</v>
      </c>
      <c r="D13" s="307">
        <v>667</v>
      </c>
      <c r="E13" s="307">
        <v>281</v>
      </c>
      <c r="F13" s="307">
        <v>2951</v>
      </c>
      <c r="G13" s="306">
        <v>3232</v>
      </c>
      <c r="H13" s="307">
        <v>25755</v>
      </c>
      <c r="I13" s="307">
        <v>8553</v>
      </c>
      <c r="J13" s="307">
        <v>15030</v>
      </c>
      <c r="K13" s="307">
        <v>19278</v>
      </c>
      <c r="L13" s="307">
        <v>25887</v>
      </c>
      <c r="M13" s="307">
        <v>8421</v>
      </c>
      <c r="N13" s="306">
        <v>34308</v>
      </c>
      <c r="O13" s="415">
        <v>188.82282535660701</v>
      </c>
      <c r="P13" s="415">
        <v>167.59448357841936</v>
      </c>
      <c r="Q13" s="415">
        <v>235.8635956732472</v>
      </c>
      <c r="R13" s="415">
        <v>138.77432321053334</v>
      </c>
      <c r="S13" s="415">
        <v>179.58222926552224</v>
      </c>
      <c r="T13" s="415">
        <v>198.48160643706657</v>
      </c>
      <c r="U13" s="416">
        <v>184.3767798218868</v>
      </c>
    </row>
    <row r="14" spans="1:21" s="371" customFormat="1" ht="19.899999999999999" customHeight="1">
      <c r="A14" s="300">
        <v>5</v>
      </c>
      <c r="B14" s="434" t="s">
        <v>727</v>
      </c>
      <c r="C14" s="307">
        <v>5966</v>
      </c>
      <c r="D14" s="307">
        <v>915</v>
      </c>
      <c r="E14" s="307">
        <v>283</v>
      </c>
      <c r="F14" s="307">
        <v>6598</v>
      </c>
      <c r="G14" s="306">
        <v>6881</v>
      </c>
      <c r="H14" s="307">
        <v>37963</v>
      </c>
      <c r="I14" s="307">
        <v>6189</v>
      </c>
      <c r="J14" s="307">
        <v>6399</v>
      </c>
      <c r="K14" s="307">
        <v>37753</v>
      </c>
      <c r="L14" s="307">
        <v>31594</v>
      </c>
      <c r="M14" s="307">
        <v>12558</v>
      </c>
      <c r="N14" s="306">
        <v>44152</v>
      </c>
      <c r="O14" s="415">
        <v>168.4446180055744</v>
      </c>
      <c r="P14" s="415">
        <v>148.55807218667084</v>
      </c>
      <c r="Q14" s="415">
        <v>233.27672788829247</v>
      </c>
      <c r="R14" s="415">
        <v>154.24485528149143</v>
      </c>
      <c r="S14" s="415">
        <v>170.65335713447175</v>
      </c>
      <c r="T14" s="415">
        <v>154.55693896947199</v>
      </c>
      <c r="U14" s="416">
        <v>166.19210232335305</v>
      </c>
    </row>
    <row r="15" spans="1:21" s="371" customFormat="1" ht="19.899999999999999" customHeight="1">
      <c r="A15" s="300">
        <v>6</v>
      </c>
      <c r="B15" s="434" t="s">
        <v>728</v>
      </c>
      <c r="C15" s="307">
        <v>144045</v>
      </c>
      <c r="D15" s="307">
        <v>9739</v>
      </c>
      <c r="E15" s="307">
        <v>2998</v>
      </c>
      <c r="F15" s="307">
        <v>150786</v>
      </c>
      <c r="G15" s="306">
        <v>153784</v>
      </c>
      <c r="H15" s="307">
        <v>1034551</v>
      </c>
      <c r="I15" s="307">
        <v>206352</v>
      </c>
      <c r="J15" s="307">
        <v>191635</v>
      </c>
      <c r="K15" s="307">
        <v>1049268</v>
      </c>
      <c r="L15" s="307">
        <v>839693</v>
      </c>
      <c r="M15" s="307">
        <v>401210</v>
      </c>
      <c r="N15" s="306">
        <v>1240903</v>
      </c>
      <c r="O15" s="415">
        <v>225.5442365361892</v>
      </c>
      <c r="P15" s="415">
        <v>176.41428676808059</v>
      </c>
      <c r="Q15" s="415">
        <v>283.19003221390932</v>
      </c>
      <c r="R15" s="415">
        <v>205.77177629857823</v>
      </c>
      <c r="S15" s="415">
        <v>226.31444261294052</v>
      </c>
      <c r="T15" s="415">
        <v>200.56264061163992</v>
      </c>
      <c r="U15" s="416">
        <v>218.24658753230798</v>
      </c>
    </row>
    <row r="16" spans="1:21" s="371" customFormat="1" ht="19.899999999999999" customHeight="1">
      <c r="A16" s="300">
        <v>7</v>
      </c>
      <c r="B16" s="434" t="s">
        <v>729</v>
      </c>
      <c r="C16" s="307">
        <v>78082</v>
      </c>
      <c r="D16" s="307">
        <v>6262</v>
      </c>
      <c r="E16" s="307">
        <v>1038</v>
      </c>
      <c r="F16" s="307">
        <v>83306</v>
      </c>
      <c r="G16" s="306">
        <v>84344</v>
      </c>
      <c r="H16" s="307">
        <v>622146</v>
      </c>
      <c r="I16" s="307">
        <v>53734</v>
      </c>
      <c r="J16" s="307">
        <v>52587</v>
      </c>
      <c r="K16" s="307">
        <v>623293</v>
      </c>
      <c r="L16" s="307">
        <v>440139</v>
      </c>
      <c r="M16" s="307">
        <v>235741</v>
      </c>
      <c r="N16" s="306">
        <v>675880</v>
      </c>
      <c r="O16" s="415">
        <v>169.52024649723572</v>
      </c>
      <c r="P16" s="415">
        <v>146.84678697010446</v>
      </c>
      <c r="Q16" s="415">
        <v>208.20171306629638</v>
      </c>
      <c r="R16" s="415">
        <v>164.38576945798204</v>
      </c>
      <c r="S16" s="415">
        <v>172.62895204312809</v>
      </c>
      <c r="T16" s="415">
        <v>159.42454754962418</v>
      </c>
      <c r="U16" s="416">
        <v>168.07143567509627</v>
      </c>
    </row>
    <row r="17" spans="1:21" s="371" customFormat="1" ht="19.899999999999999" customHeight="1">
      <c r="A17" s="300">
        <v>8</v>
      </c>
      <c r="B17" s="434" t="s">
        <v>730</v>
      </c>
      <c r="C17" s="307">
        <v>3697</v>
      </c>
      <c r="D17" s="307">
        <v>785</v>
      </c>
      <c r="E17" s="307">
        <v>299</v>
      </c>
      <c r="F17" s="307">
        <v>4183</v>
      </c>
      <c r="G17" s="306">
        <v>4482</v>
      </c>
      <c r="H17" s="307">
        <v>19538</v>
      </c>
      <c r="I17" s="307">
        <v>12080</v>
      </c>
      <c r="J17" s="307">
        <v>6717</v>
      </c>
      <c r="K17" s="307">
        <v>24901</v>
      </c>
      <c r="L17" s="307">
        <v>24911</v>
      </c>
      <c r="M17" s="307">
        <v>6707</v>
      </c>
      <c r="N17" s="306">
        <v>31618</v>
      </c>
      <c r="O17" s="415">
        <v>176.31368559545029</v>
      </c>
      <c r="P17" s="415">
        <v>191.09421053922256</v>
      </c>
      <c r="Q17" s="415">
        <v>233.81294979707124</v>
      </c>
      <c r="R17" s="415">
        <v>166.84397229366544</v>
      </c>
      <c r="S17" s="415">
        <v>186.3186862284341</v>
      </c>
      <c r="T17" s="415">
        <v>163.39215246502312</v>
      </c>
      <c r="U17" s="416">
        <v>181.56251403313212</v>
      </c>
    </row>
    <row r="18" spans="1:21" s="371" customFormat="1" ht="19.899999999999999" customHeight="1">
      <c r="A18" s="300">
        <v>9</v>
      </c>
      <c r="B18" s="434" t="s">
        <v>731</v>
      </c>
      <c r="C18" s="307">
        <v>27418</v>
      </c>
      <c r="D18" s="307">
        <v>2565</v>
      </c>
      <c r="E18" s="307">
        <v>775</v>
      </c>
      <c r="F18" s="307">
        <v>29208</v>
      </c>
      <c r="G18" s="306">
        <v>29983</v>
      </c>
      <c r="H18" s="307">
        <v>153067</v>
      </c>
      <c r="I18" s="307">
        <v>23889</v>
      </c>
      <c r="J18" s="307">
        <v>21840</v>
      </c>
      <c r="K18" s="307">
        <v>155116</v>
      </c>
      <c r="L18" s="307">
        <v>117329</v>
      </c>
      <c r="M18" s="307">
        <v>59627</v>
      </c>
      <c r="N18" s="306">
        <v>176956</v>
      </c>
      <c r="O18" s="415">
        <v>163.44548710041673</v>
      </c>
      <c r="P18" s="415">
        <v>149.7453694825661</v>
      </c>
      <c r="Q18" s="415">
        <v>222.15792824989538</v>
      </c>
      <c r="R18" s="415">
        <v>152.67078465096532</v>
      </c>
      <c r="S18" s="415">
        <v>168.15697920277472</v>
      </c>
      <c r="T18" s="415">
        <v>149.37349358570248</v>
      </c>
      <c r="U18" s="416">
        <v>161.96291885699145</v>
      </c>
    </row>
    <row r="19" spans="1:21" s="371" customFormat="1" ht="19.899999999999999" customHeight="1">
      <c r="A19" s="300">
        <v>10</v>
      </c>
      <c r="B19" s="434" t="s">
        <v>732</v>
      </c>
      <c r="C19" s="307">
        <v>28942</v>
      </c>
      <c r="D19" s="307">
        <v>4349</v>
      </c>
      <c r="E19" s="307">
        <v>971</v>
      </c>
      <c r="F19" s="307">
        <v>32320</v>
      </c>
      <c r="G19" s="306">
        <v>33291</v>
      </c>
      <c r="H19" s="307">
        <v>177859</v>
      </c>
      <c r="I19" s="307">
        <v>30503</v>
      </c>
      <c r="J19" s="307">
        <v>28615</v>
      </c>
      <c r="K19" s="307">
        <v>179747</v>
      </c>
      <c r="L19" s="307">
        <v>141961</v>
      </c>
      <c r="M19" s="307">
        <v>66401</v>
      </c>
      <c r="N19" s="306">
        <v>208362</v>
      </c>
      <c r="O19" s="415">
        <v>172.93465460699059</v>
      </c>
      <c r="P19" s="415">
        <v>153.00471976051875</v>
      </c>
      <c r="Q19" s="415">
        <v>237.6645793547562</v>
      </c>
      <c r="R19" s="415">
        <v>158.93774619804421</v>
      </c>
      <c r="S19" s="415">
        <v>179.75675304055224</v>
      </c>
      <c r="T19" s="415">
        <v>150.26296654445744</v>
      </c>
      <c r="U19" s="416">
        <v>170.51325132828987</v>
      </c>
    </row>
    <row r="20" spans="1:21" s="371" customFormat="1" ht="19.899999999999999" customHeight="1">
      <c r="A20" s="300">
        <v>11</v>
      </c>
      <c r="B20" s="434" t="s">
        <v>733</v>
      </c>
      <c r="C20" s="307">
        <v>4228</v>
      </c>
      <c r="D20" s="307">
        <v>714</v>
      </c>
      <c r="E20" s="307">
        <v>294</v>
      </c>
      <c r="F20" s="307">
        <v>4648</v>
      </c>
      <c r="G20" s="306">
        <v>4942</v>
      </c>
      <c r="H20" s="307">
        <v>45084</v>
      </c>
      <c r="I20" s="307">
        <v>6137</v>
      </c>
      <c r="J20" s="307">
        <v>4816</v>
      </c>
      <c r="K20" s="307">
        <v>46405</v>
      </c>
      <c r="L20" s="307">
        <v>36937</v>
      </c>
      <c r="M20" s="307">
        <v>14284</v>
      </c>
      <c r="N20" s="306">
        <v>51221</v>
      </c>
      <c r="O20" s="415">
        <v>218.12979974769328</v>
      </c>
      <c r="P20" s="415">
        <v>167.64411483393536</v>
      </c>
      <c r="Q20" s="415">
        <v>230.41514008456011</v>
      </c>
      <c r="R20" s="415">
        <v>211.05406221377959</v>
      </c>
      <c r="S20" s="415">
        <v>228.92017496496996</v>
      </c>
      <c r="T20" s="415">
        <v>169.82607517309594</v>
      </c>
      <c r="U20" s="416">
        <v>212.81091537311281</v>
      </c>
    </row>
    <row r="21" spans="1:21" s="371" customFormat="1" ht="19.899999999999999" customHeight="1">
      <c r="A21" s="300">
        <v>12</v>
      </c>
      <c r="B21" s="434" t="s">
        <v>734</v>
      </c>
      <c r="C21" s="307">
        <v>2516</v>
      </c>
      <c r="D21" s="307">
        <v>670</v>
      </c>
      <c r="E21" s="307">
        <v>247</v>
      </c>
      <c r="F21" s="307">
        <v>2939</v>
      </c>
      <c r="G21" s="306">
        <v>3186</v>
      </c>
      <c r="H21" s="307">
        <v>22369</v>
      </c>
      <c r="I21" s="307">
        <v>10497</v>
      </c>
      <c r="J21" s="307">
        <v>9583</v>
      </c>
      <c r="K21" s="307">
        <v>23283</v>
      </c>
      <c r="L21" s="307">
        <v>26023</v>
      </c>
      <c r="M21" s="307">
        <v>6843</v>
      </c>
      <c r="N21" s="306">
        <v>32866</v>
      </c>
      <c r="O21" s="415">
        <v>161.89817737955337</v>
      </c>
      <c r="P21" s="415">
        <v>142.71298408523899</v>
      </c>
      <c r="Q21" s="415">
        <v>198.92718741930292</v>
      </c>
      <c r="R21" s="415">
        <v>136.61661720315641</v>
      </c>
      <c r="S21" s="415">
        <v>154.66068409821003</v>
      </c>
      <c r="T21" s="415">
        <v>164.89079920802408</v>
      </c>
      <c r="U21" s="416">
        <v>156.74723538437172</v>
      </c>
    </row>
    <row r="22" spans="1:21" s="371" customFormat="1" ht="19.899999999999999" customHeight="1">
      <c r="A22" s="300">
        <v>13</v>
      </c>
      <c r="B22" s="434" t="s">
        <v>735</v>
      </c>
      <c r="C22" s="307">
        <v>2602</v>
      </c>
      <c r="D22" s="307">
        <v>778</v>
      </c>
      <c r="E22" s="307">
        <v>306</v>
      </c>
      <c r="F22" s="307">
        <v>3074</v>
      </c>
      <c r="G22" s="306">
        <v>3380</v>
      </c>
      <c r="H22" s="307">
        <v>25556</v>
      </c>
      <c r="I22" s="307">
        <v>11554</v>
      </c>
      <c r="J22" s="307">
        <v>14735</v>
      </c>
      <c r="K22" s="307">
        <v>22375</v>
      </c>
      <c r="L22" s="307">
        <v>29764</v>
      </c>
      <c r="M22" s="307">
        <v>7346</v>
      </c>
      <c r="N22" s="306">
        <v>37110</v>
      </c>
      <c r="O22" s="415">
        <v>169.80599379139073</v>
      </c>
      <c r="P22" s="415">
        <v>165.66661682987089</v>
      </c>
      <c r="Q22" s="415">
        <v>213.97790399326195</v>
      </c>
      <c r="R22" s="415">
        <v>135.49255383815296</v>
      </c>
      <c r="S22" s="415">
        <v>163.88811195003476</v>
      </c>
      <c r="T22" s="415">
        <v>188.78727778837845</v>
      </c>
      <c r="U22" s="416">
        <v>168.70984899069927</v>
      </c>
    </row>
    <row r="23" spans="1:21" s="371" customFormat="1" ht="19.899999999999999" customHeight="1">
      <c r="A23" s="300">
        <v>14</v>
      </c>
      <c r="B23" s="434" t="s">
        <v>736</v>
      </c>
      <c r="C23" s="307">
        <v>6720</v>
      </c>
      <c r="D23" s="307">
        <v>1020</v>
      </c>
      <c r="E23" s="307">
        <v>391</v>
      </c>
      <c r="F23" s="307">
        <v>7349</v>
      </c>
      <c r="G23" s="306">
        <v>7740</v>
      </c>
      <c r="H23" s="307">
        <v>57197</v>
      </c>
      <c r="I23" s="307">
        <v>7917</v>
      </c>
      <c r="J23" s="307">
        <v>8429</v>
      </c>
      <c r="K23" s="307">
        <v>56685</v>
      </c>
      <c r="L23" s="307">
        <v>43514</v>
      </c>
      <c r="M23" s="307">
        <v>21600</v>
      </c>
      <c r="N23" s="306">
        <v>65114</v>
      </c>
      <c r="O23" s="415">
        <v>176.86874103037314</v>
      </c>
      <c r="P23" s="415">
        <v>158.45390422998412</v>
      </c>
      <c r="Q23" s="415">
        <v>214.31695021018552</v>
      </c>
      <c r="R23" s="415">
        <v>168.97334435414359</v>
      </c>
      <c r="S23" s="415">
        <v>182.83479131804268</v>
      </c>
      <c r="T23" s="415">
        <v>158.49600285326036</v>
      </c>
      <c r="U23" s="416">
        <v>174.9393552060863</v>
      </c>
    </row>
    <row r="24" spans="1:21" s="371" customFormat="1" ht="19.899999999999999" customHeight="1">
      <c r="A24" s="300">
        <v>15</v>
      </c>
      <c r="B24" s="434" t="s">
        <v>737</v>
      </c>
      <c r="C24" s="307">
        <v>5492</v>
      </c>
      <c r="D24" s="307">
        <v>806</v>
      </c>
      <c r="E24" s="307">
        <v>297</v>
      </c>
      <c r="F24" s="307">
        <v>6001</v>
      </c>
      <c r="G24" s="306">
        <v>6298</v>
      </c>
      <c r="H24" s="307">
        <v>30234</v>
      </c>
      <c r="I24" s="307">
        <v>5799</v>
      </c>
      <c r="J24" s="307">
        <v>5477</v>
      </c>
      <c r="K24" s="307">
        <v>30556</v>
      </c>
      <c r="L24" s="307">
        <v>26250</v>
      </c>
      <c r="M24" s="307">
        <v>9783</v>
      </c>
      <c r="N24" s="306">
        <v>36033</v>
      </c>
      <c r="O24" s="415">
        <v>171.9456888539589</v>
      </c>
      <c r="P24" s="415">
        <v>139.13296482237772</v>
      </c>
      <c r="Q24" s="415">
        <v>248.55326418251988</v>
      </c>
      <c r="R24" s="415">
        <v>151.74593713512311</v>
      </c>
      <c r="S24" s="415">
        <v>174.74002809018995</v>
      </c>
      <c r="T24" s="415">
        <v>148.46187783763389</v>
      </c>
      <c r="U24" s="416">
        <v>167.68864265304745</v>
      </c>
    </row>
    <row r="25" spans="1:21" s="371" customFormat="1" ht="19.899999999999999" customHeight="1">
      <c r="A25" s="300">
        <v>16</v>
      </c>
      <c r="B25" s="434" t="s">
        <v>738</v>
      </c>
      <c r="C25" s="307">
        <v>80048</v>
      </c>
      <c r="D25" s="307">
        <v>5813</v>
      </c>
      <c r="E25" s="307">
        <v>1068</v>
      </c>
      <c r="F25" s="307">
        <v>84793</v>
      </c>
      <c r="G25" s="306">
        <v>85861</v>
      </c>
      <c r="H25" s="307">
        <v>704882</v>
      </c>
      <c r="I25" s="307">
        <v>59359</v>
      </c>
      <c r="J25" s="307">
        <v>39554</v>
      </c>
      <c r="K25" s="307">
        <v>724687</v>
      </c>
      <c r="L25" s="307">
        <v>506040</v>
      </c>
      <c r="M25" s="307">
        <v>258201</v>
      </c>
      <c r="N25" s="306">
        <v>764241</v>
      </c>
      <c r="O25" s="415">
        <v>193.69260341431638</v>
      </c>
      <c r="P25" s="415">
        <v>152.77391880720538</v>
      </c>
      <c r="Q25" s="415">
        <v>232.88645057049601</v>
      </c>
      <c r="R25" s="415">
        <v>188.75920985332385</v>
      </c>
      <c r="S25" s="415">
        <v>202.34571086146974</v>
      </c>
      <c r="T25" s="415">
        <v>167.3362721280283</v>
      </c>
      <c r="U25" s="416">
        <v>190.92323087954486</v>
      </c>
    </row>
    <row r="26" spans="1:21" s="371" customFormat="1" ht="19.899999999999999" customHeight="1">
      <c r="A26" s="300">
        <v>17</v>
      </c>
      <c r="B26" s="434" t="s">
        <v>739</v>
      </c>
      <c r="C26" s="307">
        <v>14216</v>
      </c>
      <c r="D26" s="307">
        <v>1855</v>
      </c>
      <c r="E26" s="307">
        <v>607</v>
      </c>
      <c r="F26" s="307">
        <v>15464</v>
      </c>
      <c r="G26" s="306">
        <v>16071</v>
      </c>
      <c r="H26" s="307">
        <v>79556</v>
      </c>
      <c r="I26" s="307">
        <v>20303</v>
      </c>
      <c r="J26" s="307">
        <v>13959</v>
      </c>
      <c r="K26" s="307">
        <v>85900</v>
      </c>
      <c r="L26" s="307">
        <v>69882</v>
      </c>
      <c r="M26" s="307">
        <v>29977</v>
      </c>
      <c r="N26" s="306">
        <v>99859</v>
      </c>
      <c r="O26" s="415">
        <v>180.34276632500402</v>
      </c>
      <c r="P26" s="415">
        <v>199.90439927293593</v>
      </c>
      <c r="Q26" s="415">
        <v>244.98223836968813</v>
      </c>
      <c r="R26" s="415">
        <v>173.5887523952353</v>
      </c>
      <c r="S26" s="415">
        <v>196.50828301046778</v>
      </c>
      <c r="T26" s="415">
        <v>153.87220490072809</v>
      </c>
      <c r="U26" s="416">
        <v>184.02645209032823</v>
      </c>
    </row>
    <row r="27" spans="1:21" s="371" customFormat="1" ht="19.899999999999999" customHeight="1">
      <c r="A27" s="300">
        <v>18</v>
      </c>
      <c r="B27" s="434" t="s">
        <v>740</v>
      </c>
      <c r="C27" s="307">
        <v>2602</v>
      </c>
      <c r="D27" s="307">
        <v>640</v>
      </c>
      <c r="E27" s="307">
        <v>287</v>
      </c>
      <c r="F27" s="307">
        <v>2955</v>
      </c>
      <c r="G27" s="306">
        <v>3242</v>
      </c>
      <c r="H27" s="307">
        <v>25309</v>
      </c>
      <c r="I27" s="307">
        <v>5258</v>
      </c>
      <c r="J27" s="307">
        <v>4954</v>
      </c>
      <c r="K27" s="307">
        <v>25613</v>
      </c>
      <c r="L27" s="307">
        <v>22279</v>
      </c>
      <c r="M27" s="307">
        <v>8288</v>
      </c>
      <c r="N27" s="306">
        <v>30567</v>
      </c>
      <c r="O27" s="415">
        <v>187.22859887145745</v>
      </c>
      <c r="P27" s="415">
        <v>150.61293679815137</v>
      </c>
      <c r="Q27" s="415">
        <v>258.79521568508386</v>
      </c>
      <c r="R27" s="415">
        <v>166.38816999774326</v>
      </c>
      <c r="S27" s="415">
        <v>189.80321491489593</v>
      </c>
      <c r="T27" s="415">
        <v>158.55594095292383</v>
      </c>
      <c r="U27" s="416">
        <v>181.58957129085991</v>
      </c>
    </row>
    <row r="28" spans="1:21" s="371" customFormat="1" ht="19.899999999999999" customHeight="1">
      <c r="A28" s="300">
        <v>19</v>
      </c>
      <c r="B28" s="434" t="s">
        <v>741</v>
      </c>
      <c r="C28" s="307">
        <v>8279</v>
      </c>
      <c r="D28" s="307">
        <v>1367</v>
      </c>
      <c r="E28" s="307">
        <v>567</v>
      </c>
      <c r="F28" s="307">
        <v>9079</v>
      </c>
      <c r="G28" s="306">
        <v>9646</v>
      </c>
      <c r="H28" s="307">
        <v>55512</v>
      </c>
      <c r="I28" s="307">
        <v>9537</v>
      </c>
      <c r="J28" s="307">
        <v>11216</v>
      </c>
      <c r="K28" s="307">
        <v>53833</v>
      </c>
      <c r="L28" s="307">
        <v>46704</v>
      </c>
      <c r="M28" s="307">
        <v>18345</v>
      </c>
      <c r="N28" s="306">
        <v>65049</v>
      </c>
      <c r="O28" s="415">
        <v>160.13714300477758</v>
      </c>
      <c r="P28" s="415">
        <v>144.01276131852154</v>
      </c>
      <c r="Q28" s="415">
        <v>215.956808385687</v>
      </c>
      <c r="R28" s="415">
        <v>145.50545335086383</v>
      </c>
      <c r="S28" s="415">
        <v>161.69662986134315</v>
      </c>
      <c r="T28" s="415">
        <v>148.28562808391359</v>
      </c>
      <c r="U28" s="416">
        <v>158.03576704459195</v>
      </c>
    </row>
    <row r="29" spans="1:21" s="371" customFormat="1" ht="19.899999999999999" customHeight="1">
      <c r="A29" s="300">
        <v>20</v>
      </c>
      <c r="B29" s="434" t="s">
        <v>742</v>
      </c>
      <c r="C29" s="307">
        <v>26276</v>
      </c>
      <c r="D29" s="307">
        <v>2535</v>
      </c>
      <c r="E29" s="307">
        <v>601</v>
      </c>
      <c r="F29" s="307">
        <v>28210</v>
      </c>
      <c r="G29" s="306">
        <v>28811</v>
      </c>
      <c r="H29" s="307">
        <v>191741</v>
      </c>
      <c r="I29" s="307">
        <v>17532</v>
      </c>
      <c r="J29" s="307">
        <v>18776</v>
      </c>
      <c r="K29" s="307">
        <v>190497</v>
      </c>
      <c r="L29" s="307">
        <v>131969</v>
      </c>
      <c r="M29" s="307">
        <v>77304</v>
      </c>
      <c r="N29" s="306">
        <v>209273</v>
      </c>
      <c r="O29" s="415">
        <v>162.43223103578671</v>
      </c>
      <c r="P29" s="415">
        <v>144.43846770992207</v>
      </c>
      <c r="Q29" s="415">
        <v>198.63306640628858</v>
      </c>
      <c r="R29" s="415">
        <v>157.29465399503667</v>
      </c>
      <c r="S29" s="415">
        <v>168.49920674235864</v>
      </c>
      <c r="T29" s="415">
        <v>148.70429855918627</v>
      </c>
      <c r="U29" s="416">
        <v>161.28357288383739</v>
      </c>
    </row>
    <row r="30" spans="1:21" s="371" customFormat="1" ht="19.899999999999999" customHeight="1">
      <c r="A30" s="300">
        <v>21</v>
      </c>
      <c r="B30" s="434" t="s">
        <v>743</v>
      </c>
      <c r="C30" s="307">
        <v>17446</v>
      </c>
      <c r="D30" s="307">
        <v>1567</v>
      </c>
      <c r="E30" s="307">
        <v>702</v>
      </c>
      <c r="F30" s="307">
        <v>18311</v>
      </c>
      <c r="G30" s="306">
        <v>19013</v>
      </c>
      <c r="H30" s="307">
        <v>141900</v>
      </c>
      <c r="I30" s="307">
        <v>38150</v>
      </c>
      <c r="J30" s="307">
        <v>43465</v>
      </c>
      <c r="K30" s="307">
        <v>136585</v>
      </c>
      <c r="L30" s="307">
        <v>136873</v>
      </c>
      <c r="M30" s="307">
        <v>43177</v>
      </c>
      <c r="N30" s="306">
        <v>180050</v>
      </c>
      <c r="O30" s="415">
        <v>166.55783494471584</v>
      </c>
      <c r="P30" s="415">
        <v>152.65720018728257</v>
      </c>
      <c r="Q30" s="415">
        <v>236.09909926289669</v>
      </c>
      <c r="R30" s="415">
        <v>139.67035562853428</v>
      </c>
      <c r="S30" s="415">
        <v>164.94278801177848</v>
      </c>
      <c r="T30" s="415">
        <v>161.20080868405731</v>
      </c>
      <c r="U30" s="416">
        <v>164.05717275991748</v>
      </c>
    </row>
    <row r="31" spans="1:21" s="371" customFormat="1" ht="19.899999999999999" customHeight="1">
      <c r="A31" s="300">
        <v>22</v>
      </c>
      <c r="B31" s="434" t="s">
        <v>744</v>
      </c>
      <c r="C31" s="307">
        <v>9276</v>
      </c>
      <c r="D31" s="307">
        <v>995</v>
      </c>
      <c r="E31" s="307">
        <v>481</v>
      </c>
      <c r="F31" s="307">
        <v>9790</v>
      </c>
      <c r="G31" s="306">
        <v>10271</v>
      </c>
      <c r="H31" s="307">
        <v>56010</v>
      </c>
      <c r="I31" s="307">
        <v>9475</v>
      </c>
      <c r="J31" s="307">
        <v>10729</v>
      </c>
      <c r="K31" s="307">
        <v>54756</v>
      </c>
      <c r="L31" s="307">
        <v>40331</v>
      </c>
      <c r="M31" s="307">
        <v>25154</v>
      </c>
      <c r="N31" s="306">
        <v>65485</v>
      </c>
      <c r="O31" s="415">
        <v>162.4343458693784</v>
      </c>
      <c r="P31" s="415">
        <v>160.1664291990727</v>
      </c>
      <c r="Q31" s="415">
        <v>219.15880953862938</v>
      </c>
      <c r="R31" s="415">
        <v>151.0036452990872</v>
      </c>
      <c r="S31" s="415">
        <v>169.09074664118188</v>
      </c>
      <c r="T31" s="415">
        <v>150.69016532292582</v>
      </c>
      <c r="U31" s="416">
        <v>162.14395246582131</v>
      </c>
    </row>
    <row r="32" spans="1:21" s="371" customFormat="1" ht="19.899999999999999" customHeight="1">
      <c r="A32" s="300">
        <v>23</v>
      </c>
      <c r="B32" s="434" t="s">
        <v>745</v>
      </c>
      <c r="C32" s="307">
        <v>7815</v>
      </c>
      <c r="D32" s="307">
        <v>1587</v>
      </c>
      <c r="E32" s="307">
        <v>424</v>
      </c>
      <c r="F32" s="307">
        <v>8978</v>
      </c>
      <c r="G32" s="306">
        <v>9402</v>
      </c>
      <c r="H32" s="307">
        <v>59008</v>
      </c>
      <c r="I32" s="307">
        <v>27778</v>
      </c>
      <c r="J32" s="307">
        <v>16564</v>
      </c>
      <c r="K32" s="307">
        <v>70222</v>
      </c>
      <c r="L32" s="307">
        <v>68484</v>
      </c>
      <c r="M32" s="307">
        <v>18302</v>
      </c>
      <c r="N32" s="306">
        <v>86786</v>
      </c>
      <c r="O32" s="415">
        <v>170.76873028973887</v>
      </c>
      <c r="P32" s="415">
        <v>138.26846708317973</v>
      </c>
      <c r="Q32" s="415">
        <v>241.60839127106374</v>
      </c>
      <c r="R32" s="415">
        <v>141.07234118265745</v>
      </c>
      <c r="S32" s="415">
        <v>163.7077074482479</v>
      </c>
      <c r="T32" s="415">
        <v>152.29561720929485</v>
      </c>
      <c r="U32" s="416">
        <v>161.39829408079123</v>
      </c>
    </row>
    <row r="33" spans="1:21" s="371" customFormat="1" ht="19.899999999999999" customHeight="1">
      <c r="A33" s="300">
        <v>24</v>
      </c>
      <c r="B33" s="434" t="s">
        <v>746</v>
      </c>
      <c r="C33" s="307">
        <v>3456</v>
      </c>
      <c r="D33" s="307">
        <v>829</v>
      </c>
      <c r="E33" s="307">
        <v>311</v>
      </c>
      <c r="F33" s="307">
        <v>3974</v>
      </c>
      <c r="G33" s="306">
        <v>4285</v>
      </c>
      <c r="H33" s="307">
        <v>24903</v>
      </c>
      <c r="I33" s="307">
        <v>8738</v>
      </c>
      <c r="J33" s="307">
        <v>8805</v>
      </c>
      <c r="K33" s="307">
        <v>24836</v>
      </c>
      <c r="L33" s="307">
        <v>25463</v>
      </c>
      <c r="M33" s="307">
        <v>8178</v>
      </c>
      <c r="N33" s="306">
        <v>33641</v>
      </c>
      <c r="O33" s="415">
        <v>193.10893548637341</v>
      </c>
      <c r="P33" s="415">
        <v>156.09051333405154</v>
      </c>
      <c r="Q33" s="415">
        <v>236.8361803668765</v>
      </c>
      <c r="R33" s="415">
        <v>164.41234822201909</v>
      </c>
      <c r="S33" s="415">
        <v>191.07663530952388</v>
      </c>
      <c r="T33" s="415">
        <v>162.08236618663739</v>
      </c>
      <c r="U33" s="416">
        <v>184.33535105687866</v>
      </c>
    </row>
    <row r="34" spans="1:21" s="371" customFormat="1" ht="19.899999999999999" customHeight="1">
      <c r="A34" s="300">
        <v>25</v>
      </c>
      <c r="B34" s="434" t="s">
        <v>747</v>
      </c>
      <c r="C34" s="307">
        <v>9325</v>
      </c>
      <c r="D34" s="307">
        <v>1494</v>
      </c>
      <c r="E34" s="307">
        <v>842</v>
      </c>
      <c r="F34" s="307">
        <v>9977</v>
      </c>
      <c r="G34" s="306">
        <v>10819</v>
      </c>
      <c r="H34" s="307">
        <v>67242</v>
      </c>
      <c r="I34" s="307">
        <v>31309</v>
      </c>
      <c r="J34" s="307">
        <v>31419</v>
      </c>
      <c r="K34" s="307">
        <v>67132</v>
      </c>
      <c r="L34" s="307">
        <v>76614</v>
      </c>
      <c r="M34" s="307">
        <v>21937</v>
      </c>
      <c r="N34" s="306">
        <v>98551</v>
      </c>
      <c r="O34" s="415">
        <v>185.56955097368521</v>
      </c>
      <c r="P34" s="415">
        <v>166.73251477852904</v>
      </c>
      <c r="Q34" s="415">
        <v>244.05753516987588</v>
      </c>
      <c r="R34" s="415">
        <v>149.35312226674432</v>
      </c>
      <c r="S34" s="415">
        <v>179.63750387652917</v>
      </c>
      <c r="T34" s="415">
        <v>181.77170778288504</v>
      </c>
      <c r="U34" s="416">
        <v>180.08760141417849</v>
      </c>
    </row>
    <row r="35" spans="1:21" s="371" customFormat="1" ht="19.899999999999999" customHeight="1">
      <c r="A35" s="300">
        <v>26</v>
      </c>
      <c r="B35" s="434" t="s">
        <v>748</v>
      </c>
      <c r="C35" s="307">
        <v>19504</v>
      </c>
      <c r="D35" s="307">
        <v>2904</v>
      </c>
      <c r="E35" s="307">
        <v>655</v>
      </c>
      <c r="F35" s="307">
        <v>21753</v>
      </c>
      <c r="G35" s="306">
        <v>22408</v>
      </c>
      <c r="H35" s="307">
        <v>166877</v>
      </c>
      <c r="I35" s="307">
        <v>22768</v>
      </c>
      <c r="J35" s="307">
        <v>29114</v>
      </c>
      <c r="K35" s="307">
        <v>160531</v>
      </c>
      <c r="L35" s="307">
        <v>128753</v>
      </c>
      <c r="M35" s="307">
        <v>60892</v>
      </c>
      <c r="N35" s="306">
        <v>189645</v>
      </c>
      <c r="O35" s="415">
        <v>218.84775938493755</v>
      </c>
      <c r="P35" s="415">
        <v>150.02061526674589</v>
      </c>
      <c r="Q35" s="415">
        <v>274.65477476570243</v>
      </c>
      <c r="R35" s="415">
        <v>199.46362612081228</v>
      </c>
      <c r="S35" s="415">
        <v>228.97364913548157</v>
      </c>
      <c r="T35" s="415">
        <v>172.35278579406608</v>
      </c>
      <c r="U35" s="416">
        <v>211.48469776448169</v>
      </c>
    </row>
    <row r="36" spans="1:21" s="371" customFormat="1" ht="19.899999999999999" customHeight="1">
      <c r="A36" s="300">
        <v>27</v>
      </c>
      <c r="B36" s="434" t="s">
        <v>749</v>
      </c>
      <c r="C36" s="307">
        <v>34896</v>
      </c>
      <c r="D36" s="307">
        <v>2788</v>
      </c>
      <c r="E36" s="307">
        <v>543</v>
      </c>
      <c r="F36" s="307">
        <v>37141</v>
      </c>
      <c r="G36" s="306">
        <v>37684</v>
      </c>
      <c r="H36" s="307">
        <v>314883</v>
      </c>
      <c r="I36" s="307">
        <v>41564</v>
      </c>
      <c r="J36" s="307">
        <v>42964</v>
      </c>
      <c r="K36" s="307">
        <v>313483</v>
      </c>
      <c r="L36" s="307">
        <v>282217</v>
      </c>
      <c r="M36" s="307">
        <v>74230</v>
      </c>
      <c r="N36" s="306">
        <v>356447</v>
      </c>
      <c r="O36" s="415">
        <v>174.85816315297345</v>
      </c>
      <c r="P36" s="415">
        <v>139.37231807803389</v>
      </c>
      <c r="Q36" s="415">
        <v>244.00445187273382</v>
      </c>
      <c r="R36" s="415">
        <v>161.44891360960625</v>
      </c>
      <c r="S36" s="415">
        <v>170.99370260279767</v>
      </c>
      <c r="T36" s="415">
        <v>173.50107257985189</v>
      </c>
      <c r="U36" s="416">
        <v>171.48997419516331</v>
      </c>
    </row>
    <row r="37" spans="1:21" s="371" customFormat="1" ht="19.899999999999999" customHeight="1">
      <c r="A37" s="300">
        <v>28</v>
      </c>
      <c r="B37" s="434" t="s">
        <v>750</v>
      </c>
      <c r="C37" s="307">
        <v>8677</v>
      </c>
      <c r="D37" s="307">
        <v>1554</v>
      </c>
      <c r="E37" s="307">
        <v>537</v>
      </c>
      <c r="F37" s="307">
        <v>9694</v>
      </c>
      <c r="G37" s="306">
        <v>10231</v>
      </c>
      <c r="H37" s="307">
        <v>47878</v>
      </c>
      <c r="I37" s="307">
        <v>12794</v>
      </c>
      <c r="J37" s="307">
        <v>10689</v>
      </c>
      <c r="K37" s="307">
        <v>49983</v>
      </c>
      <c r="L37" s="307">
        <v>40330</v>
      </c>
      <c r="M37" s="307">
        <v>20342</v>
      </c>
      <c r="N37" s="306">
        <v>60672</v>
      </c>
      <c r="O37" s="415">
        <v>154.40174409143208</v>
      </c>
      <c r="P37" s="415">
        <v>144.22188680742644</v>
      </c>
      <c r="Q37" s="415">
        <v>212.32395822623749</v>
      </c>
      <c r="R37" s="415">
        <v>139.05593653327259</v>
      </c>
      <c r="S37" s="415">
        <v>155.40663912935079</v>
      </c>
      <c r="T37" s="415">
        <v>147.41680130114901</v>
      </c>
      <c r="U37" s="416">
        <v>152.74196327549913</v>
      </c>
    </row>
    <row r="38" spans="1:21" s="371" customFormat="1" ht="19.899999999999999" customHeight="1">
      <c r="A38" s="300">
        <v>29</v>
      </c>
      <c r="B38" s="434" t="s">
        <v>751</v>
      </c>
      <c r="C38" s="307">
        <v>1918</v>
      </c>
      <c r="D38" s="307">
        <v>637</v>
      </c>
      <c r="E38" s="307">
        <v>245</v>
      </c>
      <c r="F38" s="307">
        <v>2310</v>
      </c>
      <c r="G38" s="306">
        <v>2555</v>
      </c>
      <c r="H38" s="307">
        <v>12473</v>
      </c>
      <c r="I38" s="307">
        <v>3825</v>
      </c>
      <c r="J38" s="307">
        <v>4999</v>
      </c>
      <c r="K38" s="307">
        <v>11299</v>
      </c>
      <c r="L38" s="307">
        <v>12397</v>
      </c>
      <c r="M38" s="307">
        <v>3901</v>
      </c>
      <c r="N38" s="306">
        <v>16298</v>
      </c>
      <c r="O38" s="415">
        <v>184.67954693961761</v>
      </c>
      <c r="P38" s="415">
        <v>152.56550586013174</v>
      </c>
      <c r="Q38" s="415">
        <v>216.7233658877679</v>
      </c>
      <c r="R38" s="415">
        <v>160.0668963340284</v>
      </c>
      <c r="S38" s="415">
        <v>179.34617981134716</v>
      </c>
      <c r="T38" s="415">
        <v>174.16881461262096</v>
      </c>
      <c r="U38" s="416">
        <v>178.16810835692138</v>
      </c>
    </row>
    <row r="39" spans="1:21" s="371" customFormat="1" ht="19.899999999999999" customHeight="1">
      <c r="A39" s="300">
        <v>30</v>
      </c>
      <c r="B39" s="434" t="s">
        <v>752</v>
      </c>
      <c r="C39" s="307">
        <v>1220</v>
      </c>
      <c r="D39" s="307">
        <v>459</v>
      </c>
      <c r="E39" s="307">
        <v>186</v>
      </c>
      <c r="F39" s="307">
        <v>1493</v>
      </c>
      <c r="G39" s="306">
        <v>1679</v>
      </c>
      <c r="H39" s="307">
        <v>17809</v>
      </c>
      <c r="I39" s="307">
        <v>10423</v>
      </c>
      <c r="J39" s="307">
        <v>15088</v>
      </c>
      <c r="K39" s="307">
        <v>13144</v>
      </c>
      <c r="L39" s="307">
        <v>23389</v>
      </c>
      <c r="M39" s="307">
        <v>4843</v>
      </c>
      <c r="N39" s="306">
        <v>28232</v>
      </c>
      <c r="O39" s="415">
        <v>172.19621813600884</v>
      </c>
      <c r="P39" s="415">
        <v>175.7146279637806</v>
      </c>
      <c r="Q39" s="415">
        <v>195.54298580831971</v>
      </c>
      <c r="R39" s="415">
        <v>143.58019016947296</v>
      </c>
      <c r="S39" s="415">
        <v>164.54684364626246</v>
      </c>
      <c r="T39" s="415">
        <v>218.47054256298512</v>
      </c>
      <c r="U39" s="416">
        <v>173.34103744607467</v>
      </c>
    </row>
    <row r="40" spans="1:21" s="371" customFormat="1" ht="19.899999999999999" customHeight="1">
      <c r="A40" s="300">
        <v>31</v>
      </c>
      <c r="B40" s="434" t="s">
        <v>753</v>
      </c>
      <c r="C40" s="307">
        <v>24060</v>
      </c>
      <c r="D40" s="307">
        <v>2599</v>
      </c>
      <c r="E40" s="307">
        <v>564</v>
      </c>
      <c r="F40" s="307">
        <v>26095</v>
      </c>
      <c r="G40" s="306">
        <v>26659</v>
      </c>
      <c r="H40" s="307">
        <v>165773</v>
      </c>
      <c r="I40" s="307">
        <v>24424</v>
      </c>
      <c r="J40" s="307">
        <v>31385</v>
      </c>
      <c r="K40" s="307">
        <v>158812</v>
      </c>
      <c r="L40" s="307">
        <v>140953</v>
      </c>
      <c r="M40" s="307">
        <v>49244</v>
      </c>
      <c r="N40" s="306">
        <v>190197</v>
      </c>
      <c r="O40" s="415">
        <v>177.33030542022641</v>
      </c>
      <c r="P40" s="415">
        <v>147.92595803308373</v>
      </c>
      <c r="Q40" s="415">
        <v>223.88018853028186</v>
      </c>
      <c r="R40" s="415">
        <v>163.46935787263911</v>
      </c>
      <c r="S40" s="415">
        <v>178.72048003615646</v>
      </c>
      <c r="T40" s="415">
        <v>159.53221067523077</v>
      </c>
      <c r="U40" s="416">
        <v>173.93274852164473</v>
      </c>
    </row>
    <row r="41" spans="1:21" s="371" customFormat="1" ht="19.899999999999999" customHeight="1">
      <c r="A41" s="300">
        <v>32</v>
      </c>
      <c r="B41" s="434" t="s">
        <v>754</v>
      </c>
      <c r="C41" s="307">
        <v>8866</v>
      </c>
      <c r="D41" s="307">
        <v>1169</v>
      </c>
      <c r="E41" s="307">
        <v>458</v>
      </c>
      <c r="F41" s="307">
        <v>9577</v>
      </c>
      <c r="G41" s="306">
        <v>10035</v>
      </c>
      <c r="H41" s="307">
        <v>53588</v>
      </c>
      <c r="I41" s="307">
        <v>10291</v>
      </c>
      <c r="J41" s="307">
        <v>11533</v>
      </c>
      <c r="K41" s="307">
        <v>52346</v>
      </c>
      <c r="L41" s="307">
        <v>44372</v>
      </c>
      <c r="M41" s="307">
        <v>19507</v>
      </c>
      <c r="N41" s="306">
        <v>63879</v>
      </c>
      <c r="O41" s="415">
        <v>171.15045163953985</v>
      </c>
      <c r="P41" s="415">
        <v>158.08671729520893</v>
      </c>
      <c r="Q41" s="415">
        <v>233.87275857946506</v>
      </c>
      <c r="R41" s="415">
        <v>153.62101358715452</v>
      </c>
      <c r="S41" s="415">
        <v>175.20154357422973</v>
      </c>
      <c r="T41" s="415">
        <v>154.77677046312294</v>
      </c>
      <c r="U41" s="416">
        <v>169.21312559238496</v>
      </c>
    </row>
    <row r="42" spans="1:21" s="371" customFormat="1" ht="19.899999999999999" customHeight="1">
      <c r="A42" s="300">
        <v>33</v>
      </c>
      <c r="B42" s="434" t="s">
        <v>755</v>
      </c>
      <c r="C42" s="307">
        <v>38107</v>
      </c>
      <c r="D42" s="307">
        <v>3695</v>
      </c>
      <c r="E42" s="307">
        <v>760</v>
      </c>
      <c r="F42" s="307">
        <v>41042</v>
      </c>
      <c r="G42" s="306">
        <v>41802</v>
      </c>
      <c r="H42" s="307">
        <v>236453</v>
      </c>
      <c r="I42" s="307">
        <v>55461</v>
      </c>
      <c r="J42" s="307">
        <v>30367</v>
      </c>
      <c r="K42" s="307">
        <v>261547</v>
      </c>
      <c r="L42" s="307">
        <v>211630</v>
      </c>
      <c r="M42" s="307">
        <v>80284</v>
      </c>
      <c r="N42" s="306">
        <v>291914</v>
      </c>
      <c r="O42" s="415">
        <v>166.06799539045863</v>
      </c>
      <c r="P42" s="415">
        <v>228.45567631367695</v>
      </c>
      <c r="Q42" s="415">
        <v>226.15280606251181</v>
      </c>
      <c r="R42" s="415">
        <v>170.61183225917824</v>
      </c>
      <c r="S42" s="415">
        <v>183.61571162659649</v>
      </c>
      <c r="T42" s="415">
        <v>157.62736352433544</v>
      </c>
      <c r="U42" s="416">
        <v>176.67489352946791</v>
      </c>
    </row>
    <row r="43" spans="1:21" s="371" customFormat="1" ht="19.899999999999999" customHeight="1">
      <c r="A43" s="300">
        <v>34</v>
      </c>
      <c r="B43" s="434" t="s">
        <v>756</v>
      </c>
      <c r="C43" s="307">
        <v>549516</v>
      </c>
      <c r="D43" s="307">
        <v>25184</v>
      </c>
      <c r="E43" s="307">
        <v>4881</v>
      </c>
      <c r="F43" s="307">
        <v>569819</v>
      </c>
      <c r="G43" s="306">
        <v>574700</v>
      </c>
      <c r="H43" s="307">
        <v>4045073</v>
      </c>
      <c r="I43" s="307">
        <v>395021</v>
      </c>
      <c r="J43" s="307">
        <v>304054</v>
      </c>
      <c r="K43" s="307">
        <v>4136040</v>
      </c>
      <c r="L43" s="307">
        <v>2880089</v>
      </c>
      <c r="M43" s="307">
        <v>1560005</v>
      </c>
      <c r="N43" s="306">
        <v>4440094</v>
      </c>
      <c r="O43" s="415">
        <v>219.74116210015904</v>
      </c>
      <c r="P43" s="415">
        <v>172.72782252989734</v>
      </c>
      <c r="Q43" s="415">
        <v>278.73466385460785</v>
      </c>
      <c r="R43" s="415">
        <v>211.55242880237341</v>
      </c>
      <c r="S43" s="415">
        <v>220.65497684188108</v>
      </c>
      <c r="T43" s="415">
        <v>207.30895739246952</v>
      </c>
      <c r="U43" s="416">
        <v>216.08174446021701</v>
      </c>
    </row>
    <row r="44" spans="1:21" s="371" customFormat="1" ht="19.899999999999999" customHeight="1">
      <c r="A44" s="300">
        <v>35</v>
      </c>
      <c r="B44" s="434" t="s">
        <v>757</v>
      </c>
      <c r="C44" s="307">
        <v>132347</v>
      </c>
      <c r="D44" s="307">
        <v>9625</v>
      </c>
      <c r="E44" s="307">
        <v>2003</v>
      </c>
      <c r="F44" s="307">
        <v>139969</v>
      </c>
      <c r="G44" s="306">
        <v>141972</v>
      </c>
      <c r="H44" s="307">
        <v>896163</v>
      </c>
      <c r="I44" s="307">
        <v>114928</v>
      </c>
      <c r="J44" s="307">
        <v>72195</v>
      </c>
      <c r="K44" s="307">
        <v>938896</v>
      </c>
      <c r="L44" s="307">
        <v>655875</v>
      </c>
      <c r="M44" s="307">
        <v>355216</v>
      </c>
      <c r="N44" s="306">
        <v>1011091</v>
      </c>
      <c r="O44" s="415">
        <v>198.06079552792693</v>
      </c>
      <c r="P44" s="415">
        <v>201.49089500696169</v>
      </c>
      <c r="Q44" s="415">
        <v>259.07118659669032</v>
      </c>
      <c r="R44" s="415">
        <v>193.64256501152306</v>
      </c>
      <c r="S44" s="415">
        <v>211.94442731918227</v>
      </c>
      <c r="T44" s="415">
        <v>172.58446524019001</v>
      </c>
      <c r="U44" s="416">
        <v>198.41081886396518</v>
      </c>
    </row>
    <row r="45" spans="1:21" s="371" customFormat="1" ht="19.899999999999999" customHeight="1">
      <c r="A45" s="300">
        <v>36</v>
      </c>
      <c r="B45" s="434" t="s">
        <v>758</v>
      </c>
      <c r="C45" s="307">
        <v>2607</v>
      </c>
      <c r="D45" s="307">
        <v>607</v>
      </c>
      <c r="E45" s="307">
        <v>297</v>
      </c>
      <c r="F45" s="307">
        <v>2917</v>
      </c>
      <c r="G45" s="306">
        <v>3214</v>
      </c>
      <c r="H45" s="307">
        <v>20092</v>
      </c>
      <c r="I45" s="307">
        <v>6874</v>
      </c>
      <c r="J45" s="307">
        <v>10646</v>
      </c>
      <c r="K45" s="307">
        <v>16320</v>
      </c>
      <c r="L45" s="307">
        <v>19343</v>
      </c>
      <c r="M45" s="307">
        <v>7623</v>
      </c>
      <c r="N45" s="306">
        <v>26966</v>
      </c>
      <c r="O45" s="415">
        <v>202.10625649611495</v>
      </c>
      <c r="P45" s="415">
        <v>138.29062066830852</v>
      </c>
      <c r="Q45" s="415">
        <v>257.97842182953207</v>
      </c>
      <c r="R45" s="415">
        <v>138.54634417015899</v>
      </c>
      <c r="S45" s="415">
        <v>183.17321985855924</v>
      </c>
      <c r="T45" s="415">
        <v>201.26810304917828</v>
      </c>
      <c r="U45" s="416">
        <v>188.21220796762904</v>
      </c>
    </row>
    <row r="46" spans="1:21" s="371" customFormat="1" ht="19.899999999999999" customHeight="1">
      <c r="A46" s="300">
        <v>37</v>
      </c>
      <c r="B46" s="434" t="s">
        <v>759</v>
      </c>
      <c r="C46" s="307">
        <v>7049</v>
      </c>
      <c r="D46" s="307">
        <v>1269</v>
      </c>
      <c r="E46" s="307">
        <v>616</v>
      </c>
      <c r="F46" s="307">
        <v>7702</v>
      </c>
      <c r="G46" s="306">
        <v>8318</v>
      </c>
      <c r="H46" s="307">
        <v>43713</v>
      </c>
      <c r="I46" s="307">
        <v>11974</v>
      </c>
      <c r="J46" s="307">
        <v>12382</v>
      </c>
      <c r="K46" s="307">
        <v>43305</v>
      </c>
      <c r="L46" s="307">
        <v>39607</v>
      </c>
      <c r="M46" s="307">
        <v>16080</v>
      </c>
      <c r="N46" s="306">
        <v>55687</v>
      </c>
      <c r="O46" s="415">
        <v>166.46510255278582</v>
      </c>
      <c r="P46" s="415">
        <v>174.89815484580618</v>
      </c>
      <c r="Q46" s="415">
        <v>233.76937593025727</v>
      </c>
      <c r="R46" s="415">
        <v>148.06277512063784</v>
      </c>
      <c r="S46" s="415">
        <v>175.38916443534103</v>
      </c>
      <c r="T46" s="415">
        <v>149.57262134380977</v>
      </c>
      <c r="U46" s="416">
        <v>168.11018758210847</v>
      </c>
    </row>
    <row r="47" spans="1:21" s="371" customFormat="1" ht="19.899999999999999" customHeight="1">
      <c r="A47" s="300">
        <v>38</v>
      </c>
      <c r="B47" s="434" t="s">
        <v>760</v>
      </c>
      <c r="C47" s="307">
        <v>32376</v>
      </c>
      <c r="D47" s="307">
        <v>3397</v>
      </c>
      <c r="E47" s="307">
        <v>604</v>
      </c>
      <c r="F47" s="307">
        <v>35169</v>
      </c>
      <c r="G47" s="306">
        <v>35773</v>
      </c>
      <c r="H47" s="307">
        <v>222433</v>
      </c>
      <c r="I47" s="307">
        <v>31137</v>
      </c>
      <c r="J47" s="307">
        <v>21392</v>
      </c>
      <c r="K47" s="307">
        <v>232178</v>
      </c>
      <c r="L47" s="307">
        <v>193618</v>
      </c>
      <c r="M47" s="307">
        <v>59952</v>
      </c>
      <c r="N47" s="306">
        <v>253570</v>
      </c>
      <c r="O47" s="415">
        <v>177.61046219560319</v>
      </c>
      <c r="P47" s="415">
        <v>143.3704983275737</v>
      </c>
      <c r="Q47" s="415">
        <v>253.95206201070124</v>
      </c>
      <c r="R47" s="415">
        <v>166.57591482020976</v>
      </c>
      <c r="S47" s="415">
        <v>179.13930387904969</v>
      </c>
      <c r="T47" s="415">
        <v>155.72191212890078</v>
      </c>
      <c r="U47" s="416">
        <v>173.91211723509045</v>
      </c>
    </row>
    <row r="48" spans="1:21" s="371" customFormat="1" ht="19.899999999999999" customHeight="1">
      <c r="A48" s="300">
        <v>39</v>
      </c>
      <c r="B48" s="434" t="s">
        <v>761</v>
      </c>
      <c r="C48" s="307">
        <v>7868</v>
      </c>
      <c r="D48" s="307">
        <v>1070</v>
      </c>
      <c r="E48" s="307">
        <v>438</v>
      </c>
      <c r="F48" s="307">
        <v>8500</v>
      </c>
      <c r="G48" s="306">
        <v>8938</v>
      </c>
      <c r="H48" s="307">
        <v>64357</v>
      </c>
      <c r="I48" s="307">
        <v>10684</v>
      </c>
      <c r="J48" s="307">
        <v>8099</v>
      </c>
      <c r="K48" s="307">
        <v>66942</v>
      </c>
      <c r="L48" s="307">
        <v>48598</v>
      </c>
      <c r="M48" s="307">
        <v>26443</v>
      </c>
      <c r="N48" s="306">
        <v>75041</v>
      </c>
      <c r="O48" s="415">
        <v>192.03030175229745</v>
      </c>
      <c r="P48" s="415">
        <v>176.67491150026495</v>
      </c>
      <c r="Q48" s="415">
        <v>244.46677826809614</v>
      </c>
      <c r="R48" s="415">
        <v>183.47622111176796</v>
      </c>
      <c r="S48" s="415">
        <v>207.05039242663219</v>
      </c>
      <c r="T48" s="415">
        <v>158.35563409636313</v>
      </c>
      <c r="U48" s="416">
        <v>190.12619547615566</v>
      </c>
    </row>
    <row r="49" spans="1:21" s="371" customFormat="1" ht="19.899999999999999" customHeight="1">
      <c r="A49" s="300">
        <v>40</v>
      </c>
      <c r="B49" s="434" t="s">
        <v>762</v>
      </c>
      <c r="C49" s="307">
        <v>3511</v>
      </c>
      <c r="D49" s="307">
        <v>728</v>
      </c>
      <c r="E49" s="307">
        <v>209</v>
      </c>
      <c r="F49" s="307">
        <v>4030</v>
      </c>
      <c r="G49" s="306">
        <v>4239</v>
      </c>
      <c r="H49" s="307">
        <v>22632</v>
      </c>
      <c r="I49" s="307">
        <v>5346</v>
      </c>
      <c r="J49" s="307">
        <v>3916</v>
      </c>
      <c r="K49" s="307">
        <v>24062</v>
      </c>
      <c r="L49" s="307">
        <v>21820</v>
      </c>
      <c r="M49" s="307">
        <v>6158</v>
      </c>
      <c r="N49" s="306">
        <v>27978</v>
      </c>
      <c r="O49" s="415">
        <v>198.26938802580474</v>
      </c>
      <c r="P49" s="415">
        <v>137.39213808390383</v>
      </c>
      <c r="Q49" s="415">
        <v>260.82905974459595</v>
      </c>
      <c r="R49" s="415">
        <v>175.95226562799678</v>
      </c>
      <c r="S49" s="415">
        <v>195.33680746660744</v>
      </c>
      <c r="T49" s="415">
        <v>160.81052952016304</v>
      </c>
      <c r="U49" s="416">
        <v>188.07237213641886</v>
      </c>
    </row>
    <row r="50" spans="1:21" s="371" customFormat="1" ht="19.899999999999999" customHeight="1">
      <c r="A50" s="300">
        <v>41</v>
      </c>
      <c r="B50" s="434" t="s">
        <v>763</v>
      </c>
      <c r="C50" s="307">
        <v>45177</v>
      </c>
      <c r="D50" s="307">
        <v>6183</v>
      </c>
      <c r="E50" s="307">
        <v>685</v>
      </c>
      <c r="F50" s="307">
        <v>50675</v>
      </c>
      <c r="G50" s="306">
        <v>51360</v>
      </c>
      <c r="H50" s="307">
        <v>515125</v>
      </c>
      <c r="I50" s="307">
        <v>73652</v>
      </c>
      <c r="J50" s="307">
        <v>32480</v>
      </c>
      <c r="K50" s="307">
        <v>556297</v>
      </c>
      <c r="L50" s="307">
        <v>424712</v>
      </c>
      <c r="M50" s="307">
        <v>164065</v>
      </c>
      <c r="N50" s="306">
        <v>588777</v>
      </c>
      <c r="O50" s="415">
        <v>246.13480545737292</v>
      </c>
      <c r="P50" s="415">
        <v>172.10034308767823</v>
      </c>
      <c r="Q50" s="415">
        <v>319.19778114934229</v>
      </c>
      <c r="R50" s="415">
        <v>232.99876073064937</v>
      </c>
      <c r="S50" s="415">
        <v>253.97612171801399</v>
      </c>
      <c r="T50" s="415">
        <v>193.2126551339129</v>
      </c>
      <c r="U50" s="416">
        <v>237.82192307827967</v>
      </c>
    </row>
    <row r="51" spans="1:21" s="371" customFormat="1" ht="19.899999999999999" customHeight="1">
      <c r="A51" s="300">
        <v>42</v>
      </c>
      <c r="B51" s="434" t="s">
        <v>764</v>
      </c>
      <c r="C51" s="307">
        <v>45278</v>
      </c>
      <c r="D51" s="307">
        <v>5085</v>
      </c>
      <c r="E51" s="307">
        <v>1116</v>
      </c>
      <c r="F51" s="307">
        <v>49247</v>
      </c>
      <c r="G51" s="306">
        <v>50363</v>
      </c>
      <c r="H51" s="307">
        <v>310258</v>
      </c>
      <c r="I51" s="307">
        <v>46120</v>
      </c>
      <c r="J51" s="307">
        <v>52540</v>
      </c>
      <c r="K51" s="307">
        <v>303838</v>
      </c>
      <c r="L51" s="307">
        <v>273140</v>
      </c>
      <c r="M51" s="307">
        <v>83238</v>
      </c>
      <c r="N51" s="306">
        <v>356378</v>
      </c>
      <c r="O51" s="415">
        <v>170.50524686353799</v>
      </c>
      <c r="P51" s="415">
        <v>141.66469355029031</v>
      </c>
      <c r="Q51" s="415">
        <v>226.07921926959409</v>
      </c>
      <c r="R51" s="415">
        <v>156.99081279514672</v>
      </c>
      <c r="S51" s="415">
        <v>170.34222812494576</v>
      </c>
      <c r="T51" s="415">
        <v>155.97438908335647</v>
      </c>
      <c r="U51" s="416">
        <v>167.27773663031229</v>
      </c>
    </row>
    <row r="52" spans="1:21" s="371" customFormat="1" ht="19.899999999999999" customHeight="1">
      <c r="A52" s="300">
        <v>43</v>
      </c>
      <c r="B52" s="434" t="s">
        <v>765</v>
      </c>
      <c r="C52" s="307">
        <v>9789</v>
      </c>
      <c r="D52" s="307">
        <v>1608</v>
      </c>
      <c r="E52" s="307">
        <v>495</v>
      </c>
      <c r="F52" s="307">
        <v>10902</v>
      </c>
      <c r="G52" s="306">
        <v>11397</v>
      </c>
      <c r="H52" s="307">
        <v>79478</v>
      </c>
      <c r="I52" s="307">
        <v>14933</v>
      </c>
      <c r="J52" s="307">
        <v>15035</v>
      </c>
      <c r="K52" s="307">
        <v>79376</v>
      </c>
      <c r="L52" s="307">
        <v>69737</v>
      </c>
      <c r="M52" s="307">
        <v>24674</v>
      </c>
      <c r="N52" s="306">
        <v>94411</v>
      </c>
      <c r="O52" s="415">
        <v>178.63905783386116</v>
      </c>
      <c r="P52" s="415">
        <v>169.14446823524548</v>
      </c>
      <c r="Q52" s="415">
        <v>237.5746865805086</v>
      </c>
      <c r="R52" s="415">
        <v>165.22988844153497</v>
      </c>
      <c r="S52" s="415">
        <v>183.66404780871144</v>
      </c>
      <c r="T52" s="415">
        <v>157.90568226897798</v>
      </c>
      <c r="U52" s="416">
        <v>177.28561416208996</v>
      </c>
    </row>
    <row r="53" spans="1:21" s="371" customFormat="1" ht="19.899999999999999" customHeight="1">
      <c r="A53" s="300">
        <v>44</v>
      </c>
      <c r="B53" s="434" t="s">
        <v>766</v>
      </c>
      <c r="C53" s="307">
        <v>12473</v>
      </c>
      <c r="D53" s="307">
        <v>1629</v>
      </c>
      <c r="E53" s="307">
        <v>561</v>
      </c>
      <c r="F53" s="307">
        <v>13541</v>
      </c>
      <c r="G53" s="306">
        <v>14102</v>
      </c>
      <c r="H53" s="307">
        <v>98978</v>
      </c>
      <c r="I53" s="307">
        <v>19203</v>
      </c>
      <c r="J53" s="307">
        <v>20726</v>
      </c>
      <c r="K53" s="307">
        <v>97455</v>
      </c>
      <c r="L53" s="307">
        <v>88747</v>
      </c>
      <c r="M53" s="307">
        <v>29434</v>
      </c>
      <c r="N53" s="306">
        <v>118181</v>
      </c>
      <c r="O53" s="415">
        <v>160.76512174373582</v>
      </c>
      <c r="P53" s="415">
        <v>137.8790194985794</v>
      </c>
      <c r="Q53" s="415">
        <v>218.79304205793056</v>
      </c>
      <c r="R53" s="415">
        <v>143.77069339087714</v>
      </c>
      <c r="S53" s="415">
        <v>161.40109841344574</v>
      </c>
      <c r="T53" s="415">
        <v>145.62838322942483</v>
      </c>
      <c r="U53" s="416">
        <v>157.66163160598481</v>
      </c>
    </row>
    <row r="54" spans="1:21" s="371" customFormat="1" ht="19.899999999999999" customHeight="1">
      <c r="A54" s="300">
        <v>45</v>
      </c>
      <c r="B54" s="434" t="s">
        <v>767</v>
      </c>
      <c r="C54" s="307">
        <v>26622</v>
      </c>
      <c r="D54" s="307">
        <v>3119</v>
      </c>
      <c r="E54" s="307">
        <v>794</v>
      </c>
      <c r="F54" s="307">
        <v>28947</v>
      </c>
      <c r="G54" s="306">
        <v>29741</v>
      </c>
      <c r="H54" s="307">
        <v>239895</v>
      </c>
      <c r="I54" s="307">
        <v>32550</v>
      </c>
      <c r="J54" s="307">
        <v>20605</v>
      </c>
      <c r="K54" s="307">
        <v>251840</v>
      </c>
      <c r="L54" s="307">
        <v>186524</v>
      </c>
      <c r="M54" s="307">
        <v>85921</v>
      </c>
      <c r="N54" s="306">
        <v>272445</v>
      </c>
      <c r="O54" s="415">
        <v>195.39457661492654</v>
      </c>
      <c r="P54" s="415">
        <v>157.12589179121957</v>
      </c>
      <c r="Q54" s="415">
        <v>225.67834642810544</v>
      </c>
      <c r="R54" s="415">
        <v>188.45680045836752</v>
      </c>
      <c r="S54" s="415">
        <v>201.81266362917614</v>
      </c>
      <c r="T54" s="415">
        <v>167.09080900000495</v>
      </c>
      <c r="U54" s="416">
        <v>191.38468253499596</v>
      </c>
    </row>
    <row r="55" spans="1:21" s="371" customFormat="1" ht="19.899999999999999" customHeight="1">
      <c r="A55" s="300">
        <v>46</v>
      </c>
      <c r="B55" s="433" t="s">
        <v>768</v>
      </c>
      <c r="C55" s="307">
        <v>16027</v>
      </c>
      <c r="D55" s="307">
        <v>2101</v>
      </c>
      <c r="E55" s="307">
        <v>545</v>
      </c>
      <c r="F55" s="307">
        <v>17583</v>
      </c>
      <c r="G55" s="306">
        <v>18128</v>
      </c>
      <c r="H55" s="307">
        <v>143024</v>
      </c>
      <c r="I55" s="307">
        <v>26354</v>
      </c>
      <c r="J55" s="307">
        <v>23745</v>
      </c>
      <c r="K55" s="307">
        <v>145633</v>
      </c>
      <c r="L55" s="307">
        <v>136687</v>
      </c>
      <c r="M55" s="307">
        <v>32691</v>
      </c>
      <c r="N55" s="306">
        <v>169378</v>
      </c>
      <c r="O55" s="415">
        <v>161.7460775049114</v>
      </c>
      <c r="P55" s="415">
        <v>146.43963665444807</v>
      </c>
      <c r="Q55" s="415">
        <v>218.50150301577071</v>
      </c>
      <c r="R55" s="415">
        <v>149.7177819819976</v>
      </c>
      <c r="S55" s="415">
        <v>160.6142839769272</v>
      </c>
      <c r="T55" s="415">
        <v>155.31912758702057</v>
      </c>
      <c r="U55" s="416">
        <v>159.64603650880071</v>
      </c>
    </row>
    <row r="56" spans="1:21" s="371" customFormat="1" ht="19.899999999999999" customHeight="1">
      <c r="A56" s="300">
        <v>47</v>
      </c>
      <c r="B56" s="434" t="s">
        <v>769</v>
      </c>
      <c r="C56" s="307">
        <v>7033</v>
      </c>
      <c r="D56" s="307">
        <v>1106</v>
      </c>
      <c r="E56" s="307">
        <v>335</v>
      </c>
      <c r="F56" s="307">
        <v>7804</v>
      </c>
      <c r="G56" s="306">
        <v>8139</v>
      </c>
      <c r="H56" s="307">
        <v>83434</v>
      </c>
      <c r="I56" s="307">
        <v>18410</v>
      </c>
      <c r="J56" s="307">
        <v>20307</v>
      </c>
      <c r="K56" s="307">
        <v>81537</v>
      </c>
      <c r="L56" s="307">
        <v>80653</v>
      </c>
      <c r="M56" s="307">
        <v>21191</v>
      </c>
      <c r="N56" s="306">
        <v>101844</v>
      </c>
      <c r="O56" s="415">
        <v>149.99610546424435</v>
      </c>
      <c r="P56" s="415">
        <v>168.65146433642172</v>
      </c>
      <c r="Q56" s="415">
        <v>235.04579379768796</v>
      </c>
      <c r="R56" s="415">
        <v>130.7439978150891</v>
      </c>
      <c r="S56" s="415">
        <v>150.43813616846143</v>
      </c>
      <c r="T56" s="415">
        <v>163.73487069573841</v>
      </c>
      <c r="U56" s="416">
        <v>153.19544943826801</v>
      </c>
    </row>
    <row r="57" spans="1:21" s="371" customFormat="1" ht="19.899999999999999" customHeight="1">
      <c r="A57" s="300">
        <v>48</v>
      </c>
      <c r="B57" s="434" t="s">
        <v>770</v>
      </c>
      <c r="C57" s="307">
        <v>39136</v>
      </c>
      <c r="D57" s="307">
        <v>3818</v>
      </c>
      <c r="E57" s="307">
        <v>682</v>
      </c>
      <c r="F57" s="307">
        <v>42272</v>
      </c>
      <c r="G57" s="306">
        <v>42954</v>
      </c>
      <c r="H57" s="307">
        <v>232769</v>
      </c>
      <c r="I57" s="307">
        <v>29554</v>
      </c>
      <c r="J57" s="307">
        <v>21673</v>
      </c>
      <c r="K57" s="307">
        <v>240650</v>
      </c>
      <c r="L57" s="307">
        <v>181092</v>
      </c>
      <c r="M57" s="307">
        <v>81231</v>
      </c>
      <c r="N57" s="306">
        <v>262323</v>
      </c>
      <c r="O57" s="415">
        <v>169.47352985747409</v>
      </c>
      <c r="P57" s="415">
        <v>157.44968913034728</v>
      </c>
      <c r="Q57" s="415">
        <v>219.48258749946228</v>
      </c>
      <c r="R57" s="415">
        <v>163.27569664524805</v>
      </c>
      <c r="S57" s="415">
        <v>172.77569291129095</v>
      </c>
      <c r="T57" s="415">
        <v>158.39674588841282</v>
      </c>
      <c r="U57" s="416">
        <v>168.32006915504161</v>
      </c>
    </row>
    <row r="58" spans="1:21" s="371" customFormat="1" ht="19.899999999999999" customHeight="1">
      <c r="A58" s="300">
        <v>49</v>
      </c>
      <c r="B58" s="434" t="s">
        <v>771</v>
      </c>
      <c r="C58" s="307">
        <v>2338</v>
      </c>
      <c r="D58" s="307">
        <v>583</v>
      </c>
      <c r="E58" s="307">
        <v>254</v>
      </c>
      <c r="F58" s="307">
        <v>2667</v>
      </c>
      <c r="G58" s="306">
        <v>2921</v>
      </c>
      <c r="H58" s="307">
        <v>23308</v>
      </c>
      <c r="I58" s="307">
        <v>10487</v>
      </c>
      <c r="J58" s="307">
        <v>12433</v>
      </c>
      <c r="K58" s="307">
        <v>21362</v>
      </c>
      <c r="L58" s="307">
        <v>26124</v>
      </c>
      <c r="M58" s="307">
        <v>7671</v>
      </c>
      <c r="N58" s="306">
        <v>33795</v>
      </c>
      <c r="O58" s="415">
        <v>171.91642567722039</v>
      </c>
      <c r="P58" s="415">
        <v>165.3820816625784</v>
      </c>
      <c r="Q58" s="415">
        <v>216.67926963015861</v>
      </c>
      <c r="R58" s="415">
        <v>139.04640769750625</v>
      </c>
      <c r="S58" s="415">
        <v>163.93610353130018</v>
      </c>
      <c r="T58" s="415">
        <v>191.55314863504879</v>
      </c>
      <c r="U58" s="416">
        <v>170.19289276560897</v>
      </c>
    </row>
    <row r="59" spans="1:21" s="371" customFormat="1" ht="19.899999999999999" customHeight="1">
      <c r="A59" s="300">
        <v>50</v>
      </c>
      <c r="B59" s="434" t="s">
        <v>772</v>
      </c>
      <c r="C59" s="307">
        <v>6770</v>
      </c>
      <c r="D59" s="307">
        <v>959</v>
      </c>
      <c r="E59" s="307">
        <v>254</v>
      </c>
      <c r="F59" s="307">
        <v>7475</v>
      </c>
      <c r="G59" s="306">
        <v>7729</v>
      </c>
      <c r="H59" s="307">
        <v>39242</v>
      </c>
      <c r="I59" s="307">
        <v>7408</v>
      </c>
      <c r="J59" s="307">
        <v>5280</v>
      </c>
      <c r="K59" s="307">
        <v>41370</v>
      </c>
      <c r="L59" s="307">
        <v>34229</v>
      </c>
      <c r="M59" s="307">
        <v>12421</v>
      </c>
      <c r="N59" s="306">
        <v>46650</v>
      </c>
      <c r="O59" s="415">
        <v>153.8556964272432</v>
      </c>
      <c r="P59" s="415">
        <v>134.243120843588</v>
      </c>
      <c r="Q59" s="415">
        <v>236.10995741708723</v>
      </c>
      <c r="R59" s="415">
        <v>140.28629735521898</v>
      </c>
      <c r="S59" s="415">
        <v>152.28339804421455</v>
      </c>
      <c r="T59" s="415">
        <v>148.33607153333401</v>
      </c>
      <c r="U59" s="416">
        <v>151.27510193342354</v>
      </c>
    </row>
    <row r="60" spans="1:21" s="371" customFormat="1" ht="19.899999999999999" customHeight="1">
      <c r="A60" s="300">
        <v>51</v>
      </c>
      <c r="B60" s="434" t="s">
        <v>773</v>
      </c>
      <c r="C60" s="307">
        <v>5805</v>
      </c>
      <c r="D60" s="307">
        <v>1200</v>
      </c>
      <c r="E60" s="307">
        <v>285</v>
      </c>
      <c r="F60" s="307">
        <v>6720</v>
      </c>
      <c r="G60" s="306">
        <v>7005</v>
      </c>
      <c r="H60" s="307">
        <v>33926</v>
      </c>
      <c r="I60" s="307">
        <v>7437</v>
      </c>
      <c r="J60" s="307">
        <v>6966</v>
      </c>
      <c r="K60" s="307">
        <v>34397</v>
      </c>
      <c r="L60" s="307">
        <v>31242</v>
      </c>
      <c r="M60" s="307">
        <v>10121</v>
      </c>
      <c r="N60" s="306">
        <v>41363</v>
      </c>
      <c r="O60" s="415">
        <v>163.69014907168841</v>
      </c>
      <c r="P60" s="415">
        <v>137.85730874209457</v>
      </c>
      <c r="Q60" s="415">
        <v>236.09523479542153</v>
      </c>
      <c r="R60" s="415">
        <v>143.13575879976253</v>
      </c>
      <c r="S60" s="415">
        <v>161.2693824054426</v>
      </c>
      <c r="T60" s="415">
        <v>154.34118422434616</v>
      </c>
      <c r="U60" s="416">
        <v>159.64344728466912</v>
      </c>
    </row>
    <row r="61" spans="1:21" s="371" customFormat="1" ht="19.899999999999999" customHeight="1">
      <c r="A61" s="300">
        <v>52</v>
      </c>
      <c r="B61" s="434" t="s">
        <v>774</v>
      </c>
      <c r="C61" s="307">
        <v>13502</v>
      </c>
      <c r="D61" s="307">
        <v>1485</v>
      </c>
      <c r="E61" s="307">
        <v>580</v>
      </c>
      <c r="F61" s="307">
        <v>14407</v>
      </c>
      <c r="G61" s="306">
        <v>14987</v>
      </c>
      <c r="H61" s="307">
        <v>81446</v>
      </c>
      <c r="I61" s="307">
        <v>12278</v>
      </c>
      <c r="J61" s="307">
        <v>12893</v>
      </c>
      <c r="K61" s="307">
        <v>80831</v>
      </c>
      <c r="L61" s="307">
        <v>60409</v>
      </c>
      <c r="M61" s="307">
        <v>33315</v>
      </c>
      <c r="N61" s="306">
        <v>93724</v>
      </c>
      <c r="O61" s="415">
        <v>152.84254252873123</v>
      </c>
      <c r="P61" s="415">
        <v>148.90295645824827</v>
      </c>
      <c r="Q61" s="415">
        <v>228.95108620043408</v>
      </c>
      <c r="R61" s="415">
        <v>139.2641768705785</v>
      </c>
      <c r="S61" s="415">
        <v>155.43755300884615</v>
      </c>
      <c r="T61" s="415">
        <v>146.70441119845586</v>
      </c>
      <c r="U61" s="416">
        <v>152.41496668943185</v>
      </c>
    </row>
    <row r="62" spans="1:21" s="371" customFormat="1" ht="19.899999999999999" customHeight="1">
      <c r="A62" s="300">
        <v>53</v>
      </c>
      <c r="B62" s="434" t="s">
        <v>775</v>
      </c>
      <c r="C62" s="307">
        <v>7372</v>
      </c>
      <c r="D62" s="307">
        <v>976</v>
      </c>
      <c r="E62" s="307">
        <v>442</v>
      </c>
      <c r="F62" s="307">
        <v>7906</v>
      </c>
      <c r="G62" s="306">
        <v>8348</v>
      </c>
      <c r="H62" s="307">
        <v>46724</v>
      </c>
      <c r="I62" s="307">
        <v>11328</v>
      </c>
      <c r="J62" s="307">
        <v>15472</v>
      </c>
      <c r="K62" s="307">
        <v>42580</v>
      </c>
      <c r="L62" s="307">
        <v>42995</v>
      </c>
      <c r="M62" s="307">
        <v>15057</v>
      </c>
      <c r="N62" s="306">
        <v>58052</v>
      </c>
      <c r="O62" s="415">
        <v>174.68931636917668</v>
      </c>
      <c r="P62" s="415">
        <v>149.31824952010456</v>
      </c>
      <c r="Q62" s="415">
        <v>223.55828521449934</v>
      </c>
      <c r="R62" s="415">
        <v>149.30172155867086</v>
      </c>
      <c r="S62" s="415">
        <v>174.26121668173917</v>
      </c>
      <c r="T62" s="415">
        <v>159.61228493159683</v>
      </c>
      <c r="U62" s="416">
        <v>170.49244368654988</v>
      </c>
    </row>
    <row r="63" spans="1:21" s="371" customFormat="1" ht="19.899999999999999" customHeight="1">
      <c r="A63" s="300">
        <v>54</v>
      </c>
      <c r="B63" s="434" t="s">
        <v>776</v>
      </c>
      <c r="C63" s="307">
        <v>23053</v>
      </c>
      <c r="D63" s="307">
        <v>2726</v>
      </c>
      <c r="E63" s="307">
        <v>628</v>
      </c>
      <c r="F63" s="307">
        <v>25151</v>
      </c>
      <c r="G63" s="306">
        <v>25779</v>
      </c>
      <c r="H63" s="307">
        <v>182793</v>
      </c>
      <c r="I63" s="307">
        <v>22546</v>
      </c>
      <c r="J63" s="307">
        <v>19817</v>
      </c>
      <c r="K63" s="307">
        <v>185522</v>
      </c>
      <c r="L63" s="307">
        <v>144428</v>
      </c>
      <c r="M63" s="307">
        <v>60911</v>
      </c>
      <c r="N63" s="306">
        <v>205339</v>
      </c>
      <c r="O63" s="415">
        <v>197.47897858038019</v>
      </c>
      <c r="P63" s="415">
        <v>156.01123036522421</v>
      </c>
      <c r="Q63" s="415">
        <v>249.81582407597088</v>
      </c>
      <c r="R63" s="415">
        <v>187.69633387627579</v>
      </c>
      <c r="S63" s="415">
        <v>207.11073483013578</v>
      </c>
      <c r="T63" s="415">
        <v>159.51590627515654</v>
      </c>
      <c r="U63" s="416">
        <v>193.65067307512848</v>
      </c>
    </row>
    <row r="64" spans="1:21" s="371" customFormat="1" ht="19.899999999999999" customHeight="1">
      <c r="A64" s="300">
        <v>55</v>
      </c>
      <c r="B64" s="434" t="s">
        <v>777</v>
      </c>
      <c r="C64" s="307">
        <v>25801</v>
      </c>
      <c r="D64" s="307">
        <v>3122</v>
      </c>
      <c r="E64" s="307">
        <v>798</v>
      </c>
      <c r="F64" s="307">
        <v>28125</v>
      </c>
      <c r="G64" s="306">
        <v>28923</v>
      </c>
      <c r="H64" s="307">
        <v>161830</v>
      </c>
      <c r="I64" s="307">
        <v>27557</v>
      </c>
      <c r="J64" s="307">
        <v>27288</v>
      </c>
      <c r="K64" s="307">
        <v>162099</v>
      </c>
      <c r="L64" s="307">
        <v>127177</v>
      </c>
      <c r="M64" s="307">
        <v>62210</v>
      </c>
      <c r="N64" s="306">
        <v>189387</v>
      </c>
      <c r="O64" s="415">
        <v>164.55385653034062</v>
      </c>
      <c r="P64" s="415">
        <v>147.85237843660408</v>
      </c>
      <c r="Q64" s="415">
        <v>219.39056664249853</v>
      </c>
      <c r="R64" s="415">
        <v>152.05139292470346</v>
      </c>
      <c r="S64" s="415">
        <v>168.77965261332562</v>
      </c>
      <c r="T64" s="415">
        <v>148.70607996449399</v>
      </c>
      <c r="U64" s="416">
        <v>162.42912102646704</v>
      </c>
    </row>
    <row r="65" spans="1:21" s="371" customFormat="1" ht="19.899999999999999" customHeight="1">
      <c r="A65" s="300">
        <v>56</v>
      </c>
      <c r="B65" s="434" t="s">
        <v>778</v>
      </c>
      <c r="C65" s="307">
        <v>2300</v>
      </c>
      <c r="D65" s="307">
        <v>401</v>
      </c>
      <c r="E65" s="307">
        <v>237</v>
      </c>
      <c r="F65" s="307">
        <v>2464</v>
      </c>
      <c r="G65" s="306">
        <v>2701</v>
      </c>
      <c r="H65" s="307">
        <v>25678</v>
      </c>
      <c r="I65" s="307">
        <v>6761</v>
      </c>
      <c r="J65" s="307">
        <v>13216</v>
      </c>
      <c r="K65" s="307">
        <v>19223</v>
      </c>
      <c r="L65" s="307">
        <v>26328</v>
      </c>
      <c r="M65" s="307">
        <v>6111</v>
      </c>
      <c r="N65" s="306">
        <v>32439</v>
      </c>
      <c r="O65" s="415">
        <v>175.24934206245814</v>
      </c>
      <c r="P65" s="415">
        <v>146.19108678265081</v>
      </c>
      <c r="Q65" s="415">
        <v>206.96242429340509</v>
      </c>
      <c r="R65" s="415">
        <v>142.02818199987107</v>
      </c>
      <c r="S65" s="415">
        <v>165.87865971813366</v>
      </c>
      <c r="T65" s="415">
        <v>191.74847123171969</v>
      </c>
      <c r="U65" s="416">
        <v>170.46605997724402</v>
      </c>
    </row>
    <row r="66" spans="1:21" s="371" customFormat="1" ht="19.899999999999999" customHeight="1">
      <c r="A66" s="300">
        <v>57</v>
      </c>
      <c r="B66" s="434" t="s">
        <v>779</v>
      </c>
      <c r="C66" s="307">
        <v>3881</v>
      </c>
      <c r="D66" s="307">
        <v>690</v>
      </c>
      <c r="E66" s="307">
        <v>275</v>
      </c>
      <c r="F66" s="307">
        <v>4296</v>
      </c>
      <c r="G66" s="306">
        <v>4571</v>
      </c>
      <c r="H66" s="307">
        <v>23299</v>
      </c>
      <c r="I66" s="307">
        <v>5361</v>
      </c>
      <c r="J66" s="307">
        <v>5890</v>
      </c>
      <c r="K66" s="307">
        <v>22770</v>
      </c>
      <c r="L66" s="307">
        <v>18927</v>
      </c>
      <c r="M66" s="307">
        <v>9733</v>
      </c>
      <c r="N66" s="306">
        <v>28660</v>
      </c>
      <c r="O66" s="415">
        <v>154.59234605987274</v>
      </c>
      <c r="P66" s="415">
        <v>149.79978759271745</v>
      </c>
      <c r="Q66" s="415">
        <v>223.13079506159497</v>
      </c>
      <c r="R66" s="415">
        <v>135.73725508089976</v>
      </c>
      <c r="S66" s="415">
        <v>157.38902138653296</v>
      </c>
      <c r="T66" s="415">
        <v>146.40153108731445</v>
      </c>
      <c r="U66" s="416">
        <v>153.81773393136595</v>
      </c>
    </row>
    <row r="67" spans="1:21" s="371" customFormat="1" ht="19.899999999999999" customHeight="1">
      <c r="A67" s="300">
        <v>58</v>
      </c>
      <c r="B67" s="434" t="s">
        <v>780</v>
      </c>
      <c r="C67" s="307">
        <v>9454</v>
      </c>
      <c r="D67" s="307">
        <v>1560</v>
      </c>
      <c r="E67" s="307">
        <v>540</v>
      </c>
      <c r="F67" s="307">
        <v>10474</v>
      </c>
      <c r="G67" s="306">
        <v>11014</v>
      </c>
      <c r="H67" s="307">
        <v>64712</v>
      </c>
      <c r="I67" s="307">
        <v>21404</v>
      </c>
      <c r="J67" s="307">
        <v>18967</v>
      </c>
      <c r="K67" s="307">
        <v>67149</v>
      </c>
      <c r="L67" s="307">
        <v>65996</v>
      </c>
      <c r="M67" s="307">
        <v>20120</v>
      </c>
      <c r="N67" s="306">
        <v>86116</v>
      </c>
      <c r="O67" s="415">
        <v>182.70736897714153</v>
      </c>
      <c r="P67" s="415">
        <v>155.47126666086979</v>
      </c>
      <c r="Q67" s="415">
        <v>258.04004170986332</v>
      </c>
      <c r="R67" s="415">
        <v>152.36044811826636</v>
      </c>
      <c r="S67" s="415">
        <v>182.00545498393234</v>
      </c>
      <c r="T67" s="415">
        <v>157.6162182626195</v>
      </c>
      <c r="U67" s="416">
        <v>176.63587653973426</v>
      </c>
    </row>
    <row r="68" spans="1:21" s="371" customFormat="1" ht="19.899999999999999" customHeight="1">
      <c r="A68" s="300">
        <v>59</v>
      </c>
      <c r="B68" s="434" t="s">
        <v>781</v>
      </c>
      <c r="C68" s="307">
        <v>24145</v>
      </c>
      <c r="D68" s="307">
        <v>2780</v>
      </c>
      <c r="E68" s="307">
        <v>548</v>
      </c>
      <c r="F68" s="307">
        <v>26377</v>
      </c>
      <c r="G68" s="306">
        <v>26925</v>
      </c>
      <c r="H68" s="307">
        <v>291658</v>
      </c>
      <c r="I68" s="307">
        <v>26058</v>
      </c>
      <c r="J68" s="307">
        <v>20687</v>
      </c>
      <c r="K68" s="307">
        <v>297029</v>
      </c>
      <c r="L68" s="307">
        <v>215875</v>
      </c>
      <c r="M68" s="307">
        <v>101841</v>
      </c>
      <c r="N68" s="306">
        <v>317716</v>
      </c>
      <c r="O68" s="415">
        <v>205.07608134273062</v>
      </c>
      <c r="P68" s="415">
        <v>151.3248193248053</v>
      </c>
      <c r="Q68" s="415">
        <v>237.99460179584563</v>
      </c>
      <c r="R68" s="415">
        <v>198.84004256367399</v>
      </c>
      <c r="S68" s="415">
        <v>215.21645996270851</v>
      </c>
      <c r="T68" s="415">
        <v>170.81019527909029</v>
      </c>
      <c r="U68" s="416">
        <v>201.31706200439359</v>
      </c>
    </row>
    <row r="69" spans="1:21" s="371" customFormat="1" ht="19.899999999999999" customHeight="1">
      <c r="A69" s="300">
        <v>60</v>
      </c>
      <c r="B69" s="434" t="s">
        <v>782</v>
      </c>
      <c r="C69" s="307">
        <v>8515</v>
      </c>
      <c r="D69" s="307">
        <v>1200</v>
      </c>
      <c r="E69" s="307">
        <v>441</v>
      </c>
      <c r="F69" s="307">
        <v>9274</v>
      </c>
      <c r="G69" s="306">
        <v>9715</v>
      </c>
      <c r="H69" s="307">
        <v>57725</v>
      </c>
      <c r="I69" s="307">
        <v>10040</v>
      </c>
      <c r="J69" s="307">
        <v>12660</v>
      </c>
      <c r="K69" s="307">
        <v>55105</v>
      </c>
      <c r="L69" s="307">
        <v>47693</v>
      </c>
      <c r="M69" s="307">
        <v>20072</v>
      </c>
      <c r="N69" s="306">
        <v>67765</v>
      </c>
      <c r="O69" s="415">
        <v>155.30475290078175</v>
      </c>
      <c r="P69" s="415">
        <v>147.46221430452724</v>
      </c>
      <c r="Q69" s="415">
        <v>214.19008725359632</v>
      </c>
      <c r="R69" s="415">
        <v>139.94237149953494</v>
      </c>
      <c r="S69" s="415">
        <v>156.96671606499888</v>
      </c>
      <c r="T69" s="415">
        <v>148.04880007998401</v>
      </c>
      <c r="U69" s="416">
        <v>154.36773297521327</v>
      </c>
    </row>
    <row r="70" spans="1:21" s="371" customFormat="1" ht="19.899999999999999" customHeight="1">
      <c r="A70" s="300">
        <v>61</v>
      </c>
      <c r="B70" s="434" t="s">
        <v>783</v>
      </c>
      <c r="C70" s="307">
        <v>18108</v>
      </c>
      <c r="D70" s="307">
        <v>2250</v>
      </c>
      <c r="E70" s="307">
        <v>595</v>
      </c>
      <c r="F70" s="307">
        <v>19763</v>
      </c>
      <c r="G70" s="306">
        <v>20358</v>
      </c>
      <c r="H70" s="307">
        <v>103735</v>
      </c>
      <c r="I70" s="307">
        <v>21796</v>
      </c>
      <c r="J70" s="307">
        <v>20006</v>
      </c>
      <c r="K70" s="307">
        <v>105525</v>
      </c>
      <c r="L70" s="307">
        <v>87729</v>
      </c>
      <c r="M70" s="307">
        <v>37802</v>
      </c>
      <c r="N70" s="306">
        <v>125531</v>
      </c>
      <c r="O70" s="415">
        <v>164.42735584842561</v>
      </c>
      <c r="P70" s="415">
        <v>160.01369879350992</v>
      </c>
      <c r="Q70" s="415">
        <v>232.3074301157416</v>
      </c>
      <c r="R70" s="415">
        <v>149.97491036342663</v>
      </c>
      <c r="S70" s="415">
        <v>167.98273484300137</v>
      </c>
      <c r="T70" s="415">
        <v>153.64640362410807</v>
      </c>
      <c r="U70" s="416">
        <v>163.76554012552043</v>
      </c>
    </row>
    <row r="71" spans="1:21" s="371" customFormat="1" ht="19.899999999999999" customHeight="1">
      <c r="A71" s="300">
        <v>62</v>
      </c>
      <c r="B71" s="434" t="s">
        <v>784</v>
      </c>
      <c r="C71" s="307">
        <v>1181</v>
      </c>
      <c r="D71" s="307">
        <v>447</v>
      </c>
      <c r="E71" s="307">
        <v>217</v>
      </c>
      <c r="F71" s="307">
        <v>1411</v>
      </c>
      <c r="G71" s="306">
        <v>1628</v>
      </c>
      <c r="H71" s="307">
        <v>7262</v>
      </c>
      <c r="I71" s="307">
        <v>3325</v>
      </c>
      <c r="J71" s="307">
        <v>3763</v>
      </c>
      <c r="K71" s="307">
        <v>6824</v>
      </c>
      <c r="L71" s="307">
        <v>7954</v>
      </c>
      <c r="M71" s="307">
        <v>2633</v>
      </c>
      <c r="N71" s="306">
        <v>10587</v>
      </c>
      <c r="O71" s="415">
        <v>183.20697833558842</v>
      </c>
      <c r="P71" s="415">
        <v>133.60008616585006</v>
      </c>
      <c r="Q71" s="415">
        <v>223.27555669109702</v>
      </c>
      <c r="R71" s="415">
        <v>135.89086479070997</v>
      </c>
      <c r="S71" s="415">
        <v>168.63421528941601</v>
      </c>
      <c r="T71" s="415">
        <v>176.9064297195649</v>
      </c>
      <c r="U71" s="416">
        <v>170.68873858544831</v>
      </c>
    </row>
    <row r="72" spans="1:21" s="371" customFormat="1" ht="19.899999999999999" customHeight="1">
      <c r="A72" s="300">
        <v>63</v>
      </c>
      <c r="B72" s="434" t="s">
        <v>785</v>
      </c>
      <c r="C72" s="307">
        <v>14059</v>
      </c>
      <c r="D72" s="307">
        <v>2647</v>
      </c>
      <c r="E72" s="307">
        <v>526</v>
      </c>
      <c r="F72" s="307">
        <v>16180</v>
      </c>
      <c r="G72" s="306">
        <v>16706</v>
      </c>
      <c r="H72" s="307">
        <v>136941</v>
      </c>
      <c r="I72" s="307">
        <v>28556</v>
      </c>
      <c r="J72" s="307">
        <v>54820</v>
      </c>
      <c r="K72" s="307">
        <v>110677</v>
      </c>
      <c r="L72" s="307">
        <v>125565</v>
      </c>
      <c r="M72" s="307">
        <v>39932</v>
      </c>
      <c r="N72" s="306">
        <v>165497</v>
      </c>
      <c r="O72" s="415">
        <v>181.37406890173017</v>
      </c>
      <c r="P72" s="415">
        <v>136.70743031773603</v>
      </c>
      <c r="Q72" s="415">
        <v>242.23886401521182</v>
      </c>
      <c r="R72" s="415">
        <v>138.5076422359364</v>
      </c>
      <c r="S72" s="415">
        <v>168.23828355287608</v>
      </c>
      <c r="T72" s="415">
        <v>195.67239438909093</v>
      </c>
      <c r="U72" s="416">
        <v>174.74028117382065</v>
      </c>
    </row>
    <row r="73" spans="1:21" s="371" customFormat="1" ht="19.899999999999999" customHeight="1">
      <c r="A73" s="300">
        <v>64</v>
      </c>
      <c r="B73" s="434" t="s">
        <v>786</v>
      </c>
      <c r="C73" s="307">
        <v>9015</v>
      </c>
      <c r="D73" s="307">
        <v>1076</v>
      </c>
      <c r="E73" s="307">
        <v>298</v>
      </c>
      <c r="F73" s="307">
        <v>9793</v>
      </c>
      <c r="G73" s="306">
        <v>10091</v>
      </c>
      <c r="H73" s="307">
        <v>62649</v>
      </c>
      <c r="I73" s="307">
        <v>11309</v>
      </c>
      <c r="J73" s="307">
        <v>6739</v>
      </c>
      <c r="K73" s="307">
        <v>67219</v>
      </c>
      <c r="L73" s="307">
        <v>50263</v>
      </c>
      <c r="M73" s="307">
        <v>23695</v>
      </c>
      <c r="N73" s="306">
        <v>73958</v>
      </c>
      <c r="O73" s="415">
        <v>163.4937985436666</v>
      </c>
      <c r="P73" s="415">
        <v>157.42349714046057</v>
      </c>
      <c r="Q73" s="415">
        <v>225.24206638205024</v>
      </c>
      <c r="R73" s="415">
        <v>155.96095363417302</v>
      </c>
      <c r="S73" s="415">
        <v>170.44839783177599</v>
      </c>
      <c r="T73" s="415">
        <v>145.26314620994231</v>
      </c>
      <c r="U73" s="416">
        <v>162.63951968638713</v>
      </c>
    </row>
    <row r="74" spans="1:21" s="371" customFormat="1" ht="19.899999999999999" customHeight="1">
      <c r="A74" s="300">
        <v>65</v>
      </c>
      <c r="B74" s="434" t="s">
        <v>787</v>
      </c>
      <c r="C74" s="307">
        <v>9593</v>
      </c>
      <c r="D74" s="307">
        <v>1342</v>
      </c>
      <c r="E74" s="307">
        <v>547</v>
      </c>
      <c r="F74" s="307">
        <v>10388</v>
      </c>
      <c r="G74" s="306">
        <v>10935</v>
      </c>
      <c r="H74" s="307">
        <v>87734</v>
      </c>
      <c r="I74" s="307">
        <v>22046</v>
      </c>
      <c r="J74" s="307">
        <v>38628</v>
      </c>
      <c r="K74" s="307">
        <v>71152</v>
      </c>
      <c r="L74" s="307">
        <v>82862</v>
      </c>
      <c r="M74" s="307">
        <v>26918</v>
      </c>
      <c r="N74" s="306">
        <v>109780</v>
      </c>
      <c r="O74" s="415">
        <v>179.50280730529553</v>
      </c>
      <c r="P74" s="415">
        <v>139.24197997154317</v>
      </c>
      <c r="Q74" s="415">
        <v>234.31894681590737</v>
      </c>
      <c r="R74" s="415">
        <v>135.84809528458931</v>
      </c>
      <c r="S74" s="415">
        <v>170.60784278499315</v>
      </c>
      <c r="T74" s="415">
        <v>182.77538759814544</v>
      </c>
      <c r="U74" s="416">
        <v>173.42857085836229</v>
      </c>
    </row>
    <row r="75" spans="1:21" s="371" customFormat="1" ht="19.899999999999999" customHeight="1">
      <c r="A75" s="300">
        <v>66</v>
      </c>
      <c r="B75" s="434" t="s">
        <v>788</v>
      </c>
      <c r="C75" s="307">
        <v>5502</v>
      </c>
      <c r="D75" s="307">
        <v>1128</v>
      </c>
      <c r="E75" s="307">
        <v>505</v>
      </c>
      <c r="F75" s="307">
        <v>6125</v>
      </c>
      <c r="G75" s="306">
        <v>6630</v>
      </c>
      <c r="H75" s="307">
        <v>34048</v>
      </c>
      <c r="I75" s="307">
        <v>12550</v>
      </c>
      <c r="J75" s="307">
        <v>13793</v>
      </c>
      <c r="K75" s="307">
        <v>32805</v>
      </c>
      <c r="L75" s="307">
        <v>35846</v>
      </c>
      <c r="M75" s="307">
        <v>10752</v>
      </c>
      <c r="N75" s="306">
        <v>46598</v>
      </c>
      <c r="O75" s="415">
        <v>173.0703486952273</v>
      </c>
      <c r="P75" s="415">
        <v>154.14044961925677</v>
      </c>
      <c r="Q75" s="415">
        <v>224.48889198616442</v>
      </c>
      <c r="R75" s="415">
        <v>145.11019520940559</v>
      </c>
      <c r="S75" s="415">
        <v>169.48975197175642</v>
      </c>
      <c r="T75" s="415">
        <v>165.06895231049614</v>
      </c>
      <c r="U75" s="416">
        <v>168.502819622635</v>
      </c>
    </row>
    <row r="76" spans="1:21" s="371" customFormat="1" ht="19.899999999999999" customHeight="1">
      <c r="A76" s="300">
        <v>67</v>
      </c>
      <c r="B76" s="434" t="s">
        <v>789</v>
      </c>
      <c r="C76" s="307">
        <v>10559</v>
      </c>
      <c r="D76" s="307">
        <v>1254</v>
      </c>
      <c r="E76" s="307">
        <v>460</v>
      </c>
      <c r="F76" s="307">
        <v>11353</v>
      </c>
      <c r="G76" s="306">
        <v>11813</v>
      </c>
      <c r="H76" s="307">
        <v>82368</v>
      </c>
      <c r="I76" s="307">
        <v>11817</v>
      </c>
      <c r="J76" s="307">
        <v>18781</v>
      </c>
      <c r="K76" s="307">
        <v>75404</v>
      </c>
      <c r="L76" s="307">
        <v>69867</v>
      </c>
      <c r="M76" s="307">
        <v>24318</v>
      </c>
      <c r="N76" s="306">
        <v>94185</v>
      </c>
      <c r="O76" s="415">
        <v>226.47162847288297</v>
      </c>
      <c r="P76" s="415">
        <v>160.92105709451181</v>
      </c>
      <c r="Q76" s="415">
        <v>276.68042767983269</v>
      </c>
      <c r="R76" s="415">
        <v>204.61110223627759</v>
      </c>
      <c r="S76" s="415">
        <v>238.3710511768536</v>
      </c>
      <c r="T76" s="415">
        <v>160.78898860201002</v>
      </c>
      <c r="U76" s="416">
        <v>219.22605377587152</v>
      </c>
    </row>
    <row r="77" spans="1:21" s="371" customFormat="1" ht="19.899999999999999" customHeight="1">
      <c r="A77" s="300">
        <v>68</v>
      </c>
      <c r="B77" s="434" t="s">
        <v>790</v>
      </c>
      <c r="C77" s="307">
        <v>7117</v>
      </c>
      <c r="D77" s="307">
        <v>1320</v>
      </c>
      <c r="E77" s="307">
        <v>259</v>
      </c>
      <c r="F77" s="307">
        <v>8178</v>
      </c>
      <c r="G77" s="306">
        <v>8437</v>
      </c>
      <c r="H77" s="307">
        <v>47537</v>
      </c>
      <c r="I77" s="307">
        <v>12487</v>
      </c>
      <c r="J77" s="307">
        <v>5897</v>
      </c>
      <c r="K77" s="307">
        <v>54127</v>
      </c>
      <c r="L77" s="307">
        <v>46409</v>
      </c>
      <c r="M77" s="307">
        <v>13615</v>
      </c>
      <c r="N77" s="306">
        <v>60024</v>
      </c>
      <c r="O77" s="415">
        <v>169.87451434538346</v>
      </c>
      <c r="P77" s="415">
        <v>152.07883766977889</v>
      </c>
      <c r="Q77" s="415">
        <v>229.47571098654092</v>
      </c>
      <c r="R77" s="415">
        <v>159.99279544961362</v>
      </c>
      <c r="S77" s="415">
        <v>169.94692981980259</v>
      </c>
      <c r="T77" s="415">
        <v>155.06829658266369</v>
      </c>
      <c r="U77" s="416">
        <v>166.72817060800375</v>
      </c>
    </row>
    <row r="78" spans="1:21" s="371" customFormat="1" ht="19.899999999999999" customHeight="1">
      <c r="A78" s="300">
        <v>69</v>
      </c>
      <c r="B78" s="434" t="s">
        <v>791</v>
      </c>
      <c r="C78" s="307">
        <v>1086</v>
      </c>
      <c r="D78" s="307">
        <v>318</v>
      </c>
      <c r="E78" s="307">
        <v>137</v>
      </c>
      <c r="F78" s="307">
        <v>1267</v>
      </c>
      <c r="G78" s="306">
        <v>1404</v>
      </c>
      <c r="H78" s="307">
        <v>7026</v>
      </c>
      <c r="I78" s="307">
        <v>3488</v>
      </c>
      <c r="J78" s="307">
        <v>3245</v>
      </c>
      <c r="K78" s="307">
        <v>7269</v>
      </c>
      <c r="L78" s="307">
        <v>8169</v>
      </c>
      <c r="M78" s="307">
        <v>2345</v>
      </c>
      <c r="N78" s="306">
        <v>10514</v>
      </c>
      <c r="O78" s="415">
        <v>191.3828914471805</v>
      </c>
      <c r="P78" s="415">
        <v>140.94129116045244</v>
      </c>
      <c r="Q78" s="415">
        <v>253.63540074709186</v>
      </c>
      <c r="R78" s="415">
        <v>139.97348511362546</v>
      </c>
      <c r="S78" s="415">
        <v>176.72629844186974</v>
      </c>
      <c r="T78" s="415">
        <v>176.78036026922925</v>
      </c>
      <c r="U78" s="416">
        <v>176.73756629095038</v>
      </c>
    </row>
    <row r="79" spans="1:21" s="371" customFormat="1" ht="19.899999999999999" customHeight="1">
      <c r="A79" s="300">
        <v>70</v>
      </c>
      <c r="B79" s="434" t="s">
        <v>792</v>
      </c>
      <c r="C79" s="307">
        <v>4486</v>
      </c>
      <c r="D79" s="307">
        <v>726</v>
      </c>
      <c r="E79" s="307">
        <v>302</v>
      </c>
      <c r="F79" s="307">
        <v>4910</v>
      </c>
      <c r="G79" s="306">
        <v>5212</v>
      </c>
      <c r="H79" s="307">
        <v>38363</v>
      </c>
      <c r="I79" s="307">
        <v>7683</v>
      </c>
      <c r="J79" s="307">
        <v>6375</v>
      </c>
      <c r="K79" s="307">
        <v>39671</v>
      </c>
      <c r="L79" s="307">
        <v>31811</v>
      </c>
      <c r="M79" s="307">
        <v>14235</v>
      </c>
      <c r="N79" s="306">
        <v>46046</v>
      </c>
      <c r="O79" s="415">
        <v>171.61853505180483</v>
      </c>
      <c r="P79" s="415">
        <v>152.53140029808546</v>
      </c>
      <c r="Q79" s="415">
        <v>221.165698210437</v>
      </c>
      <c r="R79" s="415">
        <v>159.93534127799509</v>
      </c>
      <c r="S79" s="415">
        <v>176.1820817441054</v>
      </c>
      <c r="T79" s="415">
        <v>151.68741594118845</v>
      </c>
      <c r="U79" s="416">
        <v>168.93942878742578</v>
      </c>
    </row>
    <row r="80" spans="1:21" s="371" customFormat="1" ht="19.899999999999999" customHeight="1">
      <c r="A80" s="300">
        <v>71</v>
      </c>
      <c r="B80" s="434" t="s">
        <v>793</v>
      </c>
      <c r="C80" s="307">
        <v>4207</v>
      </c>
      <c r="D80" s="307">
        <v>755</v>
      </c>
      <c r="E80" s="307">
        <v>275</v>
      </c>
      <c r="F80" s="307">
        <v>4687</v>
      </c>
      <c r="G80" s="306">
        <v>4962</v>
      </c>
      <c r="H80" s="307">
        <v>28600</v>
      </c>
      <c r="I80" s="307">
        <v>11377</v>
      </c>
      <c r="J80" s="307">
        <v>7194</v>
      </c>
      <c r="K80" s="307">
        <v>32783</v>
      </c>
      <c r="L80" s="307">
        <v>30284</v>
      </c>
      <c r="M80" s="307">
        <v>9693</v>
      </c>
      <c r="N80" s="306">
        <v>39977</v>
      </c>
      <c r="O80" s="415">
        <v>209.4393073506306</v>
      </c>
      <c r="P80" s="415">
        <v>153.00316194304423</v>
      </c>
      <c r="Q80" s="415">
        <v>295.00122562867472</v>
      </c>
      <c r="R80" s="415">
        <v>171.39710731483052</v>
      </c>
      <c r="S80" s="415">
        <v>205.32979000405061</v>
      </c>
      <c r="T80" s="415">
        <v>156.17327144206791</v>
      </c>
      <c r="U80" s="416">
        <v>194.03330118403437</v>
      </c>
    </row>
    <row r="81" spans="1:22" s="371" customFormat="1" ht="19.899999999999999" customHeight="1">
      <c r="A81" s="300">
        <v>72</v>
      </c>
      <c r="B81" s="434" t="s">
        <v>794</v>
      </c>
      <c r="C81" s="307">
        <v>5309</v>
      </c>
      <c r="D81" s="307">
        <v>878</v>
      </c>
      <c r="E81" s="307">
        <v>217</v>
      </c>
      <c r="F81" s="307">
        <v>5970</v>
      </c>
      <c r="G81" s="306">
        <v>6187</v>
      </c>
      <c r="H81" s="307">
        <v>71549</v>
      </c>
      <c r="I81" s="307">
        <v>15414</v>
      </c>
      <c r="J81" s="307">
        <v>15741</v>
      </c>
      <c r="K81" s="307">
        <v>71222</v>
      </c>
      <c r="L81" s="307">
        <v>65321</v>
      </c>
      <c r="M81" s="307">
        <v>21642</v>
      </c>
      <c r="N81" s="306">
        <v>86963</v>
      </c>
      <c r="O81" s="415">
        <v>160.93212936300341</v>
      </c>
      <c r="P81" s="415">
        <v>157.51457966824293</v>
      </c>
      <c r="Q81" s="415">
        <v>258.81640488550357</v>
      </c>
      <c r="R81" s="415">
        <v>137.42238795249028</v>
      </c>
      <c r="S81" s="415">
        <v>163.15811606244381</v>
      </c>
      <c r="T81" s="415">
        <v>152.00627156067677</v>
      </c>
      <c r="U81" s="416">
        <v>160.41935477852479</v>
      </c>
    </row>
    <row r="82" spans="1:22" s="371" customFormat="1" ht="19.899999999999999" customHeight="1">
      <c r="A82" s="300">
        <v>73</v>
      </c>
      <c r="B82" s="434" t="s">
        <v>795</v>
      </c>
      <c r="C82" s="307">
        <v>2958</v>
      </c>
      <c r="D82" s="307">
        <v>562</v>
      </c>
      <c r="E82" s="307">
        <v>253</v>
      </c>
      <c r="F82" s="307">
        <v>3267</v>
      </c>
      <c r="G82" s="306">
        <v>3520</v>
      </c>
      <c r="H82" s="307">
        <v>46838</v>
      </c>
      <c r="I82" s="307">
        <v>8142</v>
      </c>
      <c r="J82" s="307">
        <v>21265</v>
      </c>
      <c r="K82" s="307">
        <v>33715</v>
      </c>
      <c r="L82" s="307">
        <v>44349</v>
      </c>
      <c r="M82" s="307">
        <v>10631</v>
      </c>
      <c r="N82" s="306">
        <v>54980</v>
      </c>
      <c r="O82" s="415">
        <v>170.87182629587934</v>
      </c>
      <c r="P82" s="415">
        <v>152.20975346696292</v>
      </c>
      <c r="Q82" s="415">
        <v>217.80337279885421</v>
      </c>
      <c r="R82" s="415">
        <v>133.78211905674846</v>
      </c>
      <c r="S82" s="415">
        <v>158.55413187481165</v>
      </c>
      <c r="T82" s="415">
        <v>211.56381304043859</v>
      </c>
      <c r="U82" s="416">
        <v>168.6523074809447</v>
      </c>
    </row>
    <row r="83" spans="1:22" s="371" customFormat="1" ht="19.899999999999999" customHeight="1">
      <c r="A83" s="300">
        <v>74</v>
      </c>
      <c r="B83" s="434" t="s">
        <v>796</v>
      </c>
      <c r="C83" s="307">
        <v>4104</v>
      </c>
      <c r="D83" s="307">
        <v>534</v>
      </c>
      <c r="E83" s="307">
        <v>191</v>
      </c>
      <c r="F83" s="307">
        <v>4447</v>
      </c>
      <c r="G83" s="306">
        <v>4638</v>
      </c>
      <c r="H83" s="307">
        <v>26567</v>
      </c>
      <c r="I83" s="307">
        <v>4284</v>
      </c>
      <c r="J83" s="307">
        <v>4657</v>
      </c>
      <c r="K83" s="307">
        <v>26194</v>
      </c>
      <c r="L83" s="307">
        <v>20840</v>
      </c>
      <c r="M83" s="307">
        <v>10011</v>
      </c>
      <c r="N83" s="306">
        <v>30851</v>
      </c>
      <c r="O83" s="415">
        <v>165.21029860247702</v>
      </c>
      <c r="P83" s="415">
        <v>164.81320043432112</v>
      </c>
      <c r="Q83" s="415">
        <v>245.7323602064335</v>
      </c>
      <c r="R83" s="415">
        <v>149.88743067422865</v>
      </c>
      <c r="S83" s="415">
        <v>174.7716235289987</v>
      </c>
      <c r="T83" s="415">
        <v>144.52067914797269</v>
      </c>
      <c r="U83" s="416">
        <v>165.16696650873126</v>
      </c>
    </row>
    <row r="84" spans="1:22" s="371" customFormat="1" ht="19.899999999999999" customHeight="1">
      <c r="A84" s="300">
        <v>75</v>
      </c>
      <c r="B84" s="434" t="s">
        <v>797</v>
      </c>
      <c r="C84" s="307">
        <v>1081</v>
      </c>
      <c r="D84" s="307">
        <v>265</v>
      </c>
      <c r="E84" s="307">
        <v>164</v>
      </c>
      <c r="F84" s="307">
        <v>1182</v>
      </c>
      <c r="G84" s="306">
        <v>1346</v>
      </c>
      <c r="H84" s="307">
        <v>7764</v>
      </c>
      <c r="I84" s="307">
        <v>2229</v>
      </c>
      <c r="J84" s="307">
        <v>3994</v>
      </c>
      <c r="K84" s="307">
        <v>5999</v>
      </c>
      <c r="L84" s="307">
        <v>7291</v>
      </c>
      <c r="M84" s="307">
        <v>2702</v>
      </c>
      <c r="N84" s="306">
        <v>9993</v>
      </c>
      <c r="O84" s="415">
        <v>196.853302773221</v>
      </c>
      <c r="P84" s="415">
        <v>148.05427965585812</v>
      </c>
      <c r="Q84" s="415">
        <v>238.89738493984567</v>
      </c>
      <c r="R84" s="415">
        <v>151.88418246594574</v>
      </c>
      <c r="S84" s="415">
        <v>185.45626701896342</v>
      </c>
      <c r="T84" s="415">
        <v>192.96869988843434</v>
      </c>
      <c r="U84" s="416">
        <v>187.43423736115679</v>
      </c>
    </row>
    <row r="85" spans="1:22" s="371" customFormat="1" ht="19.899999999999999" customHeight="1">
      <c r="A85" s="300">
        <v>76</v>
      </c>
      <c r="B85" s="434" t="s">
        <v>798</v>
      </c>
      <c r="C85" s="307">
        <v>1980</v>
      </c>
      <c r="D85" s="307">
        <v>422</v>
      </c>
      <c r="E85" s="307">
        <v>212</v>
      </c>
      <c r="F85" s="307">
        <v>2190</v>
      </c>
      <c r="G85" s="306">
        <v>2402</v>
      </c>
      <c r="H85" s="307">
        <v>15530</v>
      </c>
      <c r="I85" s="307">
        <v>3632</v>
      </c>
      <c r="J85" s="307">
        <v>5704</v>
      </c>
      <c r="K85" s="307">
        <v>13458</v>
      </c>
      <c r="L85" s="307">
        <v>14382</v>
      </c>
      <c r="M85" s="307">
        <v>4780</v>
      </c>
      <c r="N85" s="306">
        <v>19162</v>
      </c>
      <c r="O85" s="415">
        <v>188.45769201079699</v>
      </c>
      <c r="P85" s="415">
        <v>138.75701132825438</v>
      </c>
      <c r="Q85" s="415">
        <v>280.19894850814893</v>
      </c>
      <c r="R85" s="415">
        <v>134.4496951546576</v>
      </c>
      <c r="S85" s="415">
        <v>176.54830004862706</v>
      </c>
      <c r="T85" s="415">
        <v>192.55040427270507</v>
      </c>
      <c r="U85" s="416">
        <v>180.55179397904215</v>
      </c>
    </row>
    <row r="86" spans="1:22" s="371" customFormat="1" ht="19.899999999999999" customHeight="1">
      <c r="A86" s="300">
        <v>77</v>
      </c>
      <c r="B86" s="434" t="s">
        <v>799</v>
      </c>
      <c r="C86" s="307">
        <v>7033</v>
      </c>
      <c r="D86" s="307">
        <v>1150</v>
      </c>
      <c r="E86" s="307">
        <v>284</v>
      </c>
      <c r="F86" s="307">
        <v>7899</v>
      </c>
      <c r="G86" s="306">
        <v>8183</v>
      </c>
      <c r="H86" s="307">
        <v>60392</v>
      </c>
      <c r="I86" s="307">
        <v>13117</v>
      </c>
      <c r="J86" s="307">
        <v>5892</v>
      </c>
      <c r="K86" s="307">
        <v>67617</v>
      </c>
      <c r="L86" s="307">
        <v>56100</v>
      </c>
      <c r="M86" s="307">
        <v>17409</v>
      </c>
      <c r="N86" s="306">
        <v>73509</v>
      </c>
      <c r="O86" s="415">
        <v>184.55966788112394</v>
      </c>
      <c r="P86" s="415">
        <v>181.64986673886443</v>
      </c>
      <c r="Q86" s="415">
        <v>232.19569086787186</v>
      </c>
      <c r="R86" s="415">
        <v>179.20380766204721</v>
      </c>
      <c r="S86" s="415">
        <v>192.16496309111787</v>
      </c>
      <c r="T86" s="415">
        <v>159.87924915757239</v>
      </c>
      <c r="U86" s="416">
        <v>184.06894319978272</v>
      </c>
    </row>
    <row r="87" spans="1:22" s="371" customFormat="1" ht="19.899999999999999" customHeight="1">
      <c r="A87" s="300">
        <v>78</v>
      </c>
      <c r="B87" s="434" t="s">
        <v>800</v>
      </c>
      <c r="C87" s="307">
        <v>4577</v>
      </c>
      <c r="D87" s="307">
        <v>554</v>
      </c>
      <c r="E87" s="307">
        <v>256</v>
      </c>
      <c r="F87" s="307">
        <v>4875</v>
      </c>
      <c r="G87" s="306">
        <v>5131</v>
      </c>
      <c r="H87" s="307">
        <v>32714</v>
      </c>
      <c r="I87" s="307">
        <v>4510</v>
      </c>
      <c r="J87" s="307">
        <v>6154</v>
      </c>
      <c r="K87" s="307">
        <v>31070</v>
      </c>
      <c r="L87" s="307">
        <v>27153</v>
      </c>
      <c r="M87" s="307">
        <v>10071</v>
      </c>
      <c r="N87" s="306">
        <v>37224</v>
      </c>
      <c r="O87" s="415">
        <v>211.99267964111522</v>
      </c>
      <c r="P87" s="415">
        <v>147.11554209507241</v>
      </c>
      <c r="Q87" s="415">
        <v>235.07714931407148</v>
      </c>
      <c r="R87" s="415">
        <v>198.84133734942915</v>
      </c>
      <c r="S87" s="415">
        <v>222.90114225825636</v>
      </c>
      <c r="T87" s="415">
        <v>156.75039313656981</v>
      </c>
      <c r="U87" s="416">
        <v>205.2329719751998</v>
      </c>
    </row>
    <row r="88" spans="1:22" s="371" customFormat="1" ht="19.899999999999999" customHeight="1">
      <c r="A88" s="300">
        <v>79</v>
      </c>
      <c r="B88" s="434" t="s">
        <v>801</v>
      </c>
      <c r="C88" s="307">
        <v>1420</v>
      </c>
      <c r="D88" s="307">
        <v>381</v>
      </c>
      <c r="E88" s="307">
        <v>155</v>
      </c>
      <c r="F88" s="307">
        <v>1646</v>
      </c>
      <c r="G88" s="306">
        <v>1801</v>
      </c>
      <c r="H88" s="307">
        <v>13958</v>
      </c>
      <c r="I88" s="307">
        <v>4635</v>
      </c>
      <c r="J88" s="307">
        <v>5828</v>
      </c>
      <c r="K88" s="307">
        <v>12765</v>
      </c>
      <c r="L88" s="307">
        <v>14009</v>
      </c>
      <c r="M88" s="307">
        <v>4584</v>
      </c>
      <c r="N88" s="306">
        <v>18593</v>
      </c>
      <c r="O88" s="415">
        <v>187.89073629486191</v>
      </c>
      <c r="P88" s="415">
        <v>135.02640540989967</v>
      </c>
      <c r="Q88" s="415">
        <v>226.8270929755264</v>
      </c>
      <c r="R88" s="415">
        <v>151.93790411866144</v>
      </c>
      <c r="S88" s="415">
        <v>170.10607312372912</v>
      </c>
      <c r="T88" s="415">
        <v>193.61302989692578</v>
      </c>
      <c r="U88" s="416">
        <v>175.68208758878032</v>
      </c>
    </row>
    <row r="89" spans="1:22" s="371" customFormat="1" ht="19.899999999999999" customHeight="1">
      <c r="A89" s="300">
        <v>80</v>
      </c>
      <c r="B89" s="434" t="s">
        <v>802</v>
      </c>
      <c r="C89" s="307">
        <v>6787</v>
      </c>
      <c r="D89" s="307">
        <v>924</v>
      </c>
      <c r="E89" s="307">
        <v>302</v>
      </c>
      <c r="F89" s="307">
        <v>7409</v>
      </c>
      <c r="G89" s="306">
        <v>7711</v>
      </c>
      <c r="H89" s="307">
        <v>50034</v>
      </c>
      <c r="I89" s="307">
        <v>9836</v>
      </c>
      <c r="J89" s="307">
        <v>8831</v>
      </c>
      <c r="K89" s="307">
        <v>51039</v>
      </c>
      <c r="L89" s="307">
        <v>45911</v>
      </c>
      <c r="M89" s="307">
        <v>13959</v>
      </c>
      <c r="N89" s="306">
        <v>59870</v>
      </c>
      <c r="O89" s="415">
        <v>172.04850038837438</v>
      </c>
      <c r="P89" s="415">
        <v>135.06470091647634</v>
      </c>
      <c r="Q89" s="415">
        <v>222.5812463186594</v>
      </c>
      <c r="R89" s="415">
        <v>156.71594693576913</v>
      </c>
      <c r="S89" s="415">
        <v>172.02950673251249</v>
      </c>
      <c r="T89" s="415">
        <v>149.53611183668667</v>
      </c>
      <c r="U89" s="416">
        <v>166.94068217633077</v>
      </c>
    </row>
    <row r="90" spans="1:22" s="371" customFormat="1" ht="19.899999999999999" customHeight="1">
      <c r="A90" s="300">
        <v>81</v>
      </c>
      <c r="B90" s="434" t="s">
        <v>803</v>
      </c>
      <c r="C90" s="307">
        <v>8166</v>
      </c>
      <c r="D90" s="307">
        <v>909</v>
      </c>
      <c r="E90" s="307">
        <v>292</v>
      </c>
      <c r="F90" s="307">
        <v>8783</v>
      </c>
      <c r="G90" s="306">
        <v>9075</v>
      </c>
      <c r="H90" s="307">
        <v>74015</v>
      </c>
      <c r="I90" s="307">
        <v>6678</v>
      </c>
      <c r="J90" s="307">
        <v>7358</v>
      </c>
      <c r="K90" s="307">
        <v>73335</v>
      </c>
      <c r="L90" s="307">
        <v>53670</v>
      </c>
      <c r="M90" s="307">
        <v>27023</v>
      </c>
      <c r="N90" s="306">
        <v>80693</v>
      </c>
      <c r="O90" s="415">
        <v>169.6211311821699</v>
      </c>
      <c r="P90" s="415">
        <v>147.77833462206976</v>
      </c>
      <c r="Q90" s="415">
        <v>228.8549422713329</v>
      </c>
      <c r="R90" s="415">
        <v>162.07426987131851</v>
      </c>
      <c r="S90" s="415">
        <v>176.0347844939684</v>
      </c>
      <c r="T90" s="415">
        <v>151.50484087246349</v>
      </c>
      <c r="U90" s="416">
        <v>168.01826586458463</v>
      </c>
    </row>
    <row r="91" spans="1:22" s="371" customFormat="1" ht="30" customHeight="1">
      <c r="A91" s="778" t="s">
        <v>369</v>
      </c>
      <c r="B91" s="778"/>
      <c r="C91" s="305">
        <v>1888523</v>
      </c>
      <c r="D91" s="305">
        <v>173888</v>
      </c>
      <c r="E91" s="305">
        <v>45990</v>
      </c>
      <c r="F91" s="305">
        <v>2016421</v>
      </c>
      <c r="G91" s="305">
        <v>2062411</v>
      </c>
      <c r="H91" s="305">
        <v>14189277</v>
      </c>
      <c r="I91" s="305">
        <v>2085873</v>
      </c>
      <c r="J91" s="305">
        <v>1892326</v>
      </c>
      <c r="K91" s="305">
        <v>14382824</v>
      </c>
      <c r="L91" s="305">
        <v>11222520</v>
      </c>
      <c r="M91" s="305">
        <v>5052630</v>
      </c>
      <c r="N91" s="305">
        <v>16275150</v>
      </c>
      <c r="O91" s="414">
        <v>196.7683249193899</v>
      </c>
      <c r="P91" s="414">
        <v>164.46925316089593</v>
      </c>
      <c r="Q91" s="414">
        <v>246.77076842102045</v>
      </c>
      <c r="R91" s="414">
        <v>185.85122038418595</v>
      </c>
      <c r="S91" s="414">
        <v>198.76583732896327</v>
      </c>
      <c r="T91" s="414">
        <v>180.19494615122179</v>
      </c>
      <c r="U91" s="414">
        <v>193.16463822436194</v>
      </c>
    </row>
    <row r="92" spans="1:22" s="119" customFormat="1" ht="21.95" customHeight="1">
      <c r="A92" s="302" t="s">
        <v>163</v>
      </c>
      <c r="B92" s="303"/>
      <c r="C92" s="303"/>
      <c r="D92" s="303"/>
      <c r="E92" s="303"/>
      <c r="F92" s="303"/>
      <c r="G92" s="303"/>
      <c r="H92" s="236"/>
      <c r="I92" s="236"/>
      <c r="J92" s="236"/>
      <c r="K92" s="236"/>
      <c r="L92" s="240"/>
      <c r="M92" s="240"/>
      <c r="N92" s="236"/>
      <c r="O92" s="236"/>
      <c r="P92" s="236"/>
      <c r="Q92" s="236"/>
      <c r="R92" s="236"/>
      <c r="S92" s="236"/>
      <c r="T92" s="236"/>
      <c r="U92" s="236"/>
      <c r="V92" s="236"/>
    </row>
    <row r="93" spans="1:22">
      <c r="A93" s="732" t="s">
        <v>520</v>
      </c>
      <c r="B93" s="732"/>
      <c r="C93" s="732"/>
      <c r="D93" s="732"/>
      <c r="E93" s="732"/>
      <c r="F93" s="732"/>
      <c r="G93" s="732"/>
      <c r="H93" s="732"/>
      <c r="I93" s="732"/>
      <c r="J93" s="732"/>
      <c r="K93" s="732"/>
      <c r="L93" s="732"/>
      <c r="M93" s="732"/>
      <c r="N93" s="732"/>
      <c r="O93" s="732"/>
      <c r="P93" s="732" t="s">
        <v>123</v>
      </c>
      <c r="Q93" s="732"/>
      <c r="R93" s="732"/>
      <c r="S93" s="732"/>
      <c r="T93" s="732"/>
      <c r="U93" s="732"/>
      <c r="V93" s="732"/>
    </row>
  </sheetData>
  <mergeCells count="12">
    <mergeCell ref="A4:U4"/>
    <mergeCell ref="A6:A9"/>
    <mergeCell ref="C6:G6"/>
    <mergeCell ref="H6:N6"/>
    <mergeCell ref="O6:U6"/>
    <mergeCell ref="C7:G7"/>
    <mergeCell ref="H7:N7"/>
    <mergeCell ref="B6:B9"/>
    <mergeCell ref="A93:V93"/>
    <mergeCell ref="S5:U5"/>
    <mergeCell ref="O7:U7"/>
    <mergeCell ref="A91:B91"/>
  </mergeCells>
  <printOptions horizontalCentered="1"/>
  <pageMargins left="0.70866141732283472" right="0.70866141732283472" top="0.74803149606299213" bottom="0.74803149606299213" header="0.31496062992125984" footer="0.31496062992125984"/>
  <pageSetup paperSize="9" scale="3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2">
    <tabColor theme="4" tint="0.39997558519241921"/>
  </sheetPr>
  <dimension ref="A1:R101"/>
  <sheetViews>
    <sheetView showGridLines="0" topLeftCell="A73" zoomScaleNormal="100" workbookViewId="0">
      <selection activeCell="Q99" sqref="Q99"/>
    </sheetView>
  </sheetViews>
  <sheetFormatPr defaultRowHeight="15"/>
  <cols>
    <col min="1" max="1" width="6.7109375" style="3" customWidth="1"/>
    <col min="2" max="2" width="49.28515625" style="3" customWidth="1"/>
    <col min="3" max="3" width="9" style="28" bestFit="1" customWidth="1"/>
    <col min="4" max="6" width="10.42578125" style="28" bestFit="1" customWidth="1"/>
    <col min="7" max="10" width="9.42578125" style="28" bestFit="1" customWidth="1"/>
    <col min="11" max="12" width="8.140625" style="28" bestFit="1" customWidth="1"/>
    <col min="13" max="14" width="8.140625" style="3" bestFit="1" customWidth="1"/>
    <col min="15" max="15" width="10" style="3" bestFit="1" customWidth="1"/>
    <col min="16" max="16" width="9.140625" style="3" bestFit="1" customWidth="1"/>
    <col min="17" max="16384" width="9.140625" style="3"/>
  </cols>
  <sheetData>
    <row r="1" spans="1:18" ht="19.149999999999999" customHeight="1"/>
    <row r="2" spans="1:18" ht="19.149999999999999" customHeight="1"/>
    <row r="3" spans="1:18" ht="19.149999999999999" customHeight="1"/>
    <row r="4" spans="1:18" s="28" customFormat="1" ht="24" customHeight="1">
      <c r="A4" s="785" t="s">
        <v>291</v>
      </c>
      <c r="B4" s="785"/>
      <c r="C4" s="785"/>
      <c r="D4" s="785"/>
      <c r="E4" s="785"/>
      <c r="F4" s="785"/>
      <c r="G4" s="785"/>
      <c r="H4" s="785"/>
      <c r="I4" s="785"/>
      <c r="J4" s="785"/>
      <c r="K4" s="785"/>
      <c r="L4" s="785"/>
      <c r="M4" s="785"/>
      <c r="N4" s="785"/>
      <c r="O4" s="785"/>
      <c r="P4" s="785"/>
    </row>
    <row r="5" spans="1:18" s="153" customFormat="1" ht="15" customHeight="1">
      <c r="A5" s="701" t="s">
        <v>290</v>
      </c>
      <c r="B5" s="701"/>
      <c r="C5" s="701"/>
      <c r="D5" s="701"/>
      <c r="E5" s="701"/>
      <c r="F5" s="701"/>
      <c r="G5" s="701"/>
      <c r="H5" s="701"/>
      <c r="I5" s="701"/>
      <c r="J5" s="155"/>
      <c r="K5" s="155"/>
      <c r="L5" s="155"/>
      <c r="M5" s="155"/>
      <c r="N5" s="782" t="s">
        <v>940</v>
      </c>
      <c r="O5" s="782"/>
      <c r="P5" s="782"/>
    </row>
    <row r="6" spans="1:18" s="371" customFormat="1" ht="34.9" customHeight="1">
      <c r="A6" s="786" t="s">
        <v>628</v>
      </c>
      <c r="B6" s="776" t="s">
        <v>626</v>
      </c>
      <c r="C6" s="788" t="s">
        <v>631</v>
      </c>
      <c r="D6" s="788"/>
      <c r="E6" s="788"/>
      <c r="F6" s="788"/>
      <c r="G6" s="788"/>
      <c r="H6" s="788"/>
      <c r="I6" s="788"/>
      <c r="J6" s="788"/>
      <c r="K6" s="788"/>
      <c r="L6" s="788"/>
      <c r="M6" s="788"/>
      <c r="N6" s="789"/>
      <c r="O6" s="789"/>
      <c r="P6" s="737" t="s">
        <v>368</v>
      </c>
    </row>
    <row r="7" spans="1:18" s="371" customFormat="1" ht="34.9" customHeight="1">
      <c r="A7" s="786"/>
      <c r="B7" s="791"/>
      <c r="C7" s="790" t="s">
        <v>632</v>
      </c>
      <c r="D7" s="790"/>
      <c r="E7" s="790"/>
      <c r="F7" s="790"/>
      <c r="G7" s="790"/>
      <c r="H7" s="790"/>
      <c r="I7" s="790"/>
      <c r="J7" s="790"/>
      <c r="K7" s="790"/>
      <c r="L7" s="790"/>
      <c r="M7" s="790"/>
      <c r="N7" s="790"/>
      <c r="O7" s="790"/>
      <c r="P7" s="787"/>
    </row>
    <row r="8" spans="1:18" s="371" customFormat="1" ht="34.9" customHeight="1">
      <c r="A8" s="786"/>
      <c r="B8" s="791"/>
      <c r="C8" s="438" t="s">
        <v>89</v>
      </c>
      <c r="D8" s="438" t="s">
        <v>90</v>
      </c>
      <c r="E8" s="438" t="s">
        <v>126</v>
      </c>
      <c r="F8" s="438" t="s">
        <v>127</v>
      </c>
      <c r="G8" s="438" t="s">
        <v>128</v>
      </c>
      <c r="H8" s="438" t="s">
        <v>129</v>
      </c>
      <c r="I8" s="438" t="s">
        <v>130</v>
      </c>
      <c r="J8" s="438" t="s">
        <v>38</v>
      </c>
      <c r="K8" s="438" t="s">
        <v>91</v>
      </c>
      <c r="L8" s="438" t="s">
        <v>92</v>
      </c>
      <c r="M8" s="438" t="s">
        <v>93</v>
      </c>
      <c r="N8" s="438" t="s">
        <v>121</v>
      </c>
      <c r="O8" s="438" t="s">
        <v>111</v>
      </c>
      <c r="P8" s="787"/>
    </row>
    <row r="9" spans="1:18" s="371" customFormat="1" ht="25.5">
      <c r="A9" s="786"/>
      <c r="B9" s="791"/>
      <c r="C9" s="439" t="s">
        <v>355</v>
      </c>
      <c r="D9" s="439" t="s">
        <v>356</v>
      </c>
      <c r="E9" s="439" t="s">
        <v>357</v>
      </c>
      <c r="F9" s="439" t="s">
        <v>358</v>
      </c>
      <c r="G9" s="439" t="s">
        <v>359</v>
      </c>
      <c r="H9" s="439" t="s">
        <v>360</v>
      </c>
      <c r="I9" s="439" t="s">
        <v>361</v>
      </c>
      <c r="J9" s="439" t="s">
        <v>362</v>
      </c>
      <c r="K9" s="439" t="s">
        <v>363</v>
      </c>
      <c r="L9" s="439" t="s">
        <v>364</v>
      </c>
      <c r="M9" s="439" t="s">
        <v>365</v>
      </c>
      <c r="N9" s="439" t="s">
        <v>366</v>
      </c>
      <c r="O9" s="439" t="s">
        <v>367</v>
      </c>
      <c r="P9" s="787"/>
    </row>
    <row r="10" spans="1:18" s="371" customFormat="1" ht="25.5">
      <c r="A10" s="300" t="s">
        <v>28</v>
      </c>
      <c r="B10" s="435" t="s">
        <v>288</v>
      </c>
      <c r="C10" s="440">
        <v>8048</v>
      </c>
      <c r="D10" s="441">
        <v>5348</v>
      </c>
      <c r="E10" s="441">
        <v>2429</v>
      </c>
      <c r="F10" s="441">
        <v>909</v>
      </c>
      <c r="G10" s="441">
        <v>1239</v>
      </c>
      <c r="H10" s="441">
        <v>448</v>
      </c>
      <c r="I10" s="441">
        <v>357</v>
      </c>
      <c r="J10" s="441">
        <v>192</v>
      </c>
      <c r="K10" s="441">
        <v>119</v>
      </c>
      <c r="L10" s="441">
        <v>19</v>
      </c>
      <c r="M10" s="441">
        <v>6</v>
      </c>
      <c r="N10" s="441">
        <v>2</v>
      </c>
      <c r="O10" s="441">
        <v>2</v>
      </c>
      <c r="P10" s="442">
        <v>19118</v>
      </c>
      <c r="Q10" s="443"/>
      <c r="R10" s="548"/>
    </row>
    <row r="11" spans="1:18" s="371" customFormat="1" ht="12.75">
      <c r="A11" s="436" t="s">
        <v>29</v>
      </c>
      <c r="B11" s="301" t="s">
        <v>200</v>
      </c>
      <c r="C11" s="440">
        <v>1640</v>
      </c>
      <c r="D11" s="441">
        <v>1379</v>
      </c>
      <c r="E11" s="441">
        <v>865</v>
      </c>
      <c r="F11" s="441">
        <v>283</v>
      </c>
      <c r="G11" s="441">
        <v>305</v>
      </c>
      <c r="H11" s="441">
        <v>83</v>
      </c>
      <c r="I11" s="441">
        <v>91</v>
      </c>
      <c r="J11" s="441">
        <v>135</v>
      </c>
      <c r="K11" s="441">
        <v>50</v>
      </c>
      <c r="L11" s="441">
        <v>4</v>
      </c>
      <c r="M11" s="441">
        <v>0</v>
      </c>
      <c r="N11" s="441">
        <v>0</v>
      </c>
      <c r="O11" s="441">
        <v>0</v>
      </c>
      <c r="P11" s="442">
        <v>4835</v>
      </c>
      <c r="Q11" s="443"/>
      <c r="R11" s="548"/>
    </row>
    <row r="12" spans="1:18" s="371" customFormat="1" ht="12.75">
      <c r="A12" s="436" t="s">
        <v>30</v>
      </c>
      <c r="B12" s="301" t="s">
        <v>201</v>
      </c>
      <c r="C12" s="440">
        <v>350</v>
      </c>
      <c r="D12" s="441">
        <v>419</v>
      </c>
      <c r="E12" s="441">
        <v>236</v>
      </c>
      <c r="F12" s="441">
        <v>92</v>
      </c>
      <c r="G12" s="441">
        <v>163</v>
      </c>
      <c r="H12" s="441">
        <v>128</v>
      </c>
      <c r="I12" s="441">
        <v>53</v>
      </c>
      <c r="J12" s="441">
        <v>13</v>
      </c>
      <c r="K12" s="441">
        <v>14</v>
      </c>
      <c r="L12" s="441">
        <v>1</v>
      </c>
      <c r="M12" s="441">
        <v>0</v>
      </c>
      <c r="N12" s="441">
        <v>0</v>
      </c>
      <c r="O12" s="441">
        <v>0</v>
      </c>
      <c r="P12" s="442">
        <v>1469</v>
      </c>
      <c r="R12" s="548"/>
    </row>
    <row r="13" spans="1:18" s="418" customFormat="1" ht="12.75">
      <c r="A13" s="436" t="s">
        <v>25</v>
      </c>
      <c r="B13" s="301" t="s">
        <v>202</v>
      </c>
      <c r="C13" s="440">
        <v>84</v>
      </c>
      <c r="D13" s="441">
        <v>59</v>
      </c>
      <c r="E13" s="441">
        <v>46</v>
      </c>
      <c r="F13" s="441">
        <v>25</v>
      </c>
      <c r="G13" s="441">
        <v>61</v>
      </c>
      <c r="H13" s="441">
        <v>29</v>
      </c>
      <c r="I13" s="441">
        <v>44</v>
      </c>
      <c r="J13" s="441">
        <v>34</v>
      </c>
      <c r="K13" s="441">
        <v>43</v>
      </c>
      <c r="L13" s="441">
        <v>6</v>
      </c>
      <c r="M13" s="441">
        <v>3</v>
      </c>
      <c r="N13" s="441">
        <v>2</v>
      </c>
      <c r="O13" s="441">
        <v>11</v>
      </c>
      <c r="P13" s="442">
        <v>447</v>
      </c>
      <c r="R13" s="548"/>
    </row>
    <row r="14" spans="1:18" s="371" customFormat="1" ht="12.75">
      <c r="A14" s="436" t="s">
        <v>26</v>
      </c>
      <c r="B14" s="301" t="s">
        <v>203</v>
      </c>
      <c r="C14" s="440">
        <v>3</v>
      </c>
      <c r="D14" s="441">
        <v>3</v>
      </c>
      <c r="E14" s="441">
        <v>4</v>
      </c>
      <c r="F14" s="441">
        <v>2</v>
      </c>
      <c r="G14" s="441">
        <v>6</v>
      </c>
      <c r="H14" s="441">
        <v>3</v>
      </c>
      <c r="I14" s="441">
        <v>4</v>
      </c>
      <c r="J14" s="441">
        <v>3</v>
      </c>
      <c r="K14" s="441">
        <v>1</v>
      </c>
      <c r="L14" s="441">
        <v>3</v>
      </c>
      <c r="M14" s="441">
        <v>1</v>
      </c>
      <c r="N14" s="441">
        <v>0</v>
      </c>
      <c r="O14" s="441">
        <v>0</v>
      </c>
      <c r="P14" s="442">
        <v>33</v>
      </c>
      <c r="R14" s="548"/>
    </row>
    <row r="15" spans="1:18" s="371" customFormat="1" ht="12.75">
      <c r="A15" s="436" t="s">
        <v>27</v>
      </c>
      <c r="B15" s="301" t="s">
        <v>204</v>
      </c>
      <c r="C15" s="440">
        <v>174</v>
      </c>
      <c r="D15" s="441">
        <v>154</v>
      </c>
      <c r="E15" s="441">
        <v>120</v>
      </c>
      <c r="F15" s="441">
        <v>65</v>
      </c>
      <c r="G15" s="441">
        <v>103</v>
      </c>
      <c r="H15" s="441">
        <v>52</v>
      </c>
      <c r="I15" s="441">
        <v>63</v>
      </c>
      <c r="J15" s="441">
        <v>50</v>
      </c>
      <c r="K15" s="441">
        <v>41</v>
      </c>
      <c r="L15" s="441">
        <v>23</v>
      </c>
      <c r="M15" s="441">
        <v>7</v>
      </c>
      <c r="N15" s="441">
        <v>3</v>
      </c>
      <c r="O15" s="441">
        <v>3</v>
      </c>
      <c r="P15" s="442">
        <v>858</v>
      </c>
      <c r="R15" s="548"/>
    </row>
    <row r="16" spans="1:18" s="371" customFormat="1" ht="12.75">
      <c r="A16" s="436" t="s">
        <v>112</v>
      </c>
      <c r="B16" s="301" t="s">
        <v>205</v>
      </c>
      <c r="C16" s="440">
        <v>1016</v>
      </c>
      <c r="D16" s="441">
        <v>921</v>
      </c>
      <c r="E16" s="441">
        <v>808</v>
      </c>
      <c r="F16" s="441">
        <v>561</v>
      </c>
      <c r="G16" s="441">
        <v>1047</v>
      </c>
      <c r="H16" s="441">
        <v>390</v>
      </c>
      <c r="I16" s="441">
        <v>275</v>
      </c>
      <c r="J16" s="441">
        <v>141</v>
      </c>
      <c r="K16" s="441">
        <v>53</v>
      </c>
      <c r="L16" s="441">
        <v>6</v>
      </c>
      <c r="M16" s="441">
        <v>4</v>
      </c>
      <c r="N16" s="441">
        <v>0</v>
      </c>
      <c r="O16" s="441">
        <v>2</v>
      </c>
      <c r="P16" s="442">
        <v>5224</v>
      </c>
      <c r="R16" s="548"/>
    </row>
    <row r="17" spans="1:18" s="371" customFormat="1" ht="12.75">
      <c r="A17" s="436" t="s">
        <v>113</v>
      </c>
      <c r="B17" s="301" t="s">
        <v>206</v>
      </c>
      <c r="C17" s="440">
        <v>139</v>
      </c>
      <c r="D17" s="441">
        <v>161</v>
      </c>
      <c r="E17" s="441">
        <v>97</v>
      </c>
      <c r="F17" s="441">
        <v>59</v>
      </c>
      <c r="G17" s="441">
        <v>74</v>
      </c>
      <c r="H17" s="441">
        <v>52</v>
      </c>
      <c r="I17" s="441">
        <v>57</v>
      </c>
      <c r="J17" s="441">
        <v>29</v>
      </c>
      <c r="K17" s="441">
        <v>11</v>
      </c>
      <c r="L17" s="441">
        <v>6</v>
      </c>
      <c r="M17" s="441">
        <v>0</v>
      </c>
      <c r="N17" s="441">
        <v>0</v>
      </c>
      <c r="O17" s="441">
        <v>0</v>
      </c>
      <c r="P17" s="442">
        <v>685</v>
      </c>
      <c r="R17" s="548"/>
    </row>
    <row r="18" spans="1:18" s="371" customFormat="1" ht="12.75">
      <c r="A18" s="436">
        <v>10</v>
      </c>
      <c r="B18" s="301" t="s">
        <v>207</v>
      </c>
      <c r="C18" s="440">
        <v>11559</v>
      </c>
      <c r="D18" s="441">
        <v>14157</v>
      </c>
      <c r="E18" s="441">
        <v>9468</v>
      </c>
      <c r="F18" s="441">
        <v>4242</v>
      </c>
      <c r="G18" s="441">
        <v>4404</v>
      </c>
      <c r="H18" s="441">
        <v>1351</v>
      </c>
      <c r="I18" s="441">
        <v>1040</v>
      </c>
      <c r="J18" s="441">
        <v>697</v>
      </c>
      <c r="K18" s="441">
        <v>498</v>
      </c>
      <c r="L18" s="441">
        <v>173</v>
      </c>
      <c r="M18" s="441">
        <v>42</v>
      </c>
      <c r="N18" s="441">
        <v>27</v>
      </c>
      <c r="O18" s="441">
        <v>27</v>
      </c>
      <c r="P18" s="442">
        <v>47685</v>
      </c>
      <c r="Q18" s="443"/>
      <c r="R18" s="548"/>
    </row>
    <row r="19" spans="1:18" s="371" customFormat="1" ht="12.75">
      <c r="A19" s="436">
        <v>11</v>
      </c>
      <c r="B19" s="301" t="s">
        <v>208</v>
      </c>
      <c r="C19" s="440">
        <v>110</v>
      </c>
      <c r="D19" s="441">
        <v>142</v>
      </c>
      <c r="E19" s="441">
        <v>114</v>
      </c>
      <c r="F19" s="441">
        <v>55</v>
      </c>
      <c r="G19" s="441">
        <v>102</v>
      </c>
      <c r="H19" s="441">
        <v>50</v>
      </c>
      <c r="I19" s="441">
        <v>75</v>
      </c>
      <c r="J19" s="441">
        <v>61</v>
      </c>
      <c r="K19" s="441">
        <v>35</v>
      </c>
      <c r="L19" s="441">
        <v>6</v>
      </c>
      <c r="M19" s="441">
        <v>1</v>
      </c>
      <c r="N19" s="441">
        <v>0</v>
      </c>
      <c r="O19" s="441">
        <v>0</v>
      </c>
      <c r="P19" s="442">
        <v>751</v>
      </c>
      <c r="R19" s="548"/>
    </row>
    <row r="20" spans="1:18" s="371" customFormat="1" ht="12.75">
      <c r="A20" s="436">
        <v>12</v>
      </c>
      <c r="B20" s="301" t="s">
        <v>209</v>
      </c>
      <c r="C20" s="440">
        <v>12</v>
      </c>
      <c r="D20" s="441">
        <v>14</v>
      </c>
      <c r="E20" s="441">
        <v>16</v>
      </c>
      <c r="F20" s="441">
        <v>7</v>
      </c>
      <c r="G20" s="441">
        <v>19</v>
      </c>
      <c r="H20" s="441">
        <v>10</v>
      </c>
      <c r="I20" s="441">
        <v>4</v>
      </c>
      <c r="J20" s="441">
        <v>10</v>
      </c>
      <c r="K20" s="441">
        <v>6</v>
      </c>
      <c r="L20" s="441">
        <v>3</v>
      </c>
      <c r="M20" s="441">
        <v>0</v>
      </c>
      <c r="N20" s="441">
        <v>2</v>
      </c>
      <c r="O20" s="441">
        <v>1</v>
      </c>
      <c r="P20" s="442">
        <v>104</v>
      </c>
      <c r="R20" s="548"/>
    </row>
    <row r="21" spans="1:18" s="418" customFormat="1" ht="12.75">
      <c r="A21" s="436">
        <v>13</v>
      </c>
      <c r="B21" s="301" t="s">
        <v>210</v>
      </c>
      <c r="C21" s="440">
        <v>4029</v>
      </c>
      <c r="D21" s="441">
        <v>4776</v>
      </c>
      <c r="E21" s="441">
        <v>3162</v>
      </c>
      <c r="F21" s="441">
        <v>1455</v>
      </c>
      <c r="G21" s="441">
        <v>2129</v>
      </c>
      <c r="H21" s="441">
        <v>906</v>
      </c>
      <c r="I21" s="441">
        <v>869</v>
      </c>
      <c r="J21" s="441">
        <v>810</v>
      </c>
      <c r="K21" s="441">
        <v>742</v>
      </c>
      <c r="L21" s="441">
        <v>276</v>
      </c>
      <c r="M21" s="441">
        <v>62</v>
      </c>
      <c r="N21" s="441">
        <v>21</v>
      </c>
      <c r="O21" s="441">
        <v>24</v>
      </c>
      <c r="P21" s="442">
        <v>19261</v>
      </c>
      <c r="Q21" s="547"/>
      <c r="R21" s="548"/>
    </row>
    <row r="22" spans="1:18" s="371" customFormat="1" ht="12.75">
      <c r="A22" s="436">
        <v>14</v>
      </c>
      <c r="B22" s="301" t="s">
        <v>211</v>
      </c>
      <c r="C22" s="440">
        <v>8475</v>
      </c>
      <c r="D22" s="441">
        <v>9813</v>
      </c>
      <c r="E22" s="441">
        <v>7135</v>
      </c>
      <c r="F22" s="441">
        <v>3243</v>
      </c>
      <c r="G22" s="441">
        <v>4329</v>
      </c>
      <c r="H22" s="441">
        <v>1639</v>
      </c>
      <c r="I22" s="441">
        <v>1535</v>
      </c>
      <c r="J22" s="441">
        <v>1407</v>
      </c>
      <c r="K22" s="441">
        <v>1110</v>
      </c>
      <c r="L22" s="441">
        <v>223</v>
      </c>
      <c r="M22" s="441">
        <v>52</v>
      </c>
      <c r="N22" s="441">
        <v>11</v>
      </c>
      <c r="O22" s="441">
        <v>17</v>
      </c>
      <c r="P22" s="442">
        <v>38989</v>
      </c>
      <c r="Q22" s="443"/>
      <c r="R22" s="548"/>
    </row>
    <row r="23" spans="1:18" s="371" customFormat="1" ht="12.75">
      <c r="A23" s="436">
        <v>15</v>
      </c>
      <c r="B23" s="301" t="s">
        <v>212</v>
      </c>
      <c r="C23" s="440">
        <v>1634</v>
      </c>
      <c r="D23" s="441">
        <v>2034</v>
      </c>
      <c r="E23" s="441">
        <v>1267</v>
      </c>
      <c r="F23" s="441">
        <v>549</v>
      </c>
      <c r="G23" s="441">
        <v>695</v>
      </c>
      <c r="H23" s="441">
        <v>285</v>
      </c>
      <c r="I23" s="441">
        <v>257</v>
      </c>
      <c r="J23" s="441">
        <v>126</v>
      </c>
      <c r="K23" s="441">
        <v>51</v>
      </c>
      <c r="L23" s="441">
        <v>17</v>
      </c>
      <c r="M23" s="441">
        <v>6</v>
      </c>
      <c r="N23" s="441">
        <v>0</v>
      </c>
      <c r="O23" s="441">
        <v>1</v>
      </c>
      <c r="P23" s="442">
        <v>6922</v>
      </c>
      <c r="Q23" s="443"/>
      <c r="R23" s="548"/>
    </row>
    <row r="24" spans="1:18" s="371" customFormat="1" ht="38.25">
      <c r="A24" s="436">
        <v>16</v>
      </c>
      <c r="B24" s="301" t="s">
        <v>213</v>
      </c>
      <c r="C24" s="440">
        <v>4232</v>
      </c>
      <c r="D24" s="441">
        <v>3567</v>
      </c>
      <c r="E24" s="441">
        <v>1723</v>
      </c>
      <c r="F24" s="441">
        <v>685</v>
      </c>
      <c r="G24" s="441">
        <v>737</v>
      </c>
      <c r="H24" s="441">
        <v>233</v>
      </c>
      <c r="I24" s="441">
        <v>165</v>
      </c>
      <c r="J24" s="441">
        <v>102</v>
      </c>
      <c r="K24" s="441">
        <v>44</v>
      </c>
      <c r="L24" s="441">
        <v>12</v>
      </c>
      <c r="M24" s="441">
        <v>4</v>
      </c>
      <c r="N24" s="441">
        <v>2</v>
      </c>
      <c r="O24" s="441">
        <v>2</v>
      </c>
      <c r="P24" s="442">
        <v>11508</v>
      </c>
      <c r="Q24" s="443"/>
      <c r="R24" s="548"/>
    </row>
    <row r="25" spans="1:18" s="371" customFormat="1" ht="12.75">
      <c r="A25" s="436">
        <v>17</v>
      </c>
      <c r="B25" s="301" t="s">
        <v>214</v>
      </c>
      <c r="C25" s="440">
        <v>654</v>
      </c>
      <c r="D25" s="441">
        <v>816</v>
      </c>
      <c r="E25" s="441">
        <v>570</v>
      </c>
      <c r="F25" s="441">
        <v>312</v>
      </c>
      <c r="G25" s="441">
        <v>471</v>
      </c>
      <c r="H25" s="441">
        <v>183</v>
      </c>
      <c r="I25" s="441">
        <v>189</v>
      </c>
      <c r="J25" s="441">
        <v>154</v>
      </c>
      <c r="K25" s="441">
        <v>122</v>
      </c>
      <c r="L25" s="441">
        <v>38</v>
      </c>
      <c r="M25" s="441">
        <v>3</v>
      </c>
      <c r="N25" s="441">
        <v>1</v>
      </c>
      <c r="O25" s="441">
        <v>1</v>
      </c>
      <c r="P25" s="442">
        <v>3514</v>
      </c>
      <c r="R25" s="548"/>
    </row>
    <row r="26" spans="1:18" s="371" customFormat="1" ht="12.75">
      <c r="A26" s="436">
        <v>18</v>
      </c>
      <c r="B26" s="301" t="s">
        <v>215</v>
      </c>
      <c r="C26" s="440">
        <v>2300</v>
      </c>
      <c r="D26" s="441">
        <v>2344</v>
      </c>
      <c r="E26" s="441">
        <v>1195</v>
      </c>
      <c r="F26" s="441">
        <v>474</v>
      </c>
      <c r="G26" s="441">
        <v>514</v>
      </c>
      <c r="H26" s="441">
        <v>178</v>
      </c>
      <c r="I26" s="441">
        <v>139</v>
      </c>
      <c r="J26" s="441">
        <v>81</v>
      </c>
      <c r="K26" s="441">
        <v>44</v>
      </c>
      <c r="L26" s="441">
        <v>11</v>
      </c>
      <c r="M26" s="441">
        <v>0</v>
      </c>
      <c r="N26" s="441">
        <v>0</v>
      </c>
      <c r="O26" s="441">
        <v>0</v>
      </c>
      <c r="P26" s="442">
        <v>7280</v>
      </c>
      <c r="Q26" s="443"/>
      <c r="R26" s="548"/>
    </row>
    <row r="27" spans="1:18" s="371" customFormat="1" ht="12.75">
      <c r="A27" s="436">
        <v>19</v>
      </c>
      <c r="B27" s="301" t="s">
        <v>216</v>
      </c>
      <c r="C27" s="440">
        <v>44</v>
      </c>
      <c r="D27" s="441">
        <v>58</v>
      </c>
      <c r="E27" s="441">
        <v>46</v>
      </c>
      <c r="F27" s="441">
        <v>29</v>
      </c>
      <c r="G27" s="441">
        <v>47</v>
      </c>
      <c r="H27" s="441">
        <v>24</v>
      </c>
      <c r="I27" s="441">
        <v>13</v>
      </c>
      <c r="J27" s="441">
        <v>11</v>
      </c>
      <c r="K27" s="441">
        <v>4</v>
      </c>
      <c r="L27" s="441">
        <v>1</v>
      </c>
      <c r="M27" s="441">
        <v>0</v>
      </c>
      <c r="N27" s="441">
        <v>1</v>
      </c>
      <c r="O27" s="441">
        <v>3</v>
      </c>
      <c r="P27" s="442">
        <v>281</v>
      </c>
      <c r="R27" s="548"/>
    </row>
    <row r="28" spans="1:18" s="371" customFormat="1" ht="12.75">
      <c r="A28" s="436">
        <v>20</v>
      </c>
      <c r="B28" s="301" t="s">
        <v>217</v>
      </c>
      <c r="C28" s="440">
        <v>1447</v>
      </c>
      <c r="D28" s="441">
        <v>1638</v>
      </c>
      <c r="E28" s="441">
        <v>1102</v>
      </c>
      <c r="F28" s="441">
        <v>526</v>
      </c>
      <c r="G28" s="441">
        <v>747</v>
      </c>
      <c r="H28" s="441">
        <v>277</v>
      </c>
      <c r="I28" s="441">
        <v>252</v>
      </c>
      <c r="J28" s="441">
        <v>204</v>
      </c>
      <c r="K28" s="441">
        <v>131</v>
      </c>
      <c r="L28" s="441">
        <v>45</v>
      </c>
      <c r="M28" s="441">
        <v>6</v>
      </c>
      <c r="N28" s="441">
        <v>4</v>
      </c>
      <c r="O28" s="441">
        <v>4</v>
      </c>
      <c r="P28" s="442">
        <v>6383</v>
      </c>
      <c r="Q28" s="443"/>
      <c r="R28" s="548"/>
    </row>
    <row r="29" spans="1:18" s="371" customFormat="1" ht="25.5">
      <c r="A29" s="436">
        <v>21</v>
      </c>
      <c r="B29" s="301" t="s">
        <v>218</v>
      </c>
      <c r="C29" s="440">
        <v>148</v>
      </c>
      <c r="D29" s="441">
        <v>137</v>
      </c>
      <c r="E29" s="441">
        <v>99</v>
      </c>
      <c r="F29" s="441">
        <v>50</v>
      </c>
      <c r="G29" s="441">
        <v>75</v>
      </c>
      <c r="H29" s="441">
        <v>43</v>
      </c>
      <c r="I29" s="441">
        <v>64</v>
      </c>
      <c r="J29" s="441">
        <v>40</v>
      </c>
      <c r="K29" s="441">
        <v>49</v>
      </c>
      <c r="L29" s="441">
        <v>18</v>
      </c>
      <c r="M29" s="441">
        <v>9</v>
      </c>
      <c r="N29" s="441">
        <v>4</v>
      </c>
      <c r="O29" s="441">
        <v>2</v>
      </c>
      <c r="P29" s="442">
        <v>738</v>
      </c>
      <c r="R29" s="548"/>
    </row>
    <row r="30" spans="1:18" s="371" customFormat="1" ht="12.75">
      <c r="A30" s="436">
        <v>22</v>
      </c>
      <c r="B30" s="301" t="s">
        <v>219</v>
      </c>
      <c r="C30" s="440">
        <v>3371</v>
      </c>
      <c r="D30" s="441">
        <v>4069</v>
      </c>
      <c r="E30" s="441">
        <v>2689</v>
      </c>
      <c r="F30" s="441">
        <v>1158</v>
      </c>
      <c r="G30" s="441">
        <v>1663</v>
      </c>
      <c r="H30" s="441">
        <v>654</v>
      </c>
      <c r="I30" s="441">
        <v>606</v>
      </c>
      <c r="J30" s="441">
        <v>441</v>
      </c>
      <c r="K30" s="441">
        <v>319</v>
      </c>
      <c r="L30" s="441">
        <v>89</v>
      </c>
      <c r="M30" s="441">
        <v>16</v>
      </c>
      <c r="N30" s="441">
        <v>8</v>
      </c>
      <c r="O30" s="441">
        <v>14</v>
      </c>
      <c r="P30" s="442">
        <v>15097</v>
      </c>
      <c r="Q30" s="443"/>
      <c r="R30" s="548"/>
    </row>
    <row r="31" spans="1:18" s="371" customFormat="1" ht="12.75">
      <c r="A31" s="436">
        <v>23</v>
      </c>
      <c r="B31" s="301" t="s">
        <v>220</v>
      </c>
      <c r="C31" s="440">
        <v>3543</v>
      </c>
      <c r="D31" s="441">
        <v>3895</v>
      </c>
      <c r="E31" s="441">
        <v>2405</v>
      </c>
      <c r="F31" s="441">
        <v>1085</v>
      </c>
      <c r="G31" s="441">
        <v>1899</v>
      </c>
      <c r="H31" s="441">
        <v>811</v>
      </c>
      <c r="I31" s="441">
        <v>736</v>
      </c>
      <c r="J31" s="441">
        <v>481</v>
      </c>
      <c r="K31" s="441">
        <v>274</v>
      </c>
      <c r="L31" s="441">
        <v>69</v>
      </c>
      <c r="M31" s="441">
        <v>23</v>
      </c>
      <c r="N31" s="441">
        <v>9</v>
      </c>
      <c r="O31" s="441">
        <v>10</v>
      </c>
      <c r="P31" s="442">
        <v>15240</v>
      </c>
      <c r="Q31" s="443"/>
      <c r="R31" s="548"/>
    </row>
    <row r="32" spans="1:18" s="371" customFormat="1" ht="12.75">
      <c r="A32" s="436">
        <v>24</v>
      </c>
      <c r="B32" s="301" t="s">
        <v>221</v>
      </c>
      <c r="C32" s="440">
        <v>1741</v>
      </c>
      <c r="D32" s="441">
        <v>1784</v>
      </c>
      <c r="E32" s="441">
        <v>1144</v>
      </c>
      <c r="F32" s="441">
        <v>575</v>
      </c>
      <c r="G32" s="441">
        <v>726</v>
      </c>
      <c r="H32" s="441">
        <v>323</v>
      </c>
      <c r="I32" s="441">
        <v>322</v>
      </c>
      <c r="J32" s="441">
        <v>228</v>
      </c>
      <c r="K32" s="441">
        <v>212</v>
      </c>
      <c r="L32" s="441">
        <v>66</v>
      </c>
      <c r="M32" s="441">
        <v>29</v>
      </c>
      <c r="N32" s="441">
        <v>12</v>
      </c>
      <c r="O32" s="441">
        <v>16</v>
      </c>
      <c r="P32" s="442">
        <v>7178</v>
      </c>
      <c r="Q32" s="443"/>
      <c r="R32" s="548"/>
    </row>
    <row r="33" spans="1:18" s="371" customFormat="1" ht="25.5">
      <c r="A33" s="436">
        <v>25</v>
      </c>
      <c r="B33" s="301" t="s">
        <v>222</v>
      </c>
      <c r="C33" s="440">
        <v>10396</v>
      </c>
      <c r="D33" s="441">
        <v>11369</v>
      </c>
      <c r="E33" s="441">
        <v>6692</v>
      </c>
      <c r="F33" s="441">
        <v>2819</v>
      </c>
      <c r="G33" s="441">
        <v>3698</v>
      </c>
      <c r="H33" s="441">
        <v>1295</v>
      </c>
      <c r="I33" s="441">
        <v>1202</v>
      </c>
      <c r="J33" s="441">
        <v>722</v>
      </c>
      <c r="K33" s="441">
        <v>462</v>
      </c>
      <c r="L33" s="441">
        <v>126</v>
      </c>
      <c r="M33" s="441">
        <v>28</v>
      </c>
      <c r="N33" s="441">
        <v>9</v>
      </c>
      <c r="O33" s="441">
        <v>13</v>
      </c>
      <c r="P33" s="442">
        <v>38831</v>
      </c>
      <c r="Q33" s="443"/>
      <c r="R33" s="548"/>
    </row>
    <row r="34" spans="1:18" s="371" customFormat="1" ht="12.75">
      <c r="A34" s="436">
        <v>26</v>
      </c>
      <c r="B34" s="301" t="s">
        <v>223</v>
      </c>
      <c r="C34" s="440">
        <v>552</v>
      </c>
      <c r="D34" s="441">
        <v>635</v>
      </c>
      <c r="E34" s="441">
        <v>429</v>
      </c>
      <c r="F34" s="441">
        <v>185</v>
      </c>
      <c r="G34" s="441">
        <v>278</v>
      </c>
      <c r="H34" s="441">
        <v>107</v>
      </c>
      <c r="I34" s="441">
        <v>99</v>
      </c>
      <c r="J34" s="441">
        <v>80</v>
      </c>
      <c r="K34" s="441">
        <v>61</v>
      </c>
      <c r="L34" s="441">
        <v>12</v>
      </c>
      <c r="M34" s="441">
        <v>6</v>
      </c>
      <c r="N34" s="441">
        <v>2</v>
      </c>
      <c r="O34" s="441">
        <v>7</v>
      </c>
      <c r="P34" s="442">
        <v>2453</v>
      </c>
      <c r="R34" s="548"/>
    </row>
    <row r="35" spans="1:18" s="371" customFormat="1" ht="12.75">
      <c r="A35" s="436">
        <v>27</v>
      </c>
      <c r="B35" s="301" t="s">
        <v>224</v>
      </c>
      <c r="C35" s="440">
        <v>1865</v>
      </c>
      <c r="D35" s="441">
        <v>2111</v>
      </c>
      <c r="E35" s="441">
        <v>1246</v>
      </c>
      <c r="F35" s="441">
        <v>635</v>
      </c>
      <c r="G35" s="441">
        <v>801</v>
      </c>
      <c r="H35" s="441">
        <v>309</v>
      </c>
      <c r="I35" s="441">
        <v>347</v>
      </c>
      <c r="J35" s="441">
        <v>227</v>
      </c>
      <c r="K35" s="441">
        <v>203</v>
      </c>
      <c r="L35" s="441">
        <v>47</v>
      </c>
      <c r="M35" s="441">
        <v>30</v>
      </c>
      <c r="N35" s="441">
        <v>6</v>
      </c>
      <c r="O35" s="441">
        <v>20</v>
      </c>
      <c r="P35" s="442">
        <v>7847</v>
      </c>
      <c r="Q35" s="443"/>
      <c r="R35" s="548"/>
    </row>
    <row r="36" spans="1:18" s="371" customFormat="1" ht="25.5">
      <c r="A36" s="436">
        <v>28</v>
      </c>
      <c r="B36" s="301" t="s">
        <v>225</v>
      </c>
      <c r="C36" s="440">
        <v>3034</v>
      </c>
      <c r="D36" s="441">
        <v>3770</v>
      </c>
      <c r="E36" s="441">
        <v>2804</v>
      </c>
      <c r="F36" s="441">
        <v>1457</v>
      </c>
      <c r="G36" s="441">
        <v>1984</v>
      </c>
      <c r="H36" s="441">
        <v>778</v>
      </c>
      <c r="I36" s="441">
        <v>663</v>
      </c>
      <c r="J36" s="441">
        <v>426</v>
      </c>
      <c r="K36" s="441">
        <v>237</v>
      </c>
      <c r="L36" s="441">
        <v>41</v>
      </c>
      <c r="M36" s="441">
        <v>8</v>
      </c>
      <c r="N36" s="441">
        <v>2</v>
      </c>
      <c r="O36" s="441">
        <v>7</v>
      </c>
      <c r="P36" s="442">
        <v>15211</v>
      </c>
      <c r="Q36" s="443"/>
      <c r="R36" s="548"/>
    </row>
    <row r="37" spans="1:18" s="371" customFormat="1" ht="25.5">
      <c r="A37" s="436">
        <v>29</v>
      </c>
      <c r="B37" s="301" t="s">
        <v>226</v>
      </c>
      <c r="C37" s="440">
        <v>951</v>
      </c>
      <c r="D37" s="441">
        <v>1072</v>
      </c>
      <c r="E37" s="441">
        <v>682</v>
      </c>
      <c r="F37" s="441">
        <v>338</v>
      </c>
      <c r="G37" s="441">
        <v>496</v>
      </c>
      <c r="H37" s="441">
        <v>262</v>
      </c>
      <c r="I37" s="441">
        <v>287</v>
      </c>
      <c r="J37" s="441">
        <v>270</v>
      </c>
      <c r="K37" s="441">
        <v>233</v>
      </c>
      <c r="L37" s="441">
        <v>101</v>
      </c>
      <c r="M37" s="441">
        <v>36</v>
      </c>
      <c r="N37" s="441">
        <v>13</v>
      </c>
      <c r="O37" s="441">
        <v>31</v>
      </c>
      <c r="P37" s="442">
        <v>4772</v>
      </c>
      <c r="R37" s="548"/>
    </row>
    <row r="38" spans="1:18" s="371" customFormat="1" ht="12.75">
      <c r="A38" s="436">
        <v>30</v>
      </c>
      <c r="B38" s="301" t="s">
        <v>227</v>
      </c>
      <c r="C38" s="440">
        <v>325</v>
      </c>
      <c r="D38" s="441">
        <v>393</v>
      </c>
      <c r="E38" s="441">
        <v>236</v>
      </c>
      <c r="F38" s="441">
        <v>102</v>
      </c>
      <c r="G38" s="441">
        <v>191</v>
      </c>
      <c r="H38" s="441">
        <v>82</v>
      </c>
      <c r="I38" s="441">
        <v>89</v>
      </c>
      <c r="J38" s="441">
        <v>86</v>
      </c>
      <c r="K38" s="441">
        <v>52</v>
      </c>
      <c r="L38" s="441">
        <v>22</v>
      </c>
      <c r="M38" s="441">
        <v>11</v>
      </c>
      <c r="N38" s="441">
        <v>5</v>
      </c>
      <c r="O38" s="441">
        <v>13</v>
      </c>
      <c r="P38" s="442">
        <v>1607</v>
      </c>
      <c r="R38" s="548"/>
    </row>
    <row r="39" spans="1:18" s="371" customFormat="1" ht="12.75">
      <c r="A39" s="436">
        <v>31</v>
      </c>
      <c r="B39" s="301" t="s">
        <v>228</v>
      </c>
      <c r="C39" s="440">
        <v>8383</v>
      </c>
      <c r="D39" s="441">
        <v>8156</v>
      </c>
      <c r="E39" s="441">
        <v>4123</v>
      </c>
      <c r="F39" s="441">
        <v>1565</v>
      </c>
      <c r="G39" s="441">
        <v>1789</v>
      </c>
      <c r="H39" s="441">
        <v>645</v>
      </c>
      <c r="I39" s="441">
        <v>565</v>
      </c>
      <c r="J39" s="441">
        <v>337</v>
      </c>
      <c r="K39" s="441">
        <v>148</v>
      </c>
      <c r="L39" s="441">
        <v>27</v>
      </c>
      <c r="M39" s="441">
        <v>9</v>
      </c>
      <c r="N39" s="441">
        <v>4</v>
      </c>
      <c r="O39" s="441">
        <v>3</v>
      </c>
      <c r="P39" s="442">
        <v>25754</v>
      </c>
      <c r="Q39" s="443"/>
      <c r="R39" s="548"/>
    </row>
    <row r="40" spans="1:18" s="371" customFormat="1" ht="12.75">
      <c r="A40" s="436">
        <v>32</v>
      </c>
      <c r="B40" s="301" t="s">
        <v>229</v>
      </c>
      <c r="C40" s="440">
        <v>2185</v>
      </c>
      <c r="D40" s="441">
        <v>2619</v>
      </c>
      <c r="E40" s="441">
        <v>1648</v>
      </c>
      <c r="F40" s="441">
        <v>741</v>
      </c>
      <c r="G40" s="441">
        <v>927</v>
      </c>
      <c r="H40" s="441">
        <v>281</v>
      </c>
      <c r="I40" s="441">
        <v>241</v>
      </c>
      <c r="J40" s="441">
        <v>118</v>
      </c>
      <c r="K40" s="441">
        <v>74</v>
      </c>
      <c r="L40" s="441">
        <v>13</v>
      </c>
      <c r="M40" s="441">
        <v>2</v>
      </c>
      <c r="N40" s="441">
        <v>1</v>
      </c>
      <c r="O40" s="441">
        <v>3</v>
      </c>
      <c r="P40" s="442">
        <v>8853</v>
      </c>
      <c r="Q40" s="443"/>
      <c r="R40" s="548"/>
    </row>
    <row r="41" spans="1:18" s="371" customFormat="1" ht="12.75">
      <c r="A41" s="436">
        <v>33</v>
      </c>
      <c r="B41" s="301" t="s">
        <v>230</v>
      </c>
      <c r="C41" s="440">
        <v>6169</v>
      </c>
      <c r="D41" s="441">
        <v>6683</v>
      </c>
      <c r="E41" s="441">
        <v>3719</v>
      </c>
      <c r="F41" s="441">
        <v>1496</v>
      </c>
      <c r="G41" s="441">
        <v>1658</v>
      </c>
      <c r="H41" s="441">
        <v>520</v>
      </c>
      <c r="I41" s="441">
        <v>379</v>
      </c>
      <c r="J41" s="441">
        <v>201</v>
      </c>
      <c r="K41" s="441">
        <v>79</v>
      </c>
      <c r="L41" s="441">
        <v>14</v>
      </c>
      <c r="M41" s="441">
        <v>5</v>
      </c>
      <c r="N41" s="441">
        <v>4</v>
      </c>
      <c r="O41" s="441">
        <v>8</v>
      </c>
      <c r="P41" s="442">
        <v>20935</v>
      </c>
      <c r="Q41" s="443"/>
      <c r="R41" s="548"/>
    </row>
    <row r="42" spans="1:18" s="418" customFormat="1" ht="25.5">
      <c r="A42" s="436">
        <v>35</v>
      </c>
      <c r="B42" s="301" t="s">
        <v>231</v>
      </c>
      <c r="C42" s="440">
        <v>4906</v>
      </c>
      <c r="D42" s="441">
        <v>1755</v>
      </c>
      <c r="E42" s="441">
        <v>1089</v>
      </c>
      <c r="F42" s="441">
        <v>591</v>
      </c>
      <c r="G42" s="441">
        <v>768</v>
      </c>
      <c r="H42" s="441">
        <v>258</v>
      </c>
      <c r="I42" s="441">
        <v>211</v>
      </c>
      <c r="J42" s="441">
        <v>213</v>
      </c>
      <c r="K42" s="441">
        <v>124</v>
      </c>
      <c r="L42" s="441">
        <v>28</v>
      </c>
      <c r="M42" s="441">
        <v>28</v>
      </c>
      <c r="N42" s="441">
        <v>6</v>
      </c>
      <c r="O42" s="441">
        <v>6</v>
      </c>
      <c r="P42" s="442">
        <v>9983</v>
      </c>
      <c r="Q42" s="547"/>
      <c r="R42" s="548"/>
    </row>
    <row r="43" spans="1:18" s="371" customFormat="1" ht="12.75">
      <c r="A43" s="436">
        <v>36</v>
      </c>
      <c r="B43" s="301" t="s">
        <v>232</v>
      </c>
      <c r="C43" s="440">
        <v>205</v>
      </c>
      <c r="D43" s="441">
        <v>160</v>
      </c>
      <c r="E43" s="441">
        <v>119</v>
      </c>
      <c r="F43" s="441">
        <v>53</v>
      </c>
      <c r="G43" s="441">
        <v>100</v>
      </c>
      <c r="H43" s="441">
        <v>31</v>
      </c>
      <c r="I43" s="441">
        <v>23</v>
      </c>
      <c r="J43" s="441">
        <v>22</v>
      </c>
      <c r="K43" s="441">
        <v>14</v>
      </c>
      <c r="L43" s="441">
        <v>5</v>
      </c>
      <c r="M43" s="441">
        <v>1</v>
      </c>
      <c r="N43" s="441">
        <v>0</v>
      </c>
      <c r="O43" s="441">
        <v>0</v>
      </c>
      <c r="P43" s="442">
        <v>733</v>
      </c>
      <c r="R43" s="548"/>
    </row>
    <row r="44" spans="1:18" s="418" customFormat="1" ht="12.75">
      <c r="A44" s="436">
        <v>37</v>
      </c>
      <c r="B44" s="301" t="s">
        <v>233</v>
      </c>
      <c r="C44" s="440">
        <v>121</v>
      </c>
      <c r="D44" s="441">
        <v>134</v>
      </c>
      <c r="E44" s="441">
        <v>91</v>
      </c>
      <c r="F44" s="441">
        <v>55</v>
      </c>
      <c r="G44" s="441">
        <v>72</v>
      </c>
      <c r="H44" s="441">
        <v>25</v>
      </c>
      <c r="I44" s="441">
        <v>34</v>
      </c>
      <c r="J44" s="441">
        <v>25</v>
      </c>
      <c r="K44" s="441">
        <v>24</v>
      </c>
      <c r="L44" s="441">
        <v>11</v>
      </c>
      <c r="M44" s="441">
        <v>6</v>
      </c>
      <c r="N44" s="441">
        <v>1</v>
      </c>
      <c r="O44" s="441">
        <v>4</v>
      </c>
      <c r="P44" s="442">
        <v>603</v>
      </c>
      <c r="R44" s="548"/>
    </row>
    <row r="45" spans="1:18" s="371" customFormat="1" ht="25.5">
      <c r="A45" s="436">
        <v>38</v>
      </c>
      <c r="B45" s="301" t="s">
        <v>234</v>
      </c>
      <c r="C45" s="440">
        <v>981</v>
      </c>
      <c r="D45" s="441">
        <v>1078</v>
      </c>
      <c r="E45" s="441">
        <v>772</v>
      </c>
      <c r="F45" s="441">
        <v>399</v>
      </c>
      <c r="G45" s="441">
        <v>565</v>
      </c>
      <c r="H45" s="441">
        <v>210</v>
      </c>
      <c r="I45" s="441">
        <v>199</v>
      </c>
      <c r="J45" s="441">
        <v>156</v>
      </c>
      <c r="K45" s="441">
        <v>97</v>
      </c>
      <c r="L45" s="441">
        <v>40</v>
      </c>
      <c r="M45" s="441">
        <v>19</v>
      </c>
      <c r="N45" s="441">
        <v>6</v>
      </c>
      <c r="O45" s="441">
        <v>0</v>
      </c>
      <c r="P45" s="442">
        <v>4522</v>
      </c>
      <c r="R45" s="548"/>
    </row>
    <row r="46" spans="1:18" s="371" customFormat="1" ht="12.75">
      <c r="A46" s="436">
        <v>39</v>
      </c>
      <c r="B46" s="301" t="s">
        <v>235</v>
      </c>
      <c r="C46" s="440">
        <v>24</v>
      </c>
      <c r="D46" s="441">
        <v>19</v>
      </c>
      <c r="E46" s="441">
        <v>20</v>
      </c>
      <c r="F46" s="441">
        <v>6</v>
      </c>
      <c r="G46" s="441">
        <v>12</v>
      </c>
      <c r="H46" s="441">
        <v>7</v>
      </c>
      <c r="I46" s="441">
        <v>2</v>
      </c>
      <c r="J46" s="441">
        <v>11</v>
      </c>
      <c r="K46" s="441">
        <v>7</v>
      </c>
      <c r="L46" s="441">
        <v>3</v>
      </c>
      <c r="M46" s="441">
        <v>1</v>
      </c>
      <c r="N46" s="441">
        <v>2</v>
      </c>
      <c r="O46" s="441">
        <v>0</v>
      </c>
      <c r="P46" s="442">
        <v>114</v>
      </c>
      <c r="R46" s="548"/>
    </row>
    <row r="47" spans="1:18" s="418" customFormat="1" ht="12.75">
      <c r="A47" s="436">
        <v>41</v>
      </c>
      <c r="B47" s="301" t="s">
        <v>236</v>
      </c>
      <c r="C47" s="440">
        <v>34759</v>
      </c>
      <c r="D47" s="441">
        <v>32345</v>
      </c>
      <c r="E47" s="441">
        <v>22328</v>
      </c>
      <c r="F47" s="441">
        <v>11121</v>
      </c>
      <c r="G47" s="441">
        <v>13675</v>
      </c>
      <c r="H47" s="441">
        <v>4222</v>
      </c>
      <c r="I47" s="441">
        <v>2786</v>
      </c>
      <c r="J47" s="441">
        <v>1554</v>
      </c>
      <c r="K47" s="441">
        <v>719</v>
      </c>
      <c r="L47" s="441">
        <v>195</v>
      </c>
      <c r="M47" s="441">
        <v>47</v>
      </c>
      <c r="N47" s="441">
        <v>14</v>
      </c>
      <c r="O47" s="441">
        <v>23</v>
      </c>
      <c r="P47" s="442">
        <v>123788</v>
      </c>
      <c r="Q47" s="547"/>
      <c r="R47" s="548"/>
    </row>
    <row r="48" spans="1:18" s="371" customFormat="1" ht="12.75">
      <c r="A48" s="436">
        <v>42</v>
      </c>
      <c r="B48" s="301" t="s">
        <v>237</v>
      </c>
      <c r="C48" s="440">
        <v>2425</v>
      </c>
      <c r="D48" s="441">
        <v>2667</v>
      </c>
      <c r="E48" s="441">
        <v>1979</v>
      </c>
      <c r="F48" s="441">
        <v>1073</v>
      </c>
      <c r="G48" s="441">
        <v>1866</v>
      </c>
      <c r="H48" s="441">
        <v>923</v>
      </c>
      <c r="I48" s="441">
        <v>956</v>
      </c>
      <c r="J48" s="441">
        <v>878</v>
      </c>
      <c r="K48" s="441">
        <v>395</v>
      </c>
      <c r="L48" s="441">
        <v>89</v>
      </c>
      <c r="M48" s="441">
        <v>36</v>
      </c>
      <c r="N48" s="441">
        <v>10</v>
      </c>
      <c r="O48" s="441">
        <v>17</v>
      </c>
      <c r="P48" s="442">
        <v>13314</v>
      </c>
      <c r="Q48" s="443"/>
      <c r="R48" s="548"/>
    </row>
    <row r="49" spans="1:18" s="418" customFormat="1" ht="12.75">
      <c r="A49" s="436">
        <v>43</v>
      </c>
      <c r="B49" s="301" t="s">
        <v>238</v>
      </c>
      <c r="C49" s="440">
        <v>19523</v>
      </c>
      <c r="D49" s="441">
        <v>19160</v>
      </c>
      <c r="E49" s="441">
        <v>10877</v>
      </c>
      <c r="F49" s="441">
        <v>4072</v>
      </c>
      <c r="G49" s="441">
        <v>4066</v>
      </c>
      <c r="H49" s="441">
        <v>1049</v>
      </c>
      <c r="I49" s="441">
        <v>613</v>
      </c>
      <c r="J49" s="441">
        <v>307</v>
      </c>
      <c r="K49" s="441">
        <v>115</v>
      </c>
      <c r="L49" s="441">
        <v>15</v>
      </c>
      <c r="M49" s="441">
        <v>3</v>
      </c>
      <c r="N49" s="441">
        <v>2</v>
      </c>
      <c r="O49" s="441">
        <v>0</v>
      </c>
      <c r="P49" s="442">
        <v>59802</v>
      </c>
      <c r="Q49" s="547"/>
      <c r="R49" s="548"/>
    </row>
    <row r="50" spans="1:18" s="371" customFormat="1" ht="25.5">
      <c r="A50" s="436">
        <v>45</v>
      </c>
      <c r="B50" s="301" t="s">
        <v>239</v>
      </c>
      <c r="C50" s="440">
        <v>30911</v>
      </c>
      <c r="D50" s="441">
        <v>23065</v>
      </c>
      <c r="E50" s="441">
        <v>8601</v>
      </c>
      <c r="F50" s="441">
        <v>2526</v>
      </c>
      <c r="G50" s="441">
        <v>2338</v>
      </c>
      <c r="H50" s="441">
        <v>715</v>
      </c>
      <c r="I50" s="441">
        <v>539</v>
      </c>
      <c r="J50" s="441">
        <v>238</v>
      </c>
      <c r="K50" s="441">
        <v>84</v>
      </c>
      <c r="L50" s="441">
        <v>16</v>
      </c>
      <c r="M50" s="441">
        <v>2</v>
      </c>
      <c r="N50" s="441">
        <v>0</v>
      </c>
      <c r="O50" s="441">
        <v>0</v>
      </c>
      <c r="P50" s="442">
        <v>69035</v>
      </c>
      <c r="Q50" s="443"/>
      <c r="R50" s="548"/>
    </row>
    <row r="51" spans="1:18" s="371" customFormat="1" ht="25.5">
      <c r="A51" s="436">
        <v>46</v>
      </c>
      <c r="B51" s="301" t="s">
        <v>240</v>
      </c>
      <c r="C51" s="440">
        <v>49542</v>
      </c>
      <c r="D51" s="441">
        <v>51286</v>
      </c>
      <c r="E51" s="441">
        <v>28277</v>
      </c>
      <c r="F51" s="441">
        <v>10616</v>
      </c>
      <c r="G51" s="441">
        <v>10143</v>
      </c>
      <c r="H51" s="441">
        <v>2814</v>
      </c>
      <c r="I51" s="441">
        <v>1883</v>
      </c>
      <c r="J51" s="441">
        <v>767</v>
      </c>
      <c r="K51" s="441">
        <v>294</v>
      </c>
      <c r="L51" s="441">
        <v>44</v>
      </c>
      <c r="M51" s="441">
        <v>5</v>
      </c>
      <c r="N51" s="441">
        <v>2</v>
      </c>
      <c r="O51" s="441">
        <v>3</v>
      </c>
      <c r="P51" s="442">
        <v>155676</v>
      </c>
      <c r="Q51" s="443"/>
      <c r="R51" s="548"/>
    </row>
    <row r="52" spans="1:18" s="371" customFormat="1" ht="25.5">
      <c r="A52" s="436">
        <v>47</v>
      </c>
      <c r="B52" s="301" t="s">
        <v>241</v>
      </c>
      <c r="C52" s="440">
        <v>124680</v>
      </c>
      <c r="D52" s="441">
        <v>113469</v>
      </c>
      <c r="E52" s="441">
        <v>75821</v>
      </c>
      <c r="F52" s="441">
        <v>21672</v>
      </c>
      <c r="G52" s="441">
        <v>16716</v>
      </c>
      <c r="H52" s="441">
        <v>4200</v>
      </c>
      <c r="I52" s="441">
        <v>2393</v>
      </c>
      <c r="J52" s="441">
        <v>806</v>
      </c>
      <c r="K52" s="441">
        <v>226</v>
      </c>
      <c r="L52" s="441">
        <v>47</v>
      </c>
      <c r="M52" s="441">
        <v>7</v>
      </c>
      <c r="N52" s="441">
        <v>3</v>
      </c>
      <c r="O52" s="441">
        <v>6</v>
      </c>
      <c r="P52" s="442">
        <v>360046</v>
      </c>
      <c r="Q52" s="443"/>
      <c r="R52" s="548"/>
    </row>
    <row r="53" spans="1:18" s="418" customFormat="1" ht="12.75">
      <c r="A53" s="436">
        <v>49</v>
      </c>
      <c r="B53" s="301" t="s">
        <v>242</v>
      </c>
      <c r="C53" s="440">
        <v>82003</v>
      </c>
      <c r="D53" s="441">
        <v>44259</v>
      </c>
      <c r="E53" s="441">
        <v>13836</v>
      </c>
      <c r="F53" s="441">
        <v>4875</v>
      </c>
      <c r="G53" s="441">
        <v>6232</v>
      </c>
      <c r="H53" s="441">
        <v>2013</v>
      </c>
      <c r="I53" s="441">
        <v>1500</v>
      </c>
      <c r="J53" s="441">
        <v>705</v>
      </c>
      <c r="K53" s="441">
        <v>299</v>
      </c>
      <c r="L53" s="441">
        <v>60</v>
      </c>
      <c r="M53" s="441">
        <v>17</v>
      </c>
      <c r="N53" s="441">
        <v>5</v>
      </c>
      <c r="O53" s="441">
        <v>6</v>
      </c>
      <c r="P53" s="442">
        <v>155810</v>
      </c>
      <c r="Q53" s="547"/>
      <c r="R53" s="548"/>
    </row>
    <row r="54" spans="1:18" s="371" customFormat="1" ht="12.75">
      <c r="A54" s="436">
        <v>50</v>
      </c>
      <c r="B54" s="301" t="s">
        <v>243</v>
      </c>
      <c r="C54" s="440">
        <v>1296</v>
      </c>
      <c r="D54" s="441">
        <v>1253</v>
      </c>
      <c r="E54" s="441">
        <v>572</v>
      </c>
      <c r="F54" s="441">
        <v>211</v>
      </c>
      <c r="G54" s="441">
        <v>238</v>
      </c>
      <c r="H54" s="441">
        <v>99</v>
      </c>
      <c r="I54" s="441">
        <v>36</v>
      </c>
      <c r="J54" s="441">
        <v>30</v>
      </c>
      <c r="K54" s="441">
        <v>7</v>
      </c>
      <c r="L54" s="441">
        <v>3</v>
      </c>
      <c r="M54" s="441">
        <v>0</v>
      </c>
      <c r="N54" s="441">
        <v>0</v>
      </c>
      <c r="O54" s="441">
        <v>0</v>
      </c>
      <c r="P54" s="442">
        <v>3745</v>
      </c>
      <c r="Q54" s="443"/>
      <c r="R54" s="548"/>
    </row>
    <row r="55" spans="1:18" s="371" customFormat="1" ht="12.75">
      <c r="A55" s="436">
        <v>51</v>
      </c>
      <c r="B55" s="301" t="s">
        <v>244</v>
      </c>
      <c r="C55" s="440">
        <v>66</v>
      </c>
      <c r="D55" s="441">
        <v>75</v>
      </c>
      <c r="E55" s="441">
        <v>45</v>
      </c>
      <c r="F55" s="441">
        <v>47</v>
      </c>
      <c r="G55" s="441">
        <v>51</v>
      </c>
      <c r="H55" s="441">
        <v>16</v>
      </c>
      <c r="I55" s="441">
        <v>25</v>
      </c>
      <c r="J55" s="441">
        <v>16</v>
      </c>
      <c r="K55" s="441">
        <v>10</v>
      </c>
      <c r="L55" s="441">
        <v>6</v>
      </c>
      <c r="M55" s="441">
        <v>1</v>
      </c>
      <c r="N55" s="441">
        <v>1</v>
      </c>
      <c r="O55" s="441">
        <v>2</v>
      </c>
      <c r="P55" s="442">
        <v>361</v>
      </c>
      <c r="R55" s="548"/>
    </row>
    <row r="56" spans="1:18" s="371" customFormat="1" ht="12.75">
      <c r="A56" s="436">
        <v>52</v>
      </c>
      <c r="B56" s="301" t="s">
        <v>245</v>
      </c>
      <c r="C56" s="440">
        <v>5429</v>
      </c>
      <c r="D56" s="441">
        <v>5093</v>
      </c>
      <c r="E56" s="441">
        <v>3384</v>
      </c>
      <c r="F56" s="441">
        <v>1815</v>
      </c>
      <c r="G56" s="441">
        <v>2394</v>
      </c>
      <c r="H56" s="441">
        <v>812</v>
      </c>
      <c r="I56" s="441">
        <v>613</v>
      </c>
      <c r="J56" s="441">
        <v>466</v>
      </c>
      <c r="K56" s="441">
        <v>349</v>
      </c>
      <c r="L56" s="441">
        <v>65</v>
      </c>
      <c r="M56" s="441">
        <v>20</v>
      </c>
      <c r="N56" s="441">
        <v>13</v>
      </c>
      <c r="O56" s="441">
        <v>15</v>
      </c>
      <c r="P56" s="442">
        <v>20468</v>
      </c>
      <c r="Q56" s="443"/>
      <c r="R56" s="548"/>
    </row>
    <row r="57" spans="1:18" s="418" customFormat="1" ht="12.75">
      <c r="A57" s="436">
        <v>53</v>
      </c>
      <c r="B57" s="301" t="s">
        <v>246</v>
      </c>
      <c r="C57" s="440">
        <v>2281</v>
      </c>
      <c r="D57" s="441">
        <v>1166</v>
      </c>
      <c r="E57" s="441">
        <v>992</v>
      </c>
      <c r="F57" s="441">
        <v>763</v>
      </c>
      <c r="G57" s="441">
        <v>976</v>
      </c>
      <c r="H57" s="441">
        <v>197</v>
      </c>
      <c r="I57" s="441">
        <v>133</v>
      </c>
      <c r="J57" s="441">
        <v>81</v>
      </c>
      <c r="K57" s="441">
        <v>54</v>
      </c>
      <c r="L57" s="441">
        <v>14</v>
      </c>
      <c r="M57" s="441">
        <v>7</v>
      </c>
      <c r="N57" s="441">
        <v>4</v>
      </c>
      <c r="O57" s="441">
        <v>5</v>
      </c>
      <c r="P57" s="442">
        <v>6673</v>
      </c>
      <c r="R57" s="548"/>
    </row>
    <row r="58" spans="1:18" s="371" customFormat="1" ht="12.75">
      <c r="A58" s="436">
        <v>55</v>
      </c>
      <c r="B58" s="301" t="s">
        <v>247</v>
      </c>
      <c r="C58" s="440">
        <v>4739</v>
      </c>
      <c r="D58" s="441">
        <v>5652</v>
      </c>
      <c r="E58" s="441">
        <v>4475</v>
      </c>
      <c r="F58" s="441">
        <v>2005</v>
      </c>
      <c r="G58" s="441">
        <v>2187</v>
      </c>
      <c r="H58" s="441">
        <v>744</v>
      </c>
      <c r="I58" s="441">
        <v>660</v>
      </c>
      <c r="J58" s="441">
        <v>575</v>
      </c>
      <c r="K58" s="441">
        <v>578</v>
      </c>
      <c r="L58" s="441">
        <v>286</v>
      </c>
      <c r="M58" s="441">
        <v>63</v>
      </c>
      <c r="N58" s="441">
        <v>14</v>
      </c>
      <c r="O58" s="441">
        <v>7</v>
      </c>
      <c r="P58" s="442">
        <v>21985</v>
      </c>
      <c r="Q58" s="443"/>
      <c r="R58" s="548"/>
    </row>
    <row r="59" spans="1:18" s="371" customFormat="1" ht="12.75">
      <c r="A59" s="436">
        <v>56</v>
      </c>
      <c r="B59" s="301" t="s">
        <v>248</v>
      </c>
      <c r="C59" s="440">
        <v>42097</v>
      </c>
      <c r="D59" s="441">
        <v>37403</v>
      </c>
      <c r="E59" s="441">
        <v>21672</v>
      </c>
      <c r="F59" s="441">
        <v>9595</v>
      </c>
      <c r="G59" s="441">
        <v>11863</v>
      </c>
      <c r="H59" s="441">
        <v>3402</v>
      </c>
      <c r="I59" s="441">
        <v>2097</v>
      </c>
      <c r="J59" s="441">
        <v>803</v>
      </c>
      <c r="K59" s="441">
        <v>218</v>
      </c>
      <c r="L59" s="441">
        <v>33</v>
      </c>
      <c r="M59" s="441">
        <v>4</v>
      </c>
      <c r="N59" s="441">
        <v>0</v>
      </c>
      <c r="O59" s="441">
        <v>3</v>
      </c>
      <c r="P59" s="442">
        <v>129190</v>
      </c>
      <c r="Q59" s="443"/>
      <c r="R59" s="548"/>
    </row>
    <row r="60" spans="1:18" s="371" customFormat="1" ht="12.75">
      <c r="A60" s="436">
        <v>58</v>
      </c>
      <c r="B60" s="301" t="s">
        <v>249</v>
      </c>
      <c r="C60" s="440">
        <v>700</v>
      </c>
      <c r="D60" s="441">
        <v>769</v>
      </c>
      <c r="E60" s="441">
        <v>637</v>
      </c>
      <c r="F60" s="441">
        <v>289</v>
      </c>
      <c r="G60" s="441">
        <v>352</v>
      </c>
      <c r="H60" s="441">
        <v>106</v>
      </c>
      <c r="I60" s="441">
        <v>63</v>
      </c>
      <c r="J60" s="441">
        <v>44</v>
      </c>
      <c r="K60" s="441">
        <v>15</v>
      </c>
      <c r="L60" s="441">
        <v>2</v>
      </c>
      <c r="M60" s="441">
        <v>2</v>
      </c>
      <c r="N60" s="441">
        <v>0</v>
      </c>
      <c r="O60" s="441">
        <v>1</v>
      </c>
      <c r="P60" s="442">
        <v>2980</v>
      </c>
      <c r="R60" s="548"/>
    </row>
    <row r="61" spans="1:18" s="371" customFormat="1" ht="25.5">
      <c r="A61" s="436">
        <v>59</v>
      </c>
      <c r="B61" s="301" t="s">
        <v>250</v>
      </c>
      <c r="C61" s="440">
        <v>814</v>
      </c>
      <c r="D61" s="441">
        <v>624</v>
      </c>
      <c r="E61" s="441">
        <v>404</v>
      </c>
      <c r="F61" s="441">
        <v>204</v>
      </c>
      <c r="G61" s="441">
        <v>245</v>
      </c>
      <c r="H61" s="441">
        <v>65</v>
      </c>
      <c r="I61" s="441">
        <v>47</v>
      </c>
      <c r="J61" s="441">
        <v>29</v>
      </c>
      <c r="K61" s="441">
        <v>18</v>
      </c>
      <c r="L61" s="441">
        <v>6</v>
      </c>
      <c r="M61" s="441">
        <v>1</v>
      </c>
      <c r="N61" s="441">
        <v>0</v>
      </c>
      <c r="O61" s="441">
        <v>0</v>
      </c>
      <c r="P61" s="442">
        <v>2457</v>
      </c>
      <c r="R61" s="548"/>
    </row>
    <row r="62" spans="1:18" s="371" customFormat="1" ht="12.75">
      <c r="A62" s="436">
        <v>60</v>
      </c>
      <c r="B62" s="301" t="s">
        <v>251</v>
      </c>
      <c r="C62" s="440">
        <v>216</v>
      </c>
      <c r="D62" s="441">
        <v>187</v>
      </c>
      <c r="E62" s="441">
        <v>115</v>
      </c>
      <c r="F62" s="441">
        <v>48</v>
      </c>
      <c r="G62" s="441">
        <v>73</v>
      </c>
      <c r="H62" s="441">
        <v>32</v>
      </c>
      <c r="I62" s="441">
        <v>30</v>
      </c>
      <c r="J62" s="441">
        <v>25</v>
      </c>
      <c r="K62" s="441">
        <v>17</v>
      </c>
      <c r="L62" s="441">
        <v>4</v>
      </c>
      <c r="M62" s="441">
        <v>1</v>
      </c>
      <c r="N62" s="441">
        <v>1</v>
      </c>
      <c r="O62" s="441">
        <v>0</v>
      </c>
      <c r="P62" s="442">
        <v>749</v>
      </c>
      <c r="R62" s="548"/>
    </row>
    <row r="63" spans="1:18" s="371" customFormat="1" ht="12.75">
      <c r="A63" s="436">
        <v>61</v>
      </c>
      <c r="B63" s="301" t="s">
        <v>252</v>
      </c>
      <c r="C63" s="440">
        <v>1084</v>
      </c>
      <c r="D63" s="441">
        <v>755</v>
      </c>
      <c r="E63" s="441">
        <v>455</v>
      </c>
      <c r="F63" s="441">
        <v>199</v>
      </c>
      <c r="G63" s="441">
        <v>196</v>
      </c>
      <c r="H63" s="441">
        <v>72</v>
      </c>
      <c r="I63" s="441">
        <v>80</v>
      </c>
      <c r="J63" s="441">
        <v>53</v>
      </c>
      <c r="K63" s="441">
        <v>28</v>
      </c>
      <c r="L63" s="441">
        <v>12</v>
      </c>
      <c r="M63" s="441">
        <v>3</v>
      </c>
      <c r="N63" s="441">
        <v>1</v>
      </c>
      <c r="O63" s="441">
        <v>1</v>
      </c>
      <c r="P63" s="442">
        <v>2939</v>
      </c>
      <c r="Q63" s="443"/>
      <c r="R63" s="548"/>
    </row>
    <row r="64" spans="1:18" s="371" customFormat="1" ht="12.75">
      <c r="A64" s="436">
        <v>62</v>
      </c>
      <c r="B64" s="301" t="s">
        <v>253</v>
      </c>
      <c r="C64" s="440">
        <v>4010</v>
      </c>
      <c r="D64" s="441">
        <v>3838</v>
      </c>
      <c r="E64" s="441">
        <v>2320</v>
      </c>
      <c r="F64" s="441">
        <v>1025</v>
      </c>
      <c r="G64" s="441">
        <v>1274</v>
      </c>
      <c r="H64" s="441">
        <v>466</v>
      </c>
      <c r="I64" s="441">
        <v>340</v>
      </c>
      <c r="J64" s="441">
        <v>228</v>
      </c>
      <c r="K64" s="441">
        <v>137</v>
      </c>
      <c r="L64" s="441">
        <v>18</v>
      </c>
      <c r="M64" s="441">
        <v>5</v>
      </c>
      <c r="N64" s="441">
        <v>7</v>
      </c>
      <c r="O64" s="441">
        <v>5</v>
      </c>
      <c r="P64" s="442">
        <v>13673</v>
      </c>
      <c r="Q64" s="443"/>
      <c r="R64" s="548"/>
    </row>
    <row r="65" spans="1:18" s="371" customFormat="1" ht="12.75">
      <c r="A65" s="436">
        <v>63</v>
      </c>
      <c r="B65" s="301" t="s">
        <v>254</v>
      </c>
      <c r="C65" s="440">
        <v>509</v>
      </c>
      <c r="D65" s="441">
        <v>430</v>
      </c>
      <c r="E65" s="441">
        <v>253</v>
      </c>
      <c r="F65" s="441">
        <v>107</v>
      </c>
      <c r="G65" s="441">
        <v>150</v>
      </c>
      <c r="H65" s="441">
        <v>69</v>
      </c>
      <c r="I65" s="441">
        <v>53</v>
      </c>
      <c r="J65" s="441">
        <v>31</v>
      </c>
      <c r="K65" s="441">
        <v>26</v>
      </c>
      <c r="L65" s="441">
        <v>4</v>
      </c>
      <c r="M65" s="441">
        <v>2</v>
      </c>
      <c r="N65" s="441">
        <v>1</v>
      </c>
      <c r="O65" s="441">
        <v>1</v>
      </c>
      <c r="P65" s="442">
        <v>1636</v>
      </c>
      <c r="R65" s="548"/>
    </row>
    <row r="66" spans="1:18" s="371" customFormat="1" ht="25.5">
      <c r="A66" s="436">
        <v>64</v>
      </c>
      <c r="B66" s="301" t="s">
        <v>255</v>
      </c>
      <c r="C66" s="440">
        <v>786</v>
      </c>
      <c r="D66" s="441">
        <v>1513</v>
      </c>
      <c r="E66" s="441">
        <v>1446</v>
      </c>
      <c r="F66" s="441">
        <v>1530</v>
      </c>
      <c r="G66" s="441">
        <v>1353</v>
      </c>
      <c r="H66" s="441">
        <v>121</v>
      </c>
      <c r="I66" s="441">
        <v>96</v>
      </c>
      <c r="J66" s="441">
        <v>72</v>
      </c>
      <c r="K66" s="441">
        <v>40</v>
      </c>
      <c r="L66" s="441">
        <v>12</v>
      </c>
      <c r="M66" s="441">
        <v>8</v>
      </c>
      <c r="N66" s="441">
        <v>1</v>
      </c>
      <c r="O66" s="441">
        <v>11</v>
      </c>
      <c r="P66" s="442">
        <v>6989</v>
      </c>
      <c r="R66" s="548"/>
    </row>
    <row r="67" spans="1:18" s="371" customFormat="1" ht="25.5">
      <c r="A67" s="436">
        <v>65</v>
      </c>
      <c r="B67" s="301" t="s">
        <v>256</v>
      </c>
      <c r="C67" s="440">
        <v>1026</v>
      </c>
      <c r="D67" s="441">
        <v>1321</v>
      </c>
      <c r="E67" s="441">
        <v>642</v>
      </c>
      <c r="F67" s="441">
        <v>161</v>
      </c>
      <c r="G67" s="441">
        <v>121</v>
      </c>
      <c r="H67" s="441">
        <v>44</v>
      </c>
      <c r="I67" s="441">
        <v>43</v>
      </c>
      <c r="J67" s="441">
        <v>21</v>
      </c>
      <c r="K67" s="441">
        <v>16</v>
      </c>
      <c r="L67" s="441">
        <v>10</v>
      </c>
      <c r="M67" s="441">
        <v>4</v>
      </c>
      <c r="N67" s="441">
        <v>2</v>
      </c>
      <c r="O67" s="441">
        <v>0</v>
      </c>
      <c r="P67" s="442">
        <v>3411</v>
      </c>
      <c r="Q67" s="443"/>
      <c r="R67" s="548"/>
    </row>
    <row r="68" spans="1:18" s="371" customFormat="1" ht="25.5">
      <c r="A68" s="436">
        <v>66</v>
      </c>
      <c r="B68" s="301" t="s">
        <v>257</v>
      </c>
      <c r="C68" s="440">
        <v>4742</v>
      </c>
      <c r="D68" s="441">
        <v>5070</v>
      </c>
      <c r="E68" s="441">
        <v>2316</v>
      </c>
      <c r="F68" s="441">
        <v>660</v>
      </c>
      <c r="G68" s="441">
        <v>459</v>
      </c>
      <c r="H68" s="441">
        <v>93</v>
      </c>
      <c r="I68" s="441">
        <v>90</v>
      </c>
      <c r="J68" s="441">
        <v>53</v>
      </c>
      <c r="K68" s="441">
        <v>34</v>
      </c>
      <c r="L68" s="441">
        <v>5</v>
      </c>
      <c r="M68" s="441">
        <v>3</v>
      </c>
      <c r="N68" s="441">
        <v>0</v>
      </c>
      <c r="O68" s="441">
        <v>0</v>
      </c>
      <c r="P68" s="442">
        <v>13525</v>
      </c>
      <c r="Q68" s="443"/>
      <c r="R68" s="548"/>
    </row>
    <row r="69" spans="1:18" s="371" customFormat="1" ht="12.75">
      <c r="A69" s="436">
        <v>68</v>
      </c>
      <c r="B69" s="301" t="s">
        <v>258</v>
      </c>
      <c r="C69" s="440">
        <v>53239</v>
      </c>
      <c r="D69" s="441">
        <v>12244</v>
      </c>
      <c r="E69" s="441">
        <v>4354</v>
      </c>
      <c r="F69" s="441">
        <v>1529</v>
      </c>
      <c r="G69" s="441">
        <v>1656</v>
      </c>
      <c r="H69" s="441">
        <v>353</v>
      </c>
      <c r="I69" s="441">
        <v>197</v>
      </c>
      <c r="J69" s="441">
        <v>92</v>
      </c>
      <c r="K69" s="441">
        <v>24</v>
      </c>
      <c r="L69" s="441">
        <v>4</v>
      </c>
      <c r="M69" s="441">
        <v>0</v>
      </c>
      <c r="N69" s="441">
        <v>0</v>
      </c>
      <c r="O69" s="441">
        <v>0</v>
      </c>
      <c r="P69" s="442">
        <v>73692</v>
      </c>
      <c r="Q69" s="443"/>
      <c r="R69" s="548"/>
    </row>
    <row r="70" spans="1:18" s="371" customFormat="1" ht="12.75">
      <c r="A70" s="436">
        <v>69</v>
      </c>
      <c r="B70" s="301" t="s">
        <v>259</v>
      </c>
      <c r="C70" s="440">
        <v>20898</v>
      </c>
      <c r="D70" s="441">
        <v>22036</v>
      </c>
      <c r="E70" s="441">
        <v>10086</v>
      </c>
      <c r="F70" s="441">
        <v>2284</v>
      </c>
      <c r="G70" s="441">
        <v>1208</v>
      </c>
      <c r="H70" s="441">
        <v>218</v>
      </c>
      <c r="I70" s="441">
        <v>122</v>
      </c>
      <c r="J70" s="441">
        <v>48</v>
      </c>
      <c r="K70" s="441">
        <v>12</v>
      </c>
      <c r="L70" s="441">
        <v>4</v>
      </c>
      <c r="M70" s="441">
        <v>2</v>
      </c>
      <c r="N70" s="441">
        <v>1</v>
      </c>
      <c r="O70" s="441">
        <v>0</v>
      </c>
      <c r="P70" s="442">
        <v>56919</v>
      </c>
      <c r="Q70" s="443"/>
      <c r="R70" s="548"/>
    </row>
    <row r="71" spans="1:18" s="371" customFormat="1" ht="12.75">
      <c r="A71" s="436">
        <v>70</v>
      </c>
      <c r="B71" s="301" t="s">
        <v>260</v>
      </c>
      <c r="C71" s="440">
        <v>5446</v>
      </c>
      <c r="D71" s="441">
        <v>5074</v>
      </c>
      <c r="E71" s="441">
        <v>2928</v>
      </c>
      <c r="F71" s="441">
        <v>1225</v>
      </c>
      <c r="G71" s="441">
        <v>1489</v>
      </c>
      <c r="H71" s="441">
        <v>549</v>
      </c>
      <c r="I71" s="441">
        <v>497</v>
      </c>
      <c r="J71" s="441">
        <v>335</v>
      </c>
      <c r="K71" s="441">
        <v>215</v>
      </c>
      <c r="L71" s="441">
        <v>68</v>
      </c>
      <c r="M71" s="441">
        <v>16</v>
      </c>
      <c r="N71" s="441">
        <v>10</v>
      </c>
      <c r="O71" s="441">
        <v>13</v>
      </c>
      <c r="P71" s="442">
        <v>17865</v>
      </c>
      <c r="Q71" s="443"/>
      <c r="R71" s="548"/>
    </row>
    <row r="72" spans="1:18" s="371" customFormat="1" ht="25.5">
      <c r="A72" s="436">
        <v>71</v>
      </c>
      <c r="B72" s="301" t="s">
        <v>261</v>
      </c>
      <c r="C72" s="440">
        <v>8536</v>
      </c>
      <c r="D72" s="441">
        <v>7972</v>
      </c>
      <c r="E72" s="441">
        <v>4844</v>
      </c>
      <c r="F72" s="441">
        <v>2238</v>
      </c>
      <c r="G72" s="441">
        <v>2617</v>
      </c>
      <c r="H72" s="441">
        <v>550</v>
      </c>
      <c r="I72" s="441">
        <v>423</v>
      </c>
      <c r="J72" s="441">
        <v>209</v>
      </c>
      <c r="K72" s="441">
        <v>101</v>
      </c>
      <c r="L72" s="441">
        <v>23</v>
      </c>
      <c r="M72" s="441">
        <v>6</v>
      </c>
      <c r="N72" s="441">
        <v>3</v>
      </c>
      <c r="O72" s="441">
        <v>1</v>
      </c>
      <c r="P72" s="442">
        <v>27523</v>
      </c>
      <c r="Q72" s="443"/>
      <c r="R72" s="548"/>
    </row>
    <row r="73" spans="1:18" s="371" customFormat="1" ht="12.75">
      <c r="A73" s="436">
        <v>72</v>
      </c>
      <c r="B73" s="301" t="s">
        <v>262</v>
      </c>
      <c r="C73" s="440">
        <v>319</v>
      </c>
      <c r="D73" s="441">
        <v>344</v>
      </c>
      <c r="E73" s="441">
        <v>207</v>
      </c>
      <c r="F73" s="441">
        <v>71</v>
      </c>
      <c r="G73" s="441">
        <v>97</v>
      </c>
      <c r="H73" s="441">
        <v>38</v>
      </c>
      <c r="I73" s="441">
        <v>29</v>
      </c>
      <c r="J73" s="441">
        <v>23</v>
      </c>
      <c r="K73" s="441">
        <v>13</v>
      </c>
      <c r="L73" s="441">
        <v>7</v>
      </c>
      <c r="M73" s="441">
        <v>2</v>
      </c>
      <c r="N73" s="441">
        <v>1</v>
      </c>
      <c r="O73" s="441">
        <v>2</v>
      </c>
      <c r="P73" s="442">
        <v>1153</v>
      </c>
      <c r="R73" s="548"/>
    </row>
    <row r="74" spans="1:18" s="371" customFormat="1" ht="12.75">
      <c r="A74" s="436">
        <v>73</v>
      </c>
      <c r="B74" s="301" t="s">
        <v>263</v>
      </c>
      <c r="C74" s="440">
        <v>2509</v>
      </c>
      <c r="D74" s="441">
        <v>2342</v>
      </c>
      <c r="E74" s="441">
        <v>1238</v>
      </c>
      <c r="F74" s="441">
        <v>471</v>
      </c>
      <c r="G74" s="441">
        <v>453</v>
      </c>
      <c r="H74" s="441">
        <v>164</v>
      </c>
      <c r="I74" s="441">
        <v>146</v>
      </c>
      <c r="J74" s="441">
        <v>89</v>
      </c>
      <c r="K74" s="441">
        <v>45</v>
      </c>
      <c r="L74" s="441">
        <v>15</v>
      </c>
      <c r="M74" s="441">
        <v>1</v>
      </c>
      <c r="N74" s="441">
        <v>2</v>
      </c>
      <c r="O74" s="441">
        <v>1</v>
      </c>
      <c r="P74" s="442">
        <v>7476</v>
      </c>
      <c r="Q74" s="443"/>
      <c r="R74" s="548"/>
    </row>
    <row r="75" spans="1:18" s="371" customFormat="1" ht="12.75">
      <c r="A75" s="436">
        <v>74</v>
      </c>
      <c r="B75" s="301" t="s">
        <v>264</v>
      </c>
      <c r="C75" s="440">
        <v>3599</v>
      </c>
      <c r="D75" s="441">
        <v>2860</v>
      </c>
      <c r="E75" s="441">
        <v>1503</v>
      </c>
      <c r="F75" s="441">
        <v>587</v>
      </c>
      <c r="G75" s="441">
        <v>649</v>
      </c>
      <c r="H75" s="441">
        <v>144</v>
      </c>
      <c r="I75" s="441">
        <v>86</v>
      </c>
      <c r="J75" s="441">
        <v>32</v>
      </c>
      <c r="K75" s="441">
        <v>19</v>
      </c>
      <c r="L75" s="441">
        <v>4</v>
      </c>
      <c r="M75" s="441">
        <v>0</v>
      </c>
      <c r="N75" s="441">
        <v>1</v>
      </c>
      <c r="O75" s="441">
        <v>2</v>
      </c>
      <c r="P75" s="442">
        <v>9486</v>
      </c>
      <c r="Q75" s="443"/>
      <c r="R75" s="548"/>
    </row>
    <row r="76" spans="1:18" s="371" customFormat="1" ht="12.75">
      <c r="A76" s="436">
        <v>75</v>
      </c>
      <c r="B76" s="301" t="s">
        <v>265</v>
      </c>
      <c r="C76" s="440">
        <v>1808</v>
      </c>
      <c r="D76" s="441">
        <v>1198</v>
      </c>
      <c r="E76" s="441">
        <v>443</v>
      </c>
      <c r="F76" s="441">
        <v>112</v>
      </c>
      <c r="G76" s="441">
        <v>95</v>
      </c>
      <c r="H76" s="441">
        <v>27</v>
      </c>
      <c r="I76" s="441">
        <v>5</v>
      </c>
      <c r="J76" s="441">
        <v>5</v>
      </c>
      <c r="K76" s="441">
        <v>1</v>
      </c>
      <c r="L76" s="441">
        <v>2</v>
      </c>
      <c r="M76" s="441">
        <v>0</v>
      </c>
      <c r="N76" s="441">
        <v>0</v>
      </c>
      <c r="O76" s="441">
        <v>0</v>
      </c>
      <c r="P76" s="442">
        <v>3696</v>
      </c>
      <c r="Q76" s="443"/>
      <c r="R76" s="548"/>
    </row>
    <row r="77" spans="1:18" s="371" customFormat="1" ht="12.75">
      <c r="A77" s="436">
        <v>77</v>
      </c>
      <c r="B77" s="301" t="s">
        <v>266</v>
      </c>
      <c r="C77" s="440">
        <v>2689</v>
      </c>
      <c r="D77" s="441">
        <v>1923</v>
      </c>
      <c r="E77" s="441">
        <v>855</v>
      </c>
      <c r="F77" s="441">
        <v>302</v>
      </c>
      <c r="G77" s="441">
        <v>319</v>
      </c>
      <c r="H77" s="441">
        <v>65</v>
      </c>
      <c r="I77" s="441">
        <v>43</v>
      </c>
      <c r="J77" s="441">
        <v>28</v>
      </c>
      <c r="K77" s="441">
        <v>10</v>
      </c>
      <c r="L77" s="441">
        <v>1</v>
      </c>
      <c r="M77" s="441">
        <v>0</v>
      </c>
      <c r="N77" s="441">
        <v>0</v>
      </c>
      <c r="O77" s="441">
        <v>0</v>
      </c>
      <c r="P77" s="442">
        <v>6235</v>
      </c>
      <c r="Q77" s="443"/>
      <c r="R77" s="548"/>
    </row>
    <row r="78" spans="1:18" s="371" customFormat="1" ht="12.75">
      <c r="A78" s="436">
        <v>78</v>
      </c>
      <c r="B78" s="301" t="s">
        <v>267</v>
      </c>
      <c r="C78" s="440">
        <v>410</v>
      </c>
      <c r="D78" s="441">
        <v>466</v>
      </c>
      <c r="E78" s="441">
        <v>335</v>
      </c>
      <c r="F78" s="441">
        <v>158</v>
      </c>
      <c r="G78" s="441">
        <v>327</v>
      </c>
      <c r="H78" s="441">
        <v>133</v>
      </c>
      <c r="I78" s="441">
        <v>164</v>
      </c>
      <c r="J78" s="441">
        <v>159</v>
      </c>
      <c r="K78" s="441">
        <v>127</v>
      </c>
      <c r="L78" s="441">
        <v>56</v>
      </c>
      <c r="M78" s="441">
        <v>15</v>
      </c>
      <c r="N78" s="441">
        <v>5</v>
      </c>
      <c r="O78" s="441">
        <v>7</v>
      </c>
      <c r="P78" s="442">
        <v>2362</v>
      </c>
      <c r="R78" s="548"/>
    </row>
    <row r="79" spans="1:18" s="371" customFormat="1" ht="25.5">
      <c r="A79" s="436">
        <v>79</v>
      </c>
      <c r="B79" s="301" t="s">
        <v>268</v>
      </c>
      <c r="C79" s="440">
        <v>2900</v>
      </c>
      <c r="D79" s="441">
        <v>2693</v>
      </c>
      <c r="E79" s="441">
        <v>1464</v>
      </c>
      <c r="F79" s="441">
        <v>579</v>
      </c>
      <c r="G79" s="441">
        <v>658</v>
      </c>
      <c r="H79" s="441">
        <v>182</v>
      </c>
      <c r="I79" s="441">
        <v>109</v>
      </c>
      <c r="J79" s="441">
        <v>67</v>
      </c>
      <c r="K79" s="441">
        <v>32</v>
      </c>
      <c r="L79" s="441">
        <v>9</v>
      </c>
      <c r="M79" s="441">
        <v>5</v>
      </c>
      <c r="N79" s="441">
        <v>0</v>
      </c>
      <c r="O79" s="441">
        <v>1</v>
      </c>
      <c r="P79" s="442">
        <v>8699</v>
      </c>
      <c r="Q79" s="443"/>
      <c r="R79" s="548"/>
    </row>
    <row r="80" spans="1:18" s="371" customFormat="1" ht="12.75">
      <c r="A80" s="436">
        <v>80</v>
      </c>
      <c r="B80" s="301" t="s">
        <v>269</v>
      </c>
      <c r="C80" s="440">
        <v>4347</v>
      </c>
      <c r="D80" s="441">
        <v>5316</v>
      </c>
      <c r="E80" s="441">
        <v>4353</v>
      </c>
      <c r="F80" s="441">
        <v>1949</v>
      </c>
      <c r="G80" s="441">
        <v>2072</v>
      </c>
      <c r="H80" s="441">
        <v>670</v>
      </c>
      <c r="I80" s="441">
        <v>522</v>
      </c>
      <c r="J80" s="441">
        <v>392</v>
      </c>
      <c r="K80" s="441">
        <v>270</v>
      </c>
      <c r="L80" s="441">
        <v>103</v>
      </c>
      <c r="M80" s="441">
        <v>15</v>
      </c>
      <c r="N80" s="441">
        <v>8</v>
      </c>
      <c r="O80" s="441">
        <v>5</v>
      </c>
      <c r="P80" s="442">
        <v>20022</v>
      </c>
      <c r="Q80" s="443"/>
      <c r="R80" s="548"/>
    </row>
    <row r="81" spans="1:18" s="371" customFormat="1" ht="25.5">
      <c r="A81" s="436">
        <v>81</v>
      </c>
      <c r="B81" s="301" t="s">
        <v>270</v>
      </c>
      <c r="C81" s="440">
        <v>14322</v>
      </c>
      <c r="D81" s="441">
        <v>7538</v>
      </c>
      <c r="E81" s="441">
        <v>4250</v>
      </c>
      <c r="F81" s="441">
        <v>1979</v>
      </c>
      <c r="G81" s="441">
        <v>2725</v>
      </c>
      <c r="H81" s="441">
        <v>1105</v>
      </c>
      <c r="I81" s="441">
        <v>1089</v>
      </c>
      <c r="J81" s="441">
        <v>821</v>
      </c>
      <c r="K81" s="441">
        <v>531</v>
      </c>
      <c r="L81" s="441">
        <v>184</v>
      </c>
      <c r="M81" s="441">
        <v>53</v>
      </c>
      <c r="N81" s="441">
        <v>20</v>
      </c>
      <c r="O81" s="441">
        <v>32</v>
      </c>
      <c r="P81" s="442">
        <v>34649</v>
      </c>
      <c r="Q81" s="443"/>
      <c r="R81" s="548"/>
    </row>
    <row r="82" spans="1:18" s="371" customFormat="1" ht="12.75">
      <c r="A82" s="436">
        <v>82</v>
      </c>
      <c r="B82" s="301" t="s">
        <v>271</v>
      </c>
      <c r="C82" s="440">
        <v>14524</v>
      </c>
      <c r="D82" s="441">
        <v>12535</v>
      </c>
      <c r="E82" s="441">
        <v>6665</v>
      </c>
      <c r="F82" s="441">
        <v>2665</v>
      </c>
      <c r="G82" s="441">
        <v>3023</v>
      </c>
      <c r="H82" s="441">
        <v>1108</v>
      </c>
      <c r="I82" s="441">
        <v>1028</v>
      </c>
      <c r="J82" s="441">
        <v>644</v>
      </c>
      <c r="K82" s="441">
        <v>486</v>
      </c>
      <c r="L82" s="441">
        <v>141</v>
      </c>
      <c r="M82" s="441">
        <v>41</v>
      </c>
      <c r="N82" s="441">
        <v>25</v>
      </c>
      <c r="O82" s="441">
        <v>32</v>
      </c>
      <c r="P82" s="442">
        <v>42917</v>
      </c>
      <c r="Q82" s="443"/>
      <c r="R82" s="548"/>
    </row>
    <row r="83" spans="1:18" s="371" customFormat="1" ht="12.75">
      <c r="A83" s="436">
        <v>84</v>
      </c>
      <c r="B83" s="301" t="s">
        <v>272</v>
      </c>
      <c r="C83" s="440">
        <v>842</v>
      </c>
      <c r="D83" s="441">
        <v>891</v>
      </c>
      <c r="E83" s="441">
        <v>792</v>
      </c>
      <c r="F83" s="441">
        <v>431</v>
      </c>
      <c r="G83" s="441">
        <v>771</v>
      </c>
      <c r="H83" s="441">
        <v>334</v>
      </c>
      <c r="I83" s="441">
        <v>380</v>
      </c>
      <c r="J83" s="441">
        <v>410</v>
      </c>
      <c r="K83" s="441">
        <v>355</v>
      </c>
      <c r="L83" s="441">
        <v>167</v>
      </c>
      <c r="M83" s="441">
        <v>40</v>
      </c>
      <c r="N83" s="441">
        <v>18</v>
      </c>
      <c r="O83" s="441">
        <v>40</v>
      </c>
      <c r="P83" s="442">
        <v>5471</v>
      </c>
      <c r="R83" s="548"/>
    </row>
    <row r="84" spans="1:18" s="371" customFormat="1" ht="12.75">
      <c r="A84" s="436">
        <v>85</v>
      </c>
      <c r="B84" s="301" t="s">
        <v>273</v>
      </c>
      <c r="C84" s="440">
        <v>6469</v>
      </c>
      <c r="D84" s="441">
        <v>7858</v>
      </c>
      <c r="E84" s="441">
        <v>7742</v>
      </c>
      <c r="F84" s="441">
        <v>4561</v>
      </c>
      <c r="G84" s="441">
        <v>6204</v>
      </c>
      <c r="H84" s="441">
        <v>2419</v>
      </c>
      <c r="I84" s="441">
        <v>1867</v>
      </c>
      <c r="J84" s="441">
        <v>1495</v>
      </c>
      <c r="K84" s="441">
        <v>701</v>
      </c>
      <c r="L84" s="441">
        <v>163</v>
      </c>
      <c r="M84" s="441">
        <v>34</v>
      </c>
      <c r="N84" s="441">
        <v>22</v>
      </c>
      <c r="O84" s="441">
        <v>26</v>
      </c>
      <c r="P84" s="442">
        <v>39561</v>
      </c>
      <c r="Q84" s="443"/>
      <c r="R84" s="548"/>
    </row>
    <row r="85" spans="1:18" s="371" customFormat="1" ht="12.75">
      <c r="A85" s="436">
        <v>86</v>
      </c>
      <c r="B85" s="301" t="s">
        <v>274</v>
      </c>
      <c r="C85" s="441">
        <v>12001</v>
      </c>
      <c r="D85" s="441">
        <v>10785</v>
      </c>
      <c r="E85" s="441">
        <v>4168</v>
      </c>
      <c r="F85" s="441">
        <v>1647</v>
      </c>
      <c r="G85" s="441">
        <v>2280</v>
      </c>
      <c r="H85" s="441">
        <v>1028</v>
      </c>
      <c r="I85" s="441">
        <v>1027</v>
      </c>
      <c r="J85" s="441">
        <v>880</v>
      </c>
      <c r="K85" s="441">
        <v>760</v>
      </c>
      <c r="L85" s="441">
        <v>450</v>
      </c>
      <c r="M85" s="441">
        <v>166</v>
      </c>
      <c r="N85" s="441">
        <v>86</v>
      </c>
      <c r="O85" s="441">
        <v>92</v>
      </c>
      <c r="P85" s="442">
        <v>35370</v>
      </c>
      <c r="Q85" s="443"/>
      <c r="R85" s="548"/>
    </row>
    <row r="86" spans="1:18" s="371" customFormat="1" ht="12.75">
      <c r="A86" s="436">
        <v>87</v>
      </c>
      <c r="B86" s="301" t="s">
        <v>275</v>
      </c>
      <c r="C86" s="440">
        <v>309</v>
      </c>
      <c r="D86" s="441">
        <v>283</v>
      </c>
      <c r="E86" s="441">
        <v>290</v>
      </c>
      <c r="F86" s="441">
        <v>156</v>
      </c>
      <c r="G86" s="441">
        <v>336</v>
      </c>
      <c r="H86" s="441">
        <v>271</v>
      </c>
      <c r="I86" s="441">
        <v>329</v>
      </c>
      <c r="J86" s="441">
        <v>186</v>
      </c>
      <c r="K86" s="441">
        <v>39</v>
      </c>
      <c r="L86" s="441">
        <v>2</v>
      </c>
      <c r="M86" s="441">
        <v>0</v>
      </c>
      <c r="N86" s="441">
        <v>2</v>
      </c>
      <c r="O86" s="441">
        <v>1</v>
      </c>
      <c r="P86" s="442">
        <v>2204</v>
      </c>
      <c r="R86" s="548"/>
    </row>
    <row r="87" spans="1:18" s="371" customFormat="1" ht="12.75">
      <c r="A87" s="436">
        <v>88</v>
      </c>
      <c r="B87" s="301" t="s">
        <v>276</v>
      </c>
      <c r="C87" s="440">
        <v>515</v>
      </c>
      <c r="D87" s="441">
        <v>755</v>
      </c>
      <c r="E87" s="441">
        <v>1396</v>
      </c>
      <c r="F87" s="441">
        <v>982</v>
      </c>
      <c r="G87" s="441">
        <v>1586</v>
      </c>
      <c r="H87" s="441">
        <v>556</v>
      </c>
      <c r="I87" s="441">
        <v>215</v>
      </c>
      <c r="J87" s="441">
        <v>46</v>
      </c>
      <c r="K87" s="441">
        <v>10</v>
      </c>
      <c r="L87" s="441">
        <v>3</v>
      </c>
      <c r="M87" s="441">
        <v>2</v>
      </c>
      <c r="N87" s="441">
        <v>1</v>
      </c>
      <c r="O87" s="441">
        <v>0</v>
      </c>
      <c r="P87" s="442">
        <v>6067</v>
      </c>
      <c r="R87" s="548"/>
    </row>
    <row r="88" spans="1:18" s="371" customFormat="1" ht="25.5">
      <c r="A88" s="436">
        <v>90</v>
      </c>
      <c r="B88" s="301" t="s">
        <v>277</v>
      </c>
      <c r="C88" s="440">
        <v>639</v>
      </c>
      <c r="D88" s="441">
        <v>384</v>
      </c>
      <c r="E88" s="441">
        <v>212</v>
      </c>
      <c r="F88" s="441">
        <v>88</v>
      </c>
      <c r="G88" s="441">
        <v>110</v>
      </c>
      <c r="H88" s="441">
        <v>39</v>
      </c>
      <c r="I88" s="441">
        <v>32</v>
      </c>
      <c r="J88" s="441">
        <v>14</v>
      </c>
      <c r="K88" s="441">
        <v>15</v>
      </c>
      <c r="L88" s="441">
        <v>2</v>
      </c>
      <c r="M88" s="441">
        <v>0</v>
      </c>
      <c r="N88" s="441">
        <v>0</v>
      </c>
      <c r="O88" s="441">
        <v>2</v>
      </c>
      <c r="P88" s="442">
        <v>1537</v>
      </c>
      <c r="R88" s="548"/>
    </row>
    <row r="89" spans="1:18" s="371" customFormat="1" ht="25.5">
      <c r="A89" s="436">
        <v>91</v>
      </c>
      <c r="B89" s="301" t="s">
        <v>278</v>
      </c>
      <c r="C89" s="440">
        <v>513</v>
      </c>
      <c r="D89" s="441">
        <v>214</v>
      </c>
      <c r="E89" s="441">
        <v>118</v>
      </c>
      <c r="F89" s="441">
        <v>52</v>
      </c>
      <c r="G89" s="441">
        <v>57</v>
      </c>
      <c r="H89" s="441">
        <v>13</v>
      </c>
      <c r="I89" s="441">
        <v>18</v>
      </c>
      <c r="J89" s="441">
        <v>7</v>
      </c>
      <c r="K89" s="441">
        <v>5</v>
      </c>
      <c r="L89" s="441">
        <v>1</v>
      </c>
      <c r="M89" s="441">
        <v>0</v>
      </c>
      <c r="N89" s="441">
        <v>0</v>
      </c>
      <c r="O89" s="441">
        <v>0</v>
      </c>
      <c r="P89" s="442">
        <v>998</v>
      </c>
      <c r="R89" s="548"/>
    </row>
    <row r="90" spans="1:18" s="371" customFormat="1" ht="12.75">
      <c r="A90" s="436">
        <v>92</v>
      </c>
      <c r="B90" s="301" t="s">
        <v>279</v>
      </c>
      <c r="C90" s="440">
        <v>1361</v>
      </c>
      <c r="D90" s="441">
        <v>860</v>
      </c>
      <c r="E90" s="441">
        <v>171</v>
      </c>
      <c r="F90" s="441">
        <v>34</v>
      </c>
      <c r="G90" s="441">
        <v>22</v>
      </c>
      <c r="H90" s="441">
        <v>5</v>
      </c>
      <c r="I90" s="441">
        <v>1</v>
      </c>
      <c r="J90" s="441">
        <v>1</v>
      </c>
      <c r="K90" s="441">
        <v>3</v>
      </c>
      <c r="L90" s="441">
        <v>0</v>
      </c>
      <c r="M90" s="441">
        <v>0</v>
      </c>
      <c r="N90" s="441">
        <v>0</v>
      </c>
      <c r="O90" s="441">
        <v>0</v>
      </c>
      <c r="P90" s="442">
        <v>2458</v>
      </c>
      <c r="Q90" s="443"/>
      <c r="R90" s="548"/>
    </row>
    <row r="91" spans="1:18" s="371" customFormat="1" ht="12.75">
      <c r="A91" s="436">
        <v>93</v>
      </c>
      <c r="B91" s="301" t="s">
        <v>280</v>
      </c>
      <c r="C91" s="440">
        <v>3622</v>
      </c>
      <c r="D91" s="441">
        <v>2889</v>
      </c>
      <c r="E91" s="441">
        <v>1362</v>
      </c>
      <c r="F91" s="441">
        <v>542</v>
      </c>
      <c r="G91" s="441">
        <v>552</v>
      </c>
      <c r="H91" s="441">
        <v>173</v>
      </c>
      <c r="I91" s="441">
        <v>207</v>
      </c>
      <c r="J91" s="441">
        <v>82</v>
      </c>
      <c r="K91" s="441">
        <v>36</v>
      </c>
      <c r="L91" s="441">
        <v>5</v>
      </c>
      <c r="M91" s="441">
        <v>2</v>
      </c>
      <c r="N91" s="441">
        <v>0</v>
      </c>
      <c r="O91" s="441">
        <v>1</v>
      </c>
      <c r="P91" s="442">
        <v>9473</v>
      </c>
      <c r="Q91" s="443"/>
      <c r="R91" s="548"/>
    </row>
    <row r="92" spans="1:18" s="371" customFormat="1" ht="12.75">
      <c r="A92" s="436">
        <v>94</v>
      </c>
      <c r="B92" s="301" t="s">
        <v>281</v>
      </c>
      <c r="C92" s="440">
        <v>5096</v>
      </c>
      <c r="D92" s="441">
        <v>3253</v>
      </c>
      <c r="E92" s="441">
        <v>1736</v>
      </c>
      <c r="F92" s="441">
        <v>647</v>
      </c>
      <c r="G92" s="441">
        <v>601</v>
      </c>
      <c r="H92" s="441">
        <v>264</v>
      </c>
      <c r="I92" s="441">
        <v>232</v>
      </c>
      <c r="J92" s="441">
        <v>145</v>
      </c>
      <c r="K92" s="441">
        <v>27</v>
      </c>
      <c r="L92" s="441">
        <v>2</v>
      </c>
      <c r="M92" s="441">
        <v>1</v>
      </c>
      <c r="N92" s="441">
        <v>0</v>
      </c>
      <c r="O92" s="441">
        <v>0</v>
      </c>
      <c r="P92" s="442">
        <v>12004</v>
      </c>
      <c r="Q92" s="443"/>
      <c r="R92" s="548"/>
    </row>
    <row r="93" spans="1:18" s="371" customFormat="1" ht="25.5">
      <c r="A93" s="436">
        <v>95</v>
      </c>
      <c r="B93" s="301" t="s">
        <v>282</v>
      </c>
      <c r="C93" s="440">
        <v>5886</v>
      </c>
      <c r="D93" s="441">
        <v>3881</v>
      </c>
      <c r="E93" s="441">
        <v>1638</v>
      </c>
      <c r="F93" s="441">
        <v>547</v>
      </c>
      <c r="G93" s="441">
        <v>772</v>
      </c>
      <c r="H93" s="441">
        <v>210</v>
      </c>
      <c r="I93" s="441">
        <v>140</v>
      </c>
      <c r="J93" s="441">
        <v>40</v>
      </c>
      <c r="K93" s="441">
        <v>18</v>
      </c>
      <c r="L93" s="441">
        <v>3</v>
      </c>
      <c r="M93" s="441">
        <v>2</v>
      </c>
      <c r="N93" s="441">
        <v>0</v>
      </c>
      <c r="O93" s="441">
        <v>0</v>
      </c>
      <c r="P93" s="442">
        <v>13137</v>
      </c>
      <c r="Q93" s="443"/>
      <c r="R93" s="548"/>
    </row>
    <row r="94" spans="1:18" s="371" customFormat="1" ht="12.75">
      <c r="A94" s="436">
        <v>96</v>
      </c>
      <c r="B94" s="437" t="s">
        <v>283</v>
      </c>
      <c r="C94" s="440">
        <v>16794</v>
      </c>
      <c r="D94" s="441">
        <v>11139</v>
      </c>
      <c r="E94" s="441">
        <v>4707</v>
      </c>
      <c r="F94" s="441">
        <v>1646</v>
      </c>
      <c r="G94" s="441">
        <v>1345</v>
      </c>
      <c r="H94" s="441">
        <v>270</v>
      </c>
      <c r="I94" s="441">
        <v>127</v>
      </c>
      <c r="J94" s="441">
        <v>58</v>
      </c>
      <c r="K94" s="441">
        <v>22</v>
      </c>
      <c r="L94" s="441">
        <v>6</v>
      </c>
      <c r="M94" s="441">
        <v>2</v>
      </c>
      <c r="N94" s="441">
        <v>1</v>
      </c>
      <c r="O94" s="441">
        <v>1</v>
      </c>
      <c r="P94" s="442">
        <v>36118</v>
      </c>
      <c r="Q94" s="443"/>
      <c r="R94" s="548"/>
    </row>
    <row r="95" spans="1:18" s="371" customFormat="1" ht="25.5">
      <c r="A95" s="436">
        <v>97</v>
      </c>
      <c r="B95" s="301" t="s">
        <v>284</v>
      </c>
      <c r="C95" s="440">
        <v>7304</v>
      </c>
      <c r="D95" s="441">
        <v>660</v>
      </c>
      <c r="E95" s="441">
        <v>115</v>
      </c>
      <c r="F95" s="441">
        <v>18</v>
      </c>
      <c r="G95" s="441">
        <v>7</v>
      </c>
      <c r="H95" s="441">
        <v>0</v>
      </c>
      <c r="I95" s="441">
        <v>0</v>
      </c>
      <c r="J95" s="441">
        <v>0</v>
      </c>
      <c r="K95" s="441">
        <v>0</v>
      </c>
      <c r="L95" s="441">
        <v>0</v>
      </c>
      <c r="M95" s="441">
        <v>0</v>
      </c>
      <c r="N95" s="441">
        <v>0</v>
      </c>
      <c r="O95" s="441">
        <v>0</v>
      </c>
      <c r="P95" s="442">
        <v>8104</v>
      </c>
      <c r="Q95" s="443"/>
      <c r="R95" s="548"/>
    </row>
    <row r="96" spans="1:18" s="371" customFormat="1" ht="25.5">
      <c r="A96" s="436">
        <v>98</v>
      </c>
      <c r="B96" s="301" t="s">
        <v>285</v>
      </c>
      <c r="C96" s="440">
        <v>144</v>
      </c>
      <c r="D96" s="441">
        <v>59</v>
      </c>
      <c r="E96" s="441">
        <v>15</v>
      </c>
      <c r="F96" s="441">
        <v>5</v>
      </c>
      <c r="G96" s="441">
        <v>4</v>
      </c>
      <c r="H96" s="441">
        <v>0</v>
      </c>
      <c r="I96" s="441">
        <v>0</v>
      </c>
      <c r="J96" s="441">
        <v>0</v>
      </c>
      <c r="K96" s="441">
        <v>0</v>
      </c>
      <c r="L96" s="441">
        <v>0</v>
      </c>
      <c r="M96" s="441">
        <v>0</v>
      </c>
      <c r="N96" s="441">
        <v>0</v>
      </c>
      <c r="O96" s="441">
        <v>0</v>
      </c>
      <c r="P96" s="442">
        <v>227</v>
      </c>
      <c r="R96" s="548"/>
    </row>
    <row r="97" spans="1:18" s="371" customFormat="1" ht="12.75">
      <c r="A97" s="436">
        <v>99</v>
      </c>
      <c r="B97" s="301" t="s">
        <v>286</v>
      </c>
      <c r="C97" s="440">
        <v>91</v>
      </c>
      <c r="D97" s="441">
        <v>111</v>
      </c>
      <c r="E97" s="441">
        <v>76</v>
      </c>
      <c r="F97" s="441">
        <v>53</v>
      </c>
      <c r="G97" s="441">
        <v>56</v>
      </c>
      <c r="H97" s="441">
        <v>16</v>
      </c>
      <c r="I97" s="441">
        <v>15</v>
      </c>
      <c r="J97" s="441">
        <v>12</v>
      </c>
      <c r="K97" s="441">
        <v>5</v>
      </c>
      <c r="L97" s="441">
        <v>1</v>
      </c>
      <c r="M97" s="441">
        <v>0</v>
      </c>
      <c r="N97" s="441">
        <v>0</v>
      </c>
      <c r="O97" s="441">
        <v>0</v>
      </c>
      <c r="P97" s="442">
        <v>436</v>
      </c>
      <c r="R97" s="548"/>
    </row>
    <row r="98" spans="1:18" s="371" customFormat="1" ht="12.75">
      <c r="A98" s="436"/>
      <c r="B98" s="301" t="s">
        <v>287</v>
      </c>
      <c r="C98" s="440">
        <v>50038</v>
      </c>
      <c r="D98" s="441">
        <v>2223</v>
      </c>
      <c r="E98" s="441">
        <v>187</v>
      </c>
      <c r="F98" s="441">
        <v>27</v>
      </c>
      <c r="G98" s="441">
        <v>6</v>
      </c>
      <c r="H98" s="441">
        <v>0</v>
      </c>
      <c r="I98" s="441">
        <v>1</v>
      </c>
      <c r="J98" s="441">
        <v>0</v>
      </c>
      <c r="K98" s="441">
        <v>0</v>
      </c>
      <c r="L98" s="441">
        <v>0</v>
      </c>
      <c r="M98" s="441">
        <v>0</v>
      </c>
      <c r="N98" s="441">
        <v>0</v>
      </c>
      <c r="O98" s="441">
        <v>0</v>
      </c>
      <c r="P98" s="442">
        <v>52482</v>
      </c>
      <c r="Q98" s="443"/>
      <c r="R98" s="548"/>
    </row>
    <row r="99" spans="1:18" s="371" customFormat="1" ht="30" customHeight="1">
      <c r="A99" s="778" t="s">
        <v>369</v>
      </c>
      <c r="B99" s="778"/>
      <c r="C99" s="305">
        <v>755658</v>
      </c>
      <c r="D99" s="305">
        <v>579828</v>
      </c>
      <c r="E99" s="305">
        <v>330107</v>
      </c>
      <c r="F99" s="305">
        <v>129082</v>
      </c>
      <c r="G99" s="305">
        <v>143959</v>
      </c>
      <c r="H99" s="305">
        <v>46140</v>
      </c>
      <c r="I99" s="305">
        <v>35678</v>
      </c>
      <c r="J99" s="305">
        <v>22446</v>
      </c>
      <c r="K99" s="305">
        <v>13349</v>
      </c>
      <c r="L99" s="305">
        <v>3977</v>
      </c>
      <c r="M99" s="305">
        <v>1110</v>
      </c>
      <c r="N99" s="305">
        <v>457</v>
      </c>
      <c r="O99" s="305">
        <v>620</v>
      </c>
      <c r="P99" s="305">
        <v>2062411</v>
      </c>
      <c r="R99" s="548"/>
    </row>
    <row r="100" spans="1:18" s="100" customFormat="1" ht="19.899999999999999" customHeight="1">
      <c r="A100" s="235" t="s">
        <v>163</v>
      </c>
      <c r="C100" s="112"/>
      <c r="D100" s="112"/>
      <c r="E100" s="112"/>
      <c r="F100" s="112"/>
      <c r="G100" s="112"/>
      <c r="H100" s="112"/>
      <c r="I100" s="112"/>
      <c r="J100" s="112"/>
      <c r="K100" s="112"/>
      <c r="L100" s="112"/>
      <c r="R100" s="548"/>
    </row>
    <row r="101" spans="1:18">
      <c r="C101" s="3"/>
      <c r="D101" s="3"/>
      <c r="E101" s="3"/>
      <c r="F101" s="3"/>
      <c r="G101" s="3"/>
      <c r="H101" s="3"/>
      <c r="I101" s="3"/>
      <c r="J101" s="3"/>
      <c r="K101" s="3"/>
      <c r="L101" s="3"/>
    </row>
  </sheetData>
  <mergeCells count="9">
    <mergeCell ref="A6:A9"/>
    <mergeCell ref="A99:B99"/>
    <mergeCell ref="P6:P9"/>
    <mergeCell ref="A4:P4"/>
    <mergeCell ref="C6:O6"/>
    <mergeCell ref="C7:O7"/>
    <mergeCell ref="B6:B9"/>
    <mergeCell ref="A5:I5"/>
    <mergeCell ref="N5:P5"/>
  </mergeCells>
  <phoneticPr fontId="6" type="noConversion"/>
  <printOptions horizontalCentered="1"/>
  <pageMargins left="0.27559055118110237" right="0.19685039370078741" top="0.19685039370078741" bottom="0.19685039370078741" header="0" footer="0"/>
  <pageSetup paperSize="9" scale="49" orientation="portrait" r:id="rId1"/>
  <headerFooter alignWithMargins="0"/>
  <rowBreaks count="1" manualBreakCount="1">
    <brk id="79" max="1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theme="4" tint="0.39997558519241921"/>
  </sheetPr>
  <dimension ref="A1:T108"/>
  <sheetViews>
    <sheetView showGridLines="0" topLeftCell="A91" zoomScaleNormal="100" workbookViewId="0">
      <selection activeCell="P99" sqref="P99"/>
    </sheetView>
  </sheetViews>
  <sheetFormatPr defaultRowHeight="15"/>
  <cols>
    <col min="1" max="1" width="6" style="3" customWidth="1"/>
    <col min="2" max="2" width="49.28515625" style="3" customWidth="1"/>
    <col min="3" max="3" width="9" style="11" bestFit="1" customWidth="1"/>
    <col min="4" max="4" width="10.42578125" style="11" bestFit="1" customWidth="1"/>
    <col min="5" max="6" width="10.42578125" style="3" bestFit="1" customWidth="1"/>
    <col min="7" max="10" width="9.42578125" style="3" bestFit="1" customWidth="1"/>
    <col min="11" max="12" width="11.42578125" style="11" bestFit="1" customWidth="1"/>
    <col min="13" max="14" width="8.140625" style="3" bestFit="1" customWidth="1"/>
    <col min="15" max="15" width="9.140625" style="11" bestFit="1" customWidth="1"/>
    <col min="16" max="16" width="10.140625" style="3" bestFit="1" customWidth="1"/>
    <col min="17" max="16384" width="9.140625" style="3"/>
  </cols>
  <sheetData>
    <row r="1" spans="1:18" ht="19.149999999999999" customHeight="1"/>
    <row r="2" spans="1:18" ht="19.149999999999999" customHeight="1"/>
    <row r="3" spans="1:18" ht="19.149999999999999" customHeight="1"/>
    <row r="4" spans="1:18" s="11" customFormat="1" ht="27" customHeight="1">
      <c r="A4" s="785" t="s">
        <v>189</v>
      </c>
      <c r="B4" s="785"/>
      <c r="C4" s="785"/>
      <c r="D4" s="785"/>
      <c r="E4" s="785"/>
      <c r="F4" s="785"/>
      <c r="G4" s="785"/>
      <c r="H4" s="785"/>
      <c r="I4" s="785"/>
      <c r="J4" s="785"/>
      <c r="K4" s="785"/>
      <c r="L4" s="785"/>
      <c r="M4" s="785"/>
      <c r="N4" s="785"/>
      <c r="O4" s="785"/>
      <c r="P4" s="785"/>
    </row>
    <row r="5" spans="1:18" s="124" customFormat="1" ht="15" customHeight="1">
      <c r="A5" s="120" t="s">
        <v>292</v>
      </c>
      <c r="B5" s="121"/>
      <c r="C5" s="121"/>
      <c r="D5" s="121"/>
      <c r="E5" s="121"/>
      <c r="F5" s="121"/>
      <c r="G5" s="121"/>
      <c r="H5" s="121"/>
      <c r="I5" s="121"/>
      <c r="J5" s="121"/>
      <c r="K5" s="122"/>
      <c r="L5" s="122"/>
      <c r="M5" s="123"/>
      <c r="N5" s="782" t="s">
        <v>941</v>
      </c>
      <c r="O5" s="782"/>
      <c r="P5" s="782"/>
    </row>
    <row r="6" spans="1:18" s="371" customFormat="1" ht="34.9" customHeight="1">
      <c r="A6" s="786" t="s">
        <v>635</v>
      </c>
      <c r="B6" s="776" t="s">
        <v>626</v>
      </c>
      <c r="C6" s="790" t="s">
        <v>633</v>
      </c>
      <c r="D6" s="794"/>
      <c r="E6" s="794"/>
      <c r="F6" s="794"/>
      <c r="G6" s="794"/>
      <c r="H6" s="794"/>
      <c r="I6" s="794"/>
      <c r="J6" s="794"/>
      <c r="K6" s="794"/>
      <c r="L6" s="794"/>
      <c r="M6" s="794"/>
      <c r="N6" s="795"/>
      <c r="O6" s="795"/>
      <c r="P6" s="796" t="s">
        <v>370</v>
      </c>
    </row>
    <row r="7" spans="1:18" s="371" customFormat="1" ht="34.9" customHeight="1">
      <c r="A7" s="786"/>
      <c r="B7" s="791"/>
      <c r="C7" s="790" t="s">
        <v>634</v>
      </c>
      <c r="D7" s="794"/>
      <c r="E7" s="794"/>
      <c r="F7" s="794"/>
      <c r="G7" s="794"/>
      <c r="H7" s="794"/>
      <c r="I7" s="794"/>
      <c r="J7" s="794"/>
      <c r="K7" s="794"/>
      <c r="L7" s="794"/>
      <c r="M7" s="794"/>
      <c r="N7" s="794"/>
      <c r="O7" s="794"/>
      <c r="P7" s="790"/>
    </row>
    <row r="8" spans="1:18" s="371" customFormat="1" ht="34.9" customHeight="1">
      <c r="A8" s="786"/>
      <c r="B8" s="791"/>
      <c r="C8" s="438" t="s">
        <v>89</v>
      </c>
      <c r="D8" s="438" t="s">
        <v>90</v>
      </c>
      <c r="E8" s="438" t="s">
        <v>126</v>
      </c>
      <c r="F8" s="438" t="s">
        <v>127</v>
      </c>
      <c r="G8" s="438" t="s">
        <v>128</v>
      </c>
      <c r="H8" s="438" t="s">
        <v>129</v>
      </c>
      <c r="I8" s="438" t="s">
        <v>130</v>
      </c>
      <c r="J8" s="438" t="s">
        <v>38</v>
      </c>
      <c r="K8" s="438" t="s">
        <v>91</v>
      </c>
      <c r="L8" s="438" t="s">
        <v>92</v>
      </c>
      <c r="M8" s="438" t="s">
        <v>93</v>
      </c>
      <c r="N8" s="438" t="s">
        <v>121</v>
      </c>
      <c r="O8" s="438" t="s">
        <v>111</v>
      </c>
      <c r="P8" s="790"/>
    </row>
    <row r="9" spans="1:18" s="371" customFormat="1" ht="25.5">
      <c r="A9" s="786"/>
      <c r="B9" s="791"/>
      <c r="C9" s="439" t="s">
        <v>355</v>
      </c>
      <c r="D9" s="439" t="s">
        <v>356</v>
      </c>
      <c r="E9" s="439" t="s">
        <v>357</v>
      </c>
      <c r="F9" s="439" t="s">
        <v>358</v>
      </c>
      <c r="G9" s="439" t="s">
        <v>359</v>
      </c>
      <c r="H9" s="439" t="s">
        <v>360</v>
      </c>
      <c r="I9" s="439" t="s">
        <v>361</v>
      </c>
      <c r="J9" s="439" t="s">
        <v>362</v>
      </c>
      <c r="K9" s="439" t="s">
        <v>363</v>
      </c>
      <c r="L9" s="439" t="s">
        <v>364</v>
      </c>
      <c r="M9" s="439" t="s">
        <v>365</v>
      </c>
      <c r="N9" s="439" t="s">
        <v>366</v>
      </c>
      <c r="O9" s="439" t="s">
        <v>367</v>
      </c>
      <c r="P9" s="790"/>
    </row>
    <row r="10" spans="1:18" s="371" customFormat="1" ht="25.5">
      <c r="A10" s="300" t="s">
        <v>28</v>
      </c>
      <c r="B10" s="301" t="s">
        <v>288</v>
      </c>
      <c r="C10" s="440">
        <v>8048</v>
      </c>
      <c r="D10" s="440">
        <v>12640</v>
      </c>
      <c r="E10" s="440">
        <v>11472</v>
      </c>
      <c r="F10" s="440">
        <v>7150</v>
      </c>
      <c r="G10" s="440">
        <v>16724</v>
      </c>
      <c r="H10" s="440">
        <v>10707</v>
      </c>
      <c r="I10" s="440">
        <v>13551</v>
      </c>
      <c r="J10" s="440">
        <v>13504</v>
      </c>
      <c r="K10" s="440">
        <v>16999</v>
      </c>
      <c r="L10" s="440">
        <v>6486</v>
      </c>
      <c r="M10" s="440">
        <v>4063</v>
      </c>
      <c r="N10" s="440">
        <v>1789</v>
      </c>
      <c r="O10" s="440">
        <v>4856</v>
      </c>
      <c r="P10" s="442">
        <v>127989</v>
      </c>
      <c r="R10" s="443"/>
    </row>
    <row r="11" spans="1:18" s="371" customFormat="1" ht="12.75">
      <c r="A11" s="300" t="s">
        <v>29</v>
      </c>
      <c r="B11" s="301" t="s">
        <v>200</v>
      </c>
      <c r="C11" s="440">
        <v>1640</v>
      </c>
      <c r="D11" s="440">
        <v>3303</v>
      </c>
      <c r="E11" s="440">
        <v>4196</v>
      </c>
      <c r="F11" s="440">
        <v>2226</v>
      </c>
      <c r="G11" s="440">
        <v>4192</v>
      </c>
      <c r="H11" s="440">
        <v>1987</v>
      </c>
      <c r="I11" s="440">
        <v>3607</v>
      </c>
      <c r="J11" s="440">
        <v>9567</v>
      </c>
      <c r="K11" s="440">
        <v>6541</v>
      </c>
      <c r="L11" s="440">
        <v>1498</v>
      </c>
      <c r="M11" s="440">
        <v>0</v>
      </c>
      <c r="N11" s="440">
        <v>0</v>
      </c>
      <c r="O11" s="440">
        <v>0</v>
      </c>
      <c r="P11" s="442">
        <v>38757</v>
      </c>
      <c r="R11" s="443"/>
    </row>
    <row r="12" spans="1:18" s="371" customFormat="1" ht="12.75">
      <c r="A12" s="300" t="s">
        <v>30</v>
      </c>
      <c r="B12" s="301" t="s">
        <v>201</v>
      </c>
      <c r="C12" s="440">
        <v>350</v>
      </c>
      <c r="D12" s="440">
        <v>1016</v>
      </c>
      <c r="E12" s="440">
        <v>1105</v>
      </c>
      <c r="F12" s="440">
        <v>730</v>
      </c>
      <c r="G12" s="440">
        <v>2303</v>
      </c>
      <c r="H12" s="440">
        <v>3124</v>
      </c>
      <c r="I12" s="440">
        <v>1980</v>
      </c>
      <c r="J12" s="440">
        <v>864</v>
      </c>
      <c r="K12" s="440">
        <v>1877</v>
      </c>
      <c r="L12" s="440">
        <v>315</v>
      </c>
      <c r="M12" s="440">
        <v>0</v>
      </c>
      <c r="N12" s="440">
        <v>0</v>
      </c>
      <c r="O12" s="440">
        <v>0</v>
      </c>
      <c r="P12" s="442">
        <v>13664</v>
      </c>
      <c r="R12" s="443"/>
    </row>
    <row r="13" spans="1:18" s="418" customFormat="1" ht="12.75">
      <c r="A13" s="300" t="s">
        <v>25</v>
      </c>
      <c r="B13" s="301" t="s">
        <v>202</v>
      </c>
      <c r="C13" s="440">
        <v>84</v>
      </c>
      <c r="D13" s="440">
        <v>142</v>
      </c>
      <c r="E13" s="440">
        <v>217</v>
      </c>
      <c r="F13" s="440">
        <v>195</v>
      </c>
      <c r="G13" s="440">
        <v>840</v>
      </c>
      <c r="H13" s="440">
        <v>674</v>
      </c>
      <c r="I13" s="440">
        <v>1680</v>
      </c>
      <c r="J13" s="440">
        <v>2232</v>
      </c>
      <c r="K13" s="440">
        <v>6870</v>
      </c>
      <c r="L13" s="440">
        <v>2053</v>
      </c>
      <c r="M13" s="440">
        <v>1749</v>
      </c>
      <c r="N13" s="440">
        <v>1739</v>
      </c>
      <c r="O13" s="440">
        <v>19388</v>
      </c>
      <c r="P13" s="442">
        <v>37863</v>
      </c>
      <c r="Q13" s="371"/>
      <c r="R13" s="443"/>
    </row>
    <row r="14" spans="1:18" s="371" customFormat="1" ht="12.75">
      <c r="A14" s="300" t="s">
        <v>26</v>
      </c>
      <c r="B14" s="301" t="s">
        <v>203</v>
      </c>
      <c r="C14" s="440">
        <v>3</v>
      </c>
      <c r="D14" s="440">
        <v>6</v>
      </c>
      <c r="E14" s="440">
        <v>22</v>
      </c>
      <c r="F14" s="440">
        <v>14</v>
      </c>
      <c r="G14" s="440">
        <v>86</v>
      </c>
      <c r="H14" s="440">
        <v>64</v>
      </c>
      <c r="I14" s="440">
        <v>151</v>
      </c>
      <c r="J14" s="440">
        <v>230</v>
      </c>
      <c r="K14" s="440">
        <v>181</v>
      </c>
      <c r="L14" s="440">
        <v>803</v>
      </c>
      <c r="M14" s="440">
        <v>713</v>
      </c>
      <c r="N14" s="440">
        <v>0</v>
      </c>
      <c r="O14" s="440">
        <v>0</v>
      </c>
      <c r="P14" s="442">
        <v>2273</v>
      </c>
      <c r="R14" s="443"/>
    </row>
    <row r="15" spans="1:18" s="371" customFormat="1" ht="12.75">
      <c r="A15" s="300" t="s">
        <v>27</v>
      </c>
      <c r="B15" s="301" t="s">
        <v>204</v>
      </c>
      <c r="C15" s="440">
        <v>174</v>
      </c>
      <c r="D15" s="440">
        <v>359</v>
      </c>
      <c r="E15" s="440">
        <v>588</v>
      </c>
      <c r="F15" s="440">
        <v>522</v>
      </c>
      <c r="G15" s="440">
        <v>1363</v>
      </c>
      <c r="H15" s="440">
        <v>1227</v>
      </c>
      <c r="I15" s="440">
        <v>2430</v>
      </c>
      <c r="J15" s="440">
        <v>3457</v>
      </c>
      <c r="K15" s="440">
        <v>6126</v>
      </c>
      <c r="L15" s="440">
        <v>8046</v>
      </c>
      <c r="M15" s="440">
        <v>4506</v>
      </c>
      <c r="N15" s="440">
        <v>2418</v>
      </c>
      <c r="O15" s="440">
        <v>3149</v>
      </c>
      <c r="P15" s="442">
        <v>34365</v>
      </c>
      <c r="R15" s="443"/>
    </row>
    <row r="16" spans="1:18" s="371" customFormat="1" ht="12.75">
      <c r="A16" s="300" t="s">
        <v>112</v>
      </c>
      <c r="B16" s="301" t="s">
        <v>205</v>
      </c>
      <c r="C16" s="440">
        <v>1016</v>
      </c>
      <c r="D16" s="440">
        <v>2242</v>
      </c>
      <c r="E16" s="440">
        <v>3963</v>
      </c>
      <c r="F16" s="440">
        <v>4471</v>
      </c>
      <c r="G16" s="440">
        <v>14220</v>
      </c>
      <c r="H16" s="440">
        <v>9257</v>
      </c>
      <c r="I16" s="440">
        <v>10212</v>
      </c>
      <c r="J16" s="440">
        <v>9532</v>
      </c>
      <c r="K16" s="440">
        <v>7698</v>
      </c>
      <c r="L16" s="440">
        <v>1962</v>
      </c>
      <c r="M16" s="440">
        <v>2348</v>
      </c>
      <c r="N16" s="440">
        <v>0</v>
      </c>
      <c r="O16" s="440">
        <v>2603</v>
      </c>
      <c r="P16" s="442">
        <v>69524</v>
      </c>
      <c r="R16" s="443"/>
    </row>
    <row r="17" spans="1:18" s="371" customFormat="1" ht="12.75">
      <c r="A17" s="300" t="s">
        <v>113</v>
      </c>
      <c r="B17" s="301" t="s">
        <v>206</v>
      </c>
      <c r="C17" s="440">
        <v>139</v>
      </c>
      <c r="D17" s="440">
        <v>383</v>
      </c>
      <c r="E17" s="440">
        <v>463</v>
      </c>
      <c r="F17" s="440">
        <v>472</v>
      </c>
      <c r="G17" s="440">
        <v>1033</v>
      </c>
      <c r="H17" s="440">
        <v>1232</v>
      </c>
      <c r="I17" s="440">
        <v>2217</v>
      </c>
      <c r="J17" s="440">
        <v>1998</v>
      </c>
      <c r="K17" s="440">
        <v>1695</v>
      </c>
      <c r="L17" s="440">
        <v>2241</v>
      </c>
      <c r="M17" s="440">
        <v>0</v>
      </c>
      <c r="N17" s="440">
        <v>0</v>
      </c>
      <c r="O17" s="440">
        <v>0</v>
      </c>
      <c r="P17" s="442">
        <v>11873</v>
      </c>
      <c r="R17" s="443"/>
    </row>
    <row r="18" spans="1:18" s="371" customFormat="1" ht="12.75">
      <c r="A18" s="300">
        <v>10</v>
      </c>
      <c r="B18" s="301" t="s">
        <v>207</v>
      </c>
      <c r="C18" s="440">
        <v>11559</v>
      </c>
      <c r="D18" s="440">
        <v>34237</v>
      </c>
      <c r="E18" s="440">
        <v>45202</v>
      </c>
      <c r="F18" s="440">
        <v>33226</v>
      </c>
      <c r="G18" s="440">
        <v>58335</v>
      </c>
      <c r="H18" s="440">
        <v>32002</v>
      </c>
      <c r="I18" s="440">
        <v>39335</v>
      </c>
      <c r="J18" s="440">
        <v>48264</v>
      </c>
      <c r="K18" s="440">
        <v>78079</v>
      </c>
      <c r="L18" s="440">
        <v>58637</v>
      </c>
      <c r="M18" s="440">
        <v>25154</v>
      </c>
      <c r="N18" s="440">
        <v>24255</v>
      </c>
      <c r="O18" s="440">
        <v>39485</v>
      </c>
      <c r="P18" s="442">
        <v>527770</v>
      </c>
      <c r="R18" s="443"/>
    </row>
    <row r="19" spans="1:18" s="371" customFormat="1" ht="12.75">
      <c r="A19" s="300">
        <v>11</v>
      </c>
      <c r="B19" s="301" t="s">
        <v>208</v>
      </c>
      <c r="C19" s="440">
        <v>110</v>
      </c>
      <c r="D19" s="440">
        <v>340</v>
      </c>
      <c r="E19" s="440">
        <v>550</v>
      </c>
      <c r="F19" s="440">
        <v>444</v>
      </c>
      <c r="G19" s="440">
        <v>1435</v>
      </c>
      <c r="H19" s="440">
        <v>1198</v>
      </c>
      <c r="I19" s="440">
        <v>2838</v>
      </c>
      <c r="J19" s="440">
        <v>4171</v>
      </c>
      <c r="K19" s="440">
        <v>5486</v>
      </c>
      <c r="L19" s="440">
        <v>1814</v>
      </c>
      <c r="M19" s="440">
        <v>660</v>
      </c>
      <c r="N19" s="440">
        <v>0</v>
      </c>
      <c r="O19" s="440">
        <v>0</v>
      </c>
      <c r="P19" s="442">
        <v>19046</v>
      </c>
      <c r="R19" s="443"/>
    </row>
    <row r="20" spans="1:18" s="371" customFormat="1" ht="12.75">
      <c r="A20" s="300">
        <v>12</v>
      </c>
      <c r="B20" s="301" t="s">
        <v>209</v>
      </c>
      <c r="C20" s="440">
        <v>12</v>
      </c>
      <c r="D20" s="440">
        <v>37</v>
      </c>
      <c r="E20" s="440">
        <v>75</v>
      </c>
      <c r="F20" s="440">
        <v>56</v>
      </c>
      <c r="G20" s="440">
        <v>267</v>
      </c>
      <c r="H20" s="440">
        <v>246</v>
      </c>
      <c r="I20" s="440">
        <v>152</v>
      </c>
      <c r="J20" s="440">
        <v>580</v>
      </c>
      <c r="K20" s="440">
        <v>916</v>
      </c>
      <c r="L20" s="440">
        <v>928</v>
      </c>
      <c r="M20" s="440">
        <v>0</v>
      </c>
      <c r="N20" s="440">
        <v>1758</v>
      </c>
      <c r="O20" s="440">
        <v>1133</v>
      </c>
      <c r="P20" s="442">
        <v>6160</v>
      </c>
      <c r="R20" s="443"/>
    </row>
    <row r="21" spans="1:18" s="418" customFormat="1" ht="12.75">
      <c r="A21" s="300">
        <v>13</v>
      </c>
      <c r="B21" s="301" t="s">
        <v>210</v>
      </c>
      <c r="C21" s="440">
        <v>4029</v>
      </c>
      <c r="D21" s="440">
        <v>11572</v>
      </c>
      <c r="E21" s="440">
        <v>15124</v>
      </c>
      <c r="F21" s="440">
        <v>11530</v>
      </c>
      <c r="G21" s="440">
        <v>29125</v>
      </c>
      <c r="H21" s="440">
        <v>21836</v>
      </c>
      <c r="I21" s="440">
        <v>33523</v>
      </c>
      <c r="J21" s="440">
        <v>56663</v>
      </c>
      <c r="K21" s="440">
        <v>117270</v>
      </c>
      <c r="L21" s="440">
        <v>94153</v>
      </c>
      <c r="M21" s="440">
        <v>38001</v>
      </c>
      <c r="N21" s="440">
        <v>18181</v>
      </c>
      <c r="O21" s="440">
        <v>40520</v>
      </c>
      <c r="P21" s="442">
        <v>491527</v>
      </c>
      <c r="Q21" s="371"/>
      <c r="R21" s="443"/>
    </row>
    <row r="22" spans="1:18" s="371" customFormat="1" ht="12.75">
      <c r="A22" s="300">
        <v>14</v>
      </c>
      <c r="B22" s="301" t="s">
        <v>211</v>
      </c>
      <c r="C22" s="440">
        <v>8475</v>
      </c>
      <c r="D22" s="440">
        <v>23696</v>
      </c>
      <c r="E22" s="440">
        <v>34150</v>
      </c>
      <c r="F22" s="440">
        <v>25549</v>
      </c>
      <c r="G22" s="440">
        <v>58499</v>
      </c>
      <c r="H22" s="440">
        <v>39343</v>
      </c>
      <c r="I22" s="440">
        <v>58058</v>
      </c>
      <c r="J22" s="440">
        <v>100629</v>
      </c>
      <c r="K22" s="440">
        <v>166051</v>
      </c>
      <c r="L22" s="440">
        <v>72621</v>
      </c>
      <c r="M22" s="440">
        <v>30505</v>
      </c>
      <c r="N22" s="440">
        <v>9352</v>
      </c>
      <c r="O22" s="440">
        <v>27878</v>
      </c>
      <c r="P22" s="442">
        <v>654806</v>
      </c>
      <c r="R22" s="443"/>
    </row>
    <row r="23" spans="1:18" s="371" customFormat="1" ht="12.75">
      <c r="A23" s="300">
        <v>15</v>
      </c>
      <c r="B23" s="301" t="s">
        <v>212</v>
      </c>
      <c r="C23" s="440">
        <v>1634</v>
      </c>
      <c r="D23" s="440">
        <v>4910</v>
      </c>
      <c r="E23" s="440">
        <v>6074</v>
      </c>
      <c r="F23" s="440">
        <v>4301</v>
      </c>
      <c r="G23" s="440">
        <v>9219</v>
      </c>
      <c r="H23" s="440">
        <v>6838</v>
      </c>
      <c r="I23" s="440">
        <v>9803</v>
      </c>
      <c r="J23" s="440">
        <v>8578</v>
      </c>
      <c r="K23" s="440">
        <v>7954</v>
      </c>
      <c r="L23" s="440">
        <v>5494</v>
      </c>
      <c r="M23" s="440">
        <v>4085</v>
      </c>
      <c r="N23" s="440">
        <v>0</v>
      </c>
      <c r="O23" s="440">
        <v>1203</v>
      </c>
      <c r="P23" s="442">
        <v>70093</v>
      </c>
      <c r="R23" s="443"/>
    </row>
    <row r="24" spans="1:18" s="371" customFormat="1" ht="38.25">
      <c r="A24" s="300">
        <v>16</v>
      </c>
      <c r="B24" s="301" t="s">
        <v>213</v>
      </c>
      <c r="C24" s="440">
        <v>4232</v>
      </c>
      <c r="D24" s="440">
        <v>8445</v>
      </c>
      <c r="E24" s="440">
        <v>8150</v>
      </c>
      <c r="F24" s="440">
        <v>5400</v>
      </c>
      <c r="G24" s="440">
        <v>9768</v>
      </c>
      <c r="H24" s="440">
        <v>5501</v>
      </c>
      <c r="I24" s="440">
        <v>6191</v>
      </c>
      <c r="J24" s="440">
        <v>6988</v>
      </c>
      <c r="K24" s="440">
        <v>6338</v>
      </c>
      <c r="L24" s="440">
        <v>4448</v>
      </c>
      <c r="M24" s="440">
        <v>2188</v>
      </c>
      <c r="N24" s="440">
        <v>1617</v>
      </c>
      <c r="O24" s="440">
        <v>2236</v>
      </c>
      <c r="P24" s="442">
        <v>71502</v>
      </c>
      <c r="R24" s="443"/>
    </row>
    <row r="25" spans="1:18" s="371" customFormat="1" ht="12.75">
      <c r="A25" s="300">
        <v>17</v>
      </c>
      <c r="B25" s="301" t="s">
        <v>214</v>
      </c>
      <c r="C25" s="440">
        <v>654</v>
      </c>
      <c r="D25" s="440">
        <v>1987</v>
      </c>
      <c r="E25" s="440">
        <v>2722</v>
      </c>
      <c r="F25" s="440">
        <v>2469</v>
      </c>
      <c r="G25" s="440">
        <v>6458</v>
      </c>
      <c r="H25" s="440">
        <v>4440</v>
      </c>
      <c r="I25" s="440">
        <v>7068</v>
      </c>
      <c r="J25" s="440">
        <v>10652</v>
      </c>
      <c r="K25" s="440">
        <v>19265</v>
      </c>
      <c r="L25" s="440">
        <v>12591</v>
      </c>
      <c r="M25" s="440">
        <v>2066</v>
      </c>
      <c r="N25" s="440">
        <v>773</v>
      </c>
      <c r="O25" s="440">
        <v>1566</v>
      </c>
      <c r="P25" s="442">
        <v>72711</v>
      </c>
      <c r="R25" s="443"/>
    </row>
    <row r="26" spans="1:18" s="371" customFormat="1" ht="12.75">
      <c r="A26" s="300">
        <v>18</v>
      </c>
      <c r="B26" s="301" t="s">
        <v>215</v>
      </c>
      <c r="C26" s="440">
        <v>2300</v>
      </c>
      <c r="D26" s="440">
        <v>5605</v>
      </c>
      <c r="E26" s="440">
        <v>5659</v>
      </c>
      <c r="F26" s="440">
        <v>3693</v>
      </c>
      <c r="G26" s="440">
        <v>6809</v>
      </c>
      <c r="H26" s="440">
        <v>4218</v>
      </c>
      <c r="I26" s="440">
        <v>5228</v>
      </c>
      <c r="J26" s="440">
        <v>5767</v>
      </c>
      <c r="K26" s="440">
        <v>6645</v>
      </c>
      <c r="L26" s="440">
        <v>3509</v>
      </c>
      <c r="M26" s="440">
        <v>0</v>
      </c>
      <c r="N26" s="440">
        <v>0</v>
      </c>
      <c r="O26" s="440">
        <v>0</v>
      </c>
      <c r="P26" s="442">
        <v>49433</v>
      </c>
      <c r="R26" s="443"/>
    </row>
    <row r="27" spans="1:18" s="371" customFormat="1" ht="12.75">
      <c r="A27" s="300">
        <v>19</v>
      </c>
      <c r="B27" s="301" t="s">
        <v>216</v>
      </c>
      <c r="C27" s="440">
        <v>44</v>
      </c>
      <c r="D27" s="440">
        <v>137</v>
      </c>
      <c r="E27" s="440">
        <v>226</v>
      </c>
      <c r="F27" s="440">
        <v>225</v>
      </c>
      <c r="G27" s="440">
        <v>653</v>
      </c>
      <c r="H27" s="440">
        <v>574</v>
      </c>
      <c r="I27" s="440">
        <v>513</v>
      </c>
      <c r="J27" s="440">
        <v>769</v>
      </c>
      <c r="K27" s="440">
        <v>579</v>
      </c>
      <c r="L27" s="440">
        <v>455</v>
      </c>
      <c r="M27" s="440">
        <v>0</v>
      </c>
      <c r="N27" s="440">
        <v>940</v>
      </c>
      <c r="O27" s="440">
        <v>4422</v>
      </c>
      <c r="P27" s="442">
        <v>9537</v>
      </c>
      <c r="R27" s="443"/>
    </row>
    <row r="28" spans="1:18" s="371" customFormat="1" ht="12.75">
      <c r="A28" s="300">
        <v>20</v>
      </c>
      <c r="B28" s="301" t="s">
        <v>217</v>
      </c>
      <c r="C28" s="440">
        <v>1447</v>
      </c>
      <c r="D28" s="440">
        <v>3949</v>
      </c>
      <c r="E28" s="440">
        <v>5282</v>
      </c>
      <c r="F28" s="440">
        <v>4166</v>
      </c>
      <c r="G28" s="440">
        <v>10058</v>
      </c>
      <c r="H28" s="440">
        <v>6613</v>
      </c>
      <c r="I28" s="440">
        <v>9602</v>
      </c>
      <c r="J28" s="440">
        <v>14171</v>
      </c>
      <c r="K28" s="440">
        <v>20363</v>
      </c>
      <c r="L28" s="440">
        <v>15396</v>
      </c>
      <c r="M28" s="440">
        <v>3575</v>
      </c>
      <c r="N28" s="440">
        <v>3438</v>
      </c>
      <c r="O28" s="440">
        <v>8413</v>
      </c>
      <c r="P28" s="442">
        <v>106473</v>
      </c>
      <c r="R28" s="443"/>
    </row>
    <row r="29" spans="1:18" s="371" customFormat="1" ht="25.5">
      <c r="A29" s="300">
        <v>21</v>
      </c>
      <c r="B29" s="301" t="s">
        <v>218</v>
      </c>
      <c r="C29" s="440">
        <v>148</v>
      </c>
      <c r="D29" s="440">
        <v>330</v>
      </c>
      <c r="E29" s="440">
        <v>471</v>
      </c>
      <c r="F29" s="440">
        <v>392</v>
      </c>
      <c r="G29" s="440">
        <v>1059</v>
      </c>
      <c r="H29" s="440">
        <v>1052</v>
      </c>
      <c r="I29" s="440">
        <v>2505</v>
      </c>
      <c r="J29" s="440">
        <v>2809</v>
      </c>
      <c r="K29" s="440">
        <v>8101</v>
      </c>
      <c r="L29" s="440">
        <v>6538</v>
      </c>
      <c r="M29" s="440">
        <v>5393</v>
      </c>
      <c r="N29" s="440">
        <v>3513</v>
      </c>
      <c r="O29" s="440">
        <v>2553</v>
      </c>
      <c r="P29" s="442">
        <v>34864</v>
      </c>
      <c r="R29" s="443"/>
    </row>
    <row r="30" spans="1:18" s="371" customFormat="1" ht="12.75">
      <c r="A30" s="300">
        <v>22</v>
      </c>
      <c r="B30" s="301" t="s">
        <v>219</v>
      </c>
      <c r="C30" s="440">
        <v>3371</v>
      </c>
      <c r="D30" s="440">
        <v>9800</v>
      </c>
      <c r="E30" s="440">
        <v>12908</v>
      </c>
      <c r="F30" s="440">
        <v>9090</v>
      </c>
      <c r="G30" s="440">
        <v>22571</v>
      </c>
      <c r="H30" s="440">
        <v>15733</v>
      </c>
      <c r="I30" s="440">
        <v>22753</v>
      </c>
      <c r="J30" s="440">
        <v>31144</v>
      </c>
      <c r="K30" s="440">
        <v>49861</v>
      </c>
      <c r="L30" s="440">
        <v>29616</v>
      </c>
      <c r="M30" s="440">
        <v>9746</v>
      </c>
      <c r="N30" s="440">
        <v>6429</v>
      </c>
      <c r="O30" s="440">
        <v>26156</v>
      </c>
      <c r="P30" s="442">
        <v>249178</v>
      </c>
      <c r="R30" s="443"/>
    </row>
    <row r="31" spans="1:18" s="371" customFormat="1" ht="12.75">
      <c r="A31" s="300">
        <v>23</v>
      </c>
      <c r="B31" s="301" t="s">
        <v>220</v>
      </c>
      <c r="C31" s="440">
        <v>3543</v>
      </c>
      <c r="D31" s="440">
        <v>9289</v>
      </c>
      <c r="E31" s="440">
        <v>11430</v>
      </c>
      <c r="F31" s="440">
        <v>8573</v>
      </c>
      <c r="G31" s="440">
        <v>25975</v>
      </c>
      <c r="H31" s="440">
        <v>19360</v>
      </c>
      <c r="I31" s="440">
        <v>27869</v>
      </c>
      <c r="J31" s="440">
        <v>32579</v>
      </c>
      <c r="K31" s="440">
        <v>41462</v>
      </c>
      <c r="L31" s="440">
        <v>23271</v>
      </c>
      <c r="M31" s="440">
        <v>13697</v>
      </c>
      <c r="N31" s="440">
        <v>7776</v>
      </c>
      <c r="O31" s="440">
        <v>14667</v>
      </c>
      <c r="P31" s="442">
        <v>239491</v>
      </c>
      <c r="R31" s="443"/>
    </row>
    <row r="32" spans="1:18" s="371" customFormat="1" ht="12.75">
      <c r="A32" s="300">
        <v>24</v>
      </c>
      <c r="B32" s="301" t="s">
        <v>221</v>
      </c>
      <c r="C32" s="440">
        <v>1741</v>
      </c>
      <c r="D32" s="440">
        <v>4272</v>
      </c>
      <c r="E32" s="440">
        <v>5460</v>
      </c>
      <c r="F32" s="440">
        <v>4490</v>
      </c>
      <c r="G32" s="440">
        <v>9861</v>
      </c>
      <c r="H32" s="440">
        <v>7666</v>
      </c>
      <c r="I32" s="440">
        <v>12169</v>
      </c>
      <c r="J32" s="440">
        <v>16010</v>
      </c>
      <c r="K32" s="440">
        <v>32935</v>
      </c>
      <c r="L32" s="440">
        <v>23817</v>
      </c>
      <c r="M32" s="440">
        <v>17602</v>
      </c>
      <c r="N32" s="440">
        <v>10542</v>
      </c>
      <c r="O32" s="440">
        <v>42539</v>
      </c>
      <c r="P32" s="442">
        <v>189104</v>
      </c>
      <c r="R32" s="443"/>
    </row>
    <row r="33" spans="1:18" s="371" customFormat="1" ht="25.5">
      <c r="A33" s="300">
        <v>25</v>
      </c>
      <c r="B33" s="301" t="s">
        <v>222</v>
      </c>
      <c r="C33" s="440">
        <v>10396</v>
      </c>
      <c r="D33" s="440">
        <v>27229</v>
      </c>
      <c r="E33" s="440">
        <v>31843</v>
      </c>
      <c r="F33" s="440">
        <v>22115</v>
      </c>
      <c r="G33" s="440">
        <v>49793</v>
      </c>
      <c r="H33" s="440">
        <v>30942</v>
      </c>
      <c r="I33" s="440">
        <v>45853</v>
      </c>
      <c r="J33" s="440">
        <v>49519</v>
      </c>
      <c r="K33" s="440">
        <v>70764</v>
      </c>
      <c r="L33" s="440">
        <v>43306</v>
      </c>
      <c r="M33" s="440">
        <v>16689</v>
      </c>
      <c r="N33" s="440">
        <v>7963</v>
      </c>
      <c r="O33" s="440">
        <v>19906</v>
      </c>
      <c r="P33" s="442">
        <v>426318</v>
      </c>
      <c r="R33" s="443"/>
    </row>
    <row r="34" spans="1:18" s="371" customFormat="1" ht="12.75">
      <c r="A34" s="300">
        <v>26</v>
      </c>
      <c r="B34" s="301" t="s">
        <v>223</v>
      </c>
      <c r="C34" s="440">
        <v>552</v>
      </c>
      <c r="D34" s="440">
        <v>1512</v>
      </c>
      <c r="E34" s="440">
        <v>2057</v>
      </c>
      <c r="F34" s="440">
        <v>1450</v>
      </c>
      <c r="G34" s="440">
        <v>3881</v>
      </c>
      <c r="H34" s="440">
        <v>2540</v>
      </c>
      <c r="I34" s="440">
        <v>3695</v>
      </c>
      <c r="J34" s="440">
        <v>5660</v>
      </c>
      <c r="K34" s="440">
        <v>8910</v>
      </c>
      <c r="L34" s="440">
        <v>4411</v>
      </c>
      <c r="M34" s="440">
        <v>4001</v>
      </c>
      <c r="N34" s="440">
        <v>1729</v>
      </c>
      <c r="O34" s="440">
        <v>14580</v>
      </c>
      <c r="P34" s="442">
        <v>54978</v>
      </c>
      <c r="R34" s="443"/>
    </row>
    <row r="35" spans="1:18" s="371" customFormat="1" ht="12.75">
      <c r="A35" s="300">
        <v>27</v>
      </c>
      <c r="B35" s="301" t="s">
        <v>224</v>
      </c>
      <c r="C35" s="440">
        <v>1865</v>
      </c>
      <c r="D35" s="440">
        <v>5055</v>
      </c>
      <c r="E35" s="440">
        <v>5987</v>
      </c>
      <c r="F35" s="440">
        <v>5001</v>
      </c>
      <c r="G35" s="440">
        <v>10900</v>
      </c>
      <c r="H35" s="440">
        <v>7459</v>
      </c>
      <c r="I35" s="440">
        <v>13343</v>
      </c>
      <c r="J35" s="440">
        <v>15683</v>
      </c>
      <c r="K35" s="440">
        <v>32329</v>
      </c>
      <c r="L35" s="440">
        <v>16116</v>
      </c>
      <c r="M35" s="440">
        <v>18743</v>
      </c>
      <c r="N35" s="440">
        <v>5065</v>
      </c>
      <c r="O35" s="440">
        <v>48921</v>
      </c>
      <c r="P35" s="442">
        <v>186467</v>
      </c>
      <c r="R35" s="443"/>
    </row>
    <row r="36" spans="1:18" s="371" customFormat="1" ht="25.5">
      <c r="A36" s="300">
        <v>28</v>
      </c>
      <c r="B36" s="301" t="s">
        <v>225</v>
      </c>
      <c r="C36" s="440">
        <v>3034</v>
      </c>
      <c r="D36" s="440">
        <v>9133</v>
      </c>
      <c r="E36" s="440">
        <v>13503</v>
      </c>
      <c r="F36" s="440">
        <v>11467</v>
      </c>
      <c r="G36" s="440">
        <v>27076</v>
      </c>
      <c r="H36" s="440">
        <v>18685</v>
      </c>
      <c r="I36" s="440">
        <v>24944</v>
      </c>
      <c r="J36" s="440">
        <v>29679</v>
      </c>
      <c r="K36" s="440">
        <v>35349</v>
      </c>
      <c r="L36" s="440">
        <v>14907</v>
      </c>
      <c r="M36" s="440">
        <v>4665</v>
      </c>
      <c r="N36" s="440">
        <v>1763</v>
      </c>
      <c r="O36" s="440">
        <v>11040</v>
      </c>
      <c r="P36" s="442">
        <v>205245</v>
      </c>
      <c r="R36" s="443"/>
    </row>
    <row r="37" spans="1:18" s="371" customFormat="1" ht="25.5">
      <c r="A37" s="300">
        <v>29</v>
      </c>
      <c r="B37" s="301" t="s">
        <v>226</v>
      </c>
      <c r="C37" s="440">
        <v>951</v>
      </c>
      <c r="D37" s="440">
        <v>2604</v>
      </c>
      <c r="E37" s="440">
        <v>3290</v>
      </c>
      <c r="F37" s="440">
        <v>2665</v>
      </c>
      <c r="G37" s="440">
        <v>6731</v>
      </c>
      <c r="H37" s="440">
        <v>6262</v>
      </c>
      <c r="I37" s="440">
        <v>10981</v>
      </c>
      <c r="J37" s="440">
        <v>19275</v>
      </c>
      <c r="K37" s="440">
        <v>36712</v>
      </c>
      <c r="L37" s="440">
        <v>35953</v>
      </c>
      <c r="M37" s="440">
        <v>21640</v>
      </c>
      <c r="N37" s="440">
        <v>11118</v>
      </c>
      <c r="O37" s="440">
        <v>78546</v>
      </c>
      <c r="P37" s="442">
        <v>236728</v>
      </c>
      <c r="R37" s="443"/>
    </row>
    <row r="38" spans="1:18" s="371" customFormat="1" ht="12.75">
      <c r="A38" s="300">
        <v>30</v>
      </c>
      <c r="B38" s="301" t="s">
        <v>227</v>
      </c>
      <c r="C38" s="440">
        <v>325</v>
      </c>
      <c r="D38" s="440">
        <v>945</v>
      </c>
      <c r="E38" s="440">
        <v>1148</v>
      </c>
      <c r="F38" s="440">
        <v>797</v>
      </c>
      <c r="G38" s="440">
        <v>2687</v>
      </c>
      <c r="H38" s="440">
        <v>1981</v>
      </c>
      <c r="I38" s="440">
        <v>3408</v>
      </c>
      <c r="J38" s="440">
        <v>6035</v>
      </c>
      <c r="K38" s="440">
        <v>7881</v>
      </c>
      <c r="L38" s="440">
        <v>7594</v>
      </c>
      <c r="M38" s="440">
        <v>6623</v>
      </c>
      <c r="N38" s="440">
        <v>4223</v>
      </c>
      <c r="O38" s="440">
        <v>33120</v>
      </c>
      <c r="P38" s="442">
        <v>76767</v>
      </c>
      <c r="R38" s="443"/>
    </row>
    <row r="39" spans="1:18" s="371" customFormat="1" ht="12.75">
      <c r="A39" s="300">
        <v>31</v>
      </c>
      <c r="B39" s="301" t="s">
        <v>228</v>
      </c>
      <c r="C39" s="440">
        <v>8383</v>
      </c>
      <c r="D39" s="440">
        <v>19345</v>
      </c>
      <c r="E39" s="440">
        <v>19599</v>
      </c>
      <c r="F39" s="440">
        <v>12302</v>
      </c>
      <c r="G39" s="440">
        <v>24066</v>
      </c>
      <c r="H39" s="440">
        <v>15480</v>
      </c>
      <c r="I39" s="440">
        <v>21184</v>
      </c>
      <c r="J39" s="440">
        <v>22756</v>
      </c>
      <c r="K39" s="440">
        <v>21832</v>
      </c>
      <c r="L39" s="440">
        <v>8932</v>
      </c>
      <c r="M39" s="440">
        <v>5561</v>
      </c>
      <c r="N39" s="440">
        <v>3268</v>
      </c>
      <c r="O39" s="440">
        <v>6040</v>
      </c>
      <c r="P39" s="442">
        <v>188748</v>
      </c>
      <c r="R39" s="443"/>
    </row>
    <row r="40" spans="1:18" s="371" customFormat="1" ht="12.75">
      <c r="A40" s="300">
        <v>32</v>
      </c>
      <c r="B40" s="301" t="s">
        <v>229</v>
      </c>
      <c r="C40" s="440">
        <v>2185</v>
      </c>
      <c r="D40" s="440">
        <v>6337</v>
      </c>
      <c r="E40" s="440">
        <v>7748</v>
      </c>
      <c r="F40" s="440">
        <v>5830</v>
      </c>
      <c r="G40" s="440">
        <v>12459</v>
      </c>
      <c r="H40" s="440">
        <v>6677</v>
      </c>
      <c r="I40" s="440">
        <v>9022</v>
      </c>
      <c r="J40" s="440">
        <v>7832</v>
      </c>
      <c r="K40" s="440">
        <v>11015</v>
      </c>
      <c r="L40" s="440">
        <v>4132</v>
      </c>
      <c r="M40" s="440">
        <v>1199</v>
      </c>
      <c r="N40" s="440">
        <v>751</v>
      </c>
      <c r="O40" s="440">
        <v>3480</v>
      </c>
      <c r="P40" s="442">
        <v>78667</v>
      </c>
      <c r="R40" s="443"/>
    </row>
    <row r="41" spans="1:18" s="371" customFormat="1" ht="12.75">
      <c r="A41" s="300">
        <v>33</v>
      </c>
      <c r="B41" s="301" t="s">
        <v>230</v>
      </c>
      <c r="C41" s="440">
        <v>6169</v>
      </c>
      <c r="D41" s="440">
        <v>16002</v>
      </c>
      <c r="E41" s="440">
        <v>17636</v>
      </c>
      <c r="F41" s="440">
        <v>11689</v>
      </c>
      <c r="G41" s="440">
        <v>22135</v>
      </c>
      <c r="H41" s="440">
        <v>12457</v>
      </c>
      <c r="I41" s="440">
        <v>14421</v>
      </c>
      <c r="J41" s="440">
        <v>13727</v>
      </c>
      <c r="K41" s="440">
        <v>12102</v>
      </c>
      <c r="L41" s="440">
        <v>4867</v>
      </c>
      <c r="M41" s="440">
        <v>3187</v>
      </c>
      <c r="N41" s="440">
        <v>3533</v>
      </c>
      <c r="O41" s="440">
        <v>19427</v>
      </c>
      <c r="P41" s="442">
        <v>157352</v>
      </c>
      <c r="R41" s="443"/>
    </row>
    <row r="42" spans="1:18" s="418" customFormat="1" ht="25.5">
      <c r="A42" s="300">
        <v>35</v>
      </c>
      <c r="B42" s="301" t="s">
        <v>231</v>
      </c>
      <c r="C42" s="440">
        <v>4906</v>
      </c>
      <c r="D42" s="440">
        <v>4177</v>
      </c>
      <c r="E42" s="440">
        <v>5281</v>
      </c>
      <c r="F42" s="440">
        <v>4683</v>
      </c>
      <c r="G42" s="440">
        <v>10343</v>
      </c>
      <c r="H42" s="440">
        <v>6119</v>
      </c>
      <c r="I42" s="440">
        <v>8101</v>
      </c>
      <c r="J42" s="440">
        <v>14754</v>
      </c>
      <c r="K42" s="440">
        <v>18017</v>
      </c>
      <c r="L42" s="440">
        <v>9505</v>
      </c>
      <c r="M42" s="440">
        <v>16871</v>
      </c>
      <c r="N42" s="440">
        <v>5176</v>
      </c>
      <c r="O42" s="440">
        <v>8898</v>
      </c>
      <c r="P42" s="442">
        <v>116831</v>
      </c>
      <c r="Q42" s="371"/>
      <c r="R42" s="443"/>
    </row>
    <row r="43" spans="1:18" s="371" customFormat="1" ht="12.75">
      <c r="A43" s="300">
        <v>36</v>
      </c>
      <c r="B43" s="301" t="s">
        <v>232</v>
      </c>
      <c r="C43" s="440">
        <v>205</v>
      </c>
      <c r="D43" s="440">
        <v>374</v>
      </c>
      <c r="E43" s="440">
        <v>563</v>
      </c>
      <c r="F43" s="440">
        <v>421</v>
      </c>
      <c r="G43" s="440">
        <v>1341</v>
      </c>
      <c r="H43" s="440">
        <v>744</v>
      </c>
      <c r="I43" s="440">
        <v>951</v>
      </c>
      <c r="J43" s="440">
        <v>1595</v>
      </c>
      <c r="K43" s="440">
        <v>2151</v>
      </c>
      <c r="L43" s="440">
        <v>1471</v>
      </c>
      <c r="M43" s="440">
        <v>742</v>
      </c>
      <c r="N43" s="440">
        <v>0</v>
      </c>
      <c r="O43" s="440">
        <v>0</v>
      </c>
      <c r="P43" s="442">
        <v>10558</v>
      </c>
      <c r="R43" s="443"/>
    </row>
    <row r="44" spans="1:18" s="418" customFormat="1" ht="12.75">
      <c r="A44" s="300">
        <v>37</v>
      </c>
      <c r="B44" s="301" t="s">
        <v>233</v>
      </c>
      <c r="C44" s="440">
        <v>121</v>
      </c>
      <c r="D44" s="440">
        <v>318</v>
      </c>
      <c r="E44" s="440">
        <v>427</v>
      </c>
      <c r="F44" s="440">
        <v>438</v>
      </c>
      <c r="G44" s="440">
        <v>1005</v>
      </c>
      <c r="H44" s="440">
        <v>589</v>
      </c>
      <c r="I44" s="440">
        <v>1308</v>
      </c>
      <c r="J44" s="440">
        <v>1778</v>
      </c>
      <c r="K44" s="440">
        <v>3751</v>
      </c>
      <c r="L44" s="440">
        <v>3649</v>
      </c>
      <c r="M44" s="440">
        <v>3213</v>
      </c>
      <c r="N44" s="440">
        <v>889</v>
      </c>
      <c r="O44" s="440">
        <v>4758</v>
      </c>
      <c r="P44" s="442">
        <v>22244</v>
      </c>
      <c r="Q44" s="371"/>
      <c r="R44" s="443"/>
    </row>
    <row r="45" spans="1:18" s="371" customFormat="1" ht="25.5">
      <c r="A45" s="300">
        <v>38</v>
      </c>
      <c r="B45" s="301" t="s">
        <v>234</v>
      </c>
      <c r="C45" s="440">
        <v>981</v>
      </c>
      <c r="D45" s="440">
        <v>2604</v>
      </c>
      <c r="E45" s="440">
        <v>3732</v>
      </c>
      <c r="F45" s="440">
        <v>3153</v>
      </c>
      <c r="G45" s="440">
        <v>7719</v>
      </c>
      <c r="H45" s="440">
        <v>5001</v>
      </c>
      <c r="I45" s="440">
        <v>7568</v>
      </c>
      <c r="J45" s="440">
        <v>10806</v>
      </c>
      <c r="K45" s="440">
        <v>14654</v>
      </c>
      <c r="L45" s="440">
        <v>14498</v>
      </c>
      <c r="M45" s="440">
        <v>11638</v>
      </c>
      <c r="N45" s="440">
        <v>5292</v>
      </c>
      <c r="O45" s="440">
        <v>0</v>
      </c>
      <c r="P45" s="442">
        <v>87646</v>
      </c>
      <c r="R45" s="443"/>
    </row>
    <row r="46" spans="1:18" s="371" customFormat="1" ht="12.75">
      <c r="A46" s="300">
        <v>39</v>
      </c>
      <c r="B46" s="301" t="s">
        <v>235</v>
      </c>
      <c r="C46" s="440">
        <v>24</v>
      </c>
      <c r="D46" s="440">
        <v>47</v>
      </c>
      <c r="E46" s="440">
        <v>97</v>
      </c>
      <c r="F46" s="440">
        <v>50</v>
      </c>
      <c r="G46" s="440">
        <v>166</v>
      </c>
      <c r="H46" s="440">
        <v>159</v>
      </c>
      <c r="I46" s="440">
        <v>85</v>
      </c>
      <c r="J46" s="440">
        <v>792</v>
      </c>
      <c r="K46" s="440">
        <v>1004</v>
      </c>
      <c r="L46" s="440">
        <v>1080</v>
      </c>
      <c r="M46" s="440">
        <v>569</v>
      </c>
      <c r="N46" s="440">
        <v>1935</v>
      </c>
      <c r="O46" s="440">
        <v>0</v>
      </c>
      <c r="P46" s="442">
        <v>6008</v>
      </c>
      <c r="R46" s="443"/>
    </row>
    <row r="47" spans="1:18" s="418" customFormat="1" ht="12.75">
      <c r="A47" s="300">
        <v>41</v>
      </c>
      <c r="B47" s="301" t="s">
        <v>236</v>
      </c>
      <c r="C47" s="440">
        <v>34759</v>
      </c>
      <c r="D47" s="440">
        <v>77604</v>
      </c>
      <c r="E47" s="440">
        <v>107576</v>
      </c>
      <c r="F47" s="440">
        <v>87543</v>
      </c>
      <c r="G47" s="440">
        <v>182959</v>
      </c>
      <c r="H47" s="440">
        <v>100171</v>
      </c>
      <c r="I47" s="440">
        <v>104356</v>
      </c>
      <c r="J47" s="440">
        <v>104360</v>
      </c>
      <c r="K47" s="440">
        <v>107548</v>
      </c>
      <c r="L47" s="440">
        <v>66962</v>
      </c>
      <c r="M47" s="440">
        <v>27474</v>
      </c>
      <c r="N47" s="440">
        <v>11773</v>
      </c>
      <c r="O47" s="440">
        <v>39606</v>
      </c>
      <c r="P47" s="442">
        <v>1052691</v>
      </c>
      <c r="Q47" s="371"/>
      <c r="R47" s="443"/>
    </row>
    <row r="48" spans="1:18" s="371" customFormat="1" ht="12.75">
      <c r="A48" s="300">
        <v>42</v>
      </c>
      <c r="B48" s="301" t="s">
        <v>237</v>
      </c>
      <c r="C48" s="440">
        <v>2425</v>
      </c>
      <c r="D48" s="440">
        <v>6382</v>
      </c>
      <c r="E48" s="440">
        <v>9607</v>
      </c>
      <c r="F48" s="440">
        <v>8456</v>
      </c>
      <c r="G48" s="440">
        <v>25921</v>
      </c>
      <c r="H48" s="440">
        <v>22214</v>
      </c>
      <c r="I48" s="440">
        <v>36595</v>
      </c>
      <c r="J48" s="440">
        <v>61047</v>
      </c>
      <c r="K48" s="440">
        <v>58093</v>
      </c>
      <c r="L48" s="440">
        <v>31378</v>
      </c>
      <c r="M48" s="440">
        <v>20922</v>
      </c>
      <c r="N48" s="440">
        <v>8422</v>
      </c>
      <c r="O48" s="440">
        <v>48886</v>
      </c>
      <c r="P48" s="442">
        <v>340348</v>
      </c>
      <c r="R48" s="443"/>
    </row>
    <row r="49" spans="1:18" s="418" customFormat="1" ht="12.75">
      <c r="A49" s="300">
        <v>43</v>
      </c>
      <c r="B49" s="301" t="s">
        <v>238</v>
      </c>
      <c r="C49" s="440">
        <v>19523</v>
      </c>
      <c r="D49" s="440">
        <v>45898</v>
      </c>
      <c r="E49" s="440">
        <v>51610</v>
      </c>
      <c r="F49" s="440">
        <v>31919</v>
      </c>
      <c r="G49" s="440">
        <v>53659</v>
      </c>
      <c r="H49" s="440">
        <v>24938</v>
      </c>
      <c r="I49" s="440">
        <v>22969</v>
      </c>
      <c r="J49" s="440">
        <v>20949</v>
      </c>
      <c r="K49" s="440">
        <v>16754</v>
      </c>
      <c r="L49" s="440">
        <v>5085</v>
      </c>
      <c r="M49" s="440">
        <v>1637</v>
      </c>
      <c r="N49" s="440">
        <v>1797</v>
      </c>
      <c r="O49" s="440">
        <v>0</v>
      </c>
      <c r="P49" s="442">
        <v>296738</v>
      </c>
      <c r="Q49" s="371"/>
      <c r="R49" s="443"/>
    </row>
    <row r="50" spans="1:18" s="371" customFormat="1" ht="25.5">
      <c r="A50" s="300">
        <v>45</v>
      </c>
      <c r="B50" s="301" t="s">
        <v>239</v>
      </c>
      <c r="C50" s="440">
        <v>30911</v>
      </c>
      <c r="D50" s="440">
        <v>54101</v>
      </c>
      <c r="E50" s="440">
        <v>40119</v>
      </c>
      <c r="F50" s="440">
        <v>19712</v>
      </c>
      <c r="G50" s="440">
        <v>30838</v>
      </c>
      <c r="H50" s="440">
        <v>16948</v>
      </c>
      <c r="I50" s="440">
        <v>20167</v>
      </c>
      <c r="J50" s="440">
        <v>15645</v>
      </c>
      <c r="K50" s="440">
        <v>11885</v>
      </c>
      <c r="L50" s="440">
        <v>5206</v>
      </c>
      <c r="M50" s="440">
        <v>1176</v>
      </c>
      <c r="N50" s="440">
        <v>0</v>
      </c>
      <c r="O50" s="440">
        <v>0</v>
      </c>
      <c r="P50" s="442">
        <v>246708</v>
      </c>
      <c r="R50" s="443"/>
    </row>
    <row r="51" spans="1:18" s="371" customFormat="1" ht="25.5">
      <c r="A51" s="300">
        <v>46</v>
      </c>
      <c r="B51" s="301" t="s">
        <v>240</v>
      </c>
      <c r="C51" s="440">
        <v>49542</v>
      </c>
      <c r="D51" s="440">
        <v>122829</v>
      </c>
      <c r="E51" s="440">
        <v>133748</v>
      </c>
      <c r="F51" s="440">
        <v>83037</v>
      </c>
      <c r="G51" s="440">
        <v>134057</v>
      </c>
      <c r="H51" s="440">
        <v>66734</v>
      </c>
      <c r="I51" s="440">
        <v>70370</v>
      </c>
      <c r="J51" s="440">
        <v>52176</v>
      </c>
      <c r="K51" s="440">
        <v>41318</v>
      </c>
      <c r="L51" s="440">
        <v>14367</v>
      </c>
      <c r="M51" s="440">
        <v>2920</v>
      </c>
      <c r="N51" s="440">
        <v>1512</v>
      </c>
      <c r="O51" s="440">
        <v>4306</v>
      </c>
      <c r="P51" s="442">
        <v>776916</v>
      </c>
      <c r="R51" s="443"/>
    </row>
    <row r="52" spans="1:18" s="371" customFormat="1" ht="25.5">
      <c r="A52" s="300">
        <v>47</v>
      </c>
      <c r="B52" s="301" t="s">
        <v>241</v>
      </c>
      <c r="C52" s="440">
        <v>124680</v>
      </c>
      <c r="D52" s="440">
        <v>270926</v>
      </c>
      <c r="E52" s="440">
        <v>358392</v>
      </c>
      <c r="F52" s="440">
        <v>167757</v>
      </c>
      <c r="G52" s="440">
        <v>220347</v>
      </c>
      <c r="H52" s="440">
        <v>99486</v>
      </c>
      <c r="I52" s="440">
        <v>89118</v>
      </c>
      <c r="J52" s="440">
        <v>53529</v>
      </c>
      <c r="K52" s="440">
        <v>32563</v>
      </c>
      <c r="L52" s="440">
        <v>16341</v>
      </c>
      <c r="M52" s="440">
        <v>3942</v>
      </c>
      <c r="N52" s="440">
        <v>2574</v>
      </c>
      <c r="O52" s="440">
        <v>14018</v>
      </c>
      <c r="P52" s="442">
        <v>1453673</v>
      </c>
      <c r="R52" s="443"/>
    </row>
    <row r="53" spans="1:18" s="418" customFormat="1" ht="12.75">
      <c r="A53" s="300">
        <v>49</v>
      </c>
      <c r="B53" s="301" t="s">
        <v>242</v>
      </c>
      <c r="C53" s="440">
        <v>82003</v>
      </c>
      <c r="D53" s="440">
        <v>101770</v>
      </c>
      <c r="E53" s="440">
        <v>64976</v>
      </c>
      <c r="F53" s="440">
        <v>38248</v>
      </c>
      <c r="G53" s="440">
        <v>84074</v>
      </c>
      <c r="H53" s="440">
        <v>47863</v>
      </c>
      <c r="I53" s="440">
        <v>56184</v>
      </c>
      <c r="J53" s="440">
        <v>47628</v>
      </c>
      <c r="K53" s="440">
        <v>44716</v>
      </c>
      <c r="L53" s="440">
        <v>20191</v>
      </c>
      <c r="M53" s="440">
        <v>10167</v>
      </c>
      <c r="N53" s="440">
        <v>4351</v>
      </c>
      <c r="O53" s="440">
        <v>13991</v>
      </c>
      <c r="P53" s="442">
        <v>616162</v>
      </c>
      <c r="Q53" s="371"/>
      <c r="R53" s="443"/>
    </row>
    <row r="54" spans="1:18" s="371" customFormat="1" ht="12.75">
      <c r="A54" s="300">
        <v>50</v>
      </c>
      <c r="B54" s="301" t="s">
        <v>243</v>
      </c>
      <c r="C54" s="440">
        <v>1296</v>
      </c>
      <c r="D54" s="440">
        <v>2996</v>
      </c>
      <c r="E54" s="440">
        <v>2665</v>
      </c>
      <c r="F54" s="440">
        <v>1673</v>
      </c>
      <c r="G54" s="440">
        <v>3204</v>
      </c>
      <c r="H54" s="440">
        <v>2370</v>
      </c>
      <c r="I54" s="440">
        <v>1300</v>
      </c>
      <c r="J54" s="440">
        <v>2173</v>
      </c>
      <c r="K54" s="440">
        <v>1175</v>
      </c>
      <c r="L54" s="440">
        <v>1181</v>
      </c>
      <c r="M54" s="440">
        <v>0</v>
      </c>
      <c r="N54" s="440">
        <v>0</v>
      </c>
      <c r="O54" s="440">
        <v>0</v>
      </c>
      <c r="P54" s="442">
        <v>20033</v>
      </c>
      <c r="R54" s="443"/>
    </row>
    <row r="55" spans="1:18" s="371" customFormat="1" ht="12.75">
      <c r="A55" s="300">
        <v>51</v>
      </c>
      <c r="B55" s="301" t="s">
        <v>244</v>
      </c>
      <c r="C55" s="440">
        <v>66</v>
      </c>
      <c r="D55" s="440">
        <v>179</v>
      </c>
      <c r="E55" s="440">
        <v>218</v>
      </c>
      <c r="F55" s="440">
        <v>375</v>
      </c>
      <c r="G55" s="440">
        <v>670</v>
      </c>
      <c r="H55" s="440">
        <v>389</v>
      </c>
      <c r="I55" s="440">
        <v>955</v>
      </c>
      <c r="J55" s="440">
        <v>1093</v>
      </c>
      <c r="K55" s="440">
        <v>1454</v>
      </c>
      <c r="L55" s="440">
        <v>2065</v>
      </c>
      <c r="M55" s="440">
        <v>583</v>
      </c>
      <c r="N55" s="440">
        <v>888</v>
      </c>
      <c r="O55" s="440">
        <v>19707</v>
      </c>
      <c r="P55" s="442">
        <v>28642</v>
      </c>
      <c r="R55" s="443"/>
    </row>
    <row r="56" spans="1:18" s="371" customFormat="1" ht="12.75">
      <c r="A56" s="300">
        <v>52</v>
      </c>
      <c r="B56" s="301" t="s">
        <v>245</v>
      </c>
      <c r="C56" s="440">
        <v>5429</v>
      </c>
      <c r="D56" s="440">
        <v>12256</v>
      </c>
      <c r="E56" s="440">
        <v>16423</v>
      </c>
      <c r="F56" s="440">
        <v>14271</v>
      </c>
      <c r="G56" s="440">
        <v>31894</v>
      </c>
      <c r="H56" s="440">
        <v>19145</v>
      </c>
      <c r="I56" s="440">
        <v>23218</v>
      </c>
      <c r="J56" s="440">
        <v>32672</v>
      </c>
      <c r="K56" s="440">
        <v>54920</v>
      </c>
      <c r="L56" s="440">
        <v>21811</v>
      </c>
      <c r="M56" s="440">
        <v>12062</v>
      </c>
      <c r="N56" s="440">
        <v>11346</v>
      </c>
      <c r="O56" s="440">
        <v>42257</v>
      </c>
      <c r="P56" s="442">
        <v>297704</v>
      </c>
      <c r="R56" s="443"/>
    </row>
    <row r="57" spans="1:18" s="418" customFormat="1" ht="12.75">
      <c r="A57" s="300">
        <v>53</v>
      </c>
      <c r="B57" s="301" t="s">
        <v>246</v>
      </c>
      <c r="C57" s="440">
        <v>2281</v>
      </c>
      <c r="D57" s="440">
        <v>2769</v>
      </c>
      <c r="E57" s="440">
        <v>4898</v>
      </c>
      <c r="F57" s="440">
        <v>6046</v>
      </c>
      <c r="G57" s="440">
        <v>12774</v>
      </c>
      <c r="H57" s="440">
        <v>4659</v>
      </c>
      <c r="I57" s="440">
        <v>5035</v>
      </c>
      <c r="J57" s="440">
        <v>5724</v>
      </c>
      <c r="K57" s="440">
        <v>7734</v>
      </c>
      <c r="L57" s="440">
        <v>4801</v>
      </c>
      <c r="M57" s="440">
        <v>4106</v>
      </c>
      <c r="N57" s="440">
        <v>3535</v>
      </c>
      <c r="O57" s="440">
        <v>12236</v>
      </c>
      <c r="P57" s="442">
        <v>76598</v>
      </c>
      <c r="Q57" s="371"/>
      <c r="R57" s="443"/>
    </row>
    <row r="58" spans="1:18" s="371" customFormat="1" ht="12.75">
      <c r="A58" s="300">
        <v>55</v>
      </c>
      <c r="B58" s="301" t="s">
        <v>247</v>
      </c>
      <c r="C58" s="440">
        <v>4739</v>
      </c>
      <c r="D58" s="440">
        <v>13649</v>
      </c>
      <c r="E58" s="440">
        <v>21490</v>
      </c>
      <c r="F58" s="440">
        <v>15682</v>
      </c>
      <c r="G58" s="440">
        <v>29328</v>
      </c>
      <c r="H58" s="440">
        <v>17810</v>
      </c>
      <c r="I58" s="440">
        <v>24826</v>
      </c>
      <c r="J58" s="440">
        <v>40849</v>
      </c>
      <c r="K58" s="440">
        <v>91635</v>
      </c>
      <c r="L58" s="440">
        <v>96866</v>
      </c>
      <c r="M58" s="440">
        <v>36822</v>
      </c>
      <c r="N58" s="440">
        <v>12012</v>
      </c>
      <c r="O58" s="440">
        <v>8425</v>
      </c>
      <c r="P58" s="442">
        <v>414133</v>
      </c>
      <c r="R58" s="443"/>
    </row>
    <row r="59" spans="1:18" s="371" customFormat="1" ht="12.75">
      <c r="A59" s="300">
        <v>56</v>
      </c>
      <c r="B59" s="301" t="s">
        <v>248</v>
      </c>
      <c r="C59" s="440">
        <v>42097</v>
      </c>
      <c r="D59" s="440">
        <v>89048</v>
      </c>
      <c r="E59" s="440">
        <v>103490</v>
      </c>
      <c r="F59" s="440">
        <v>75371</v>
      </c>
      <c r="G59" s="440">
        <v>158253</v>
      </c>
      <c r="H59" s="440">
        <v>80533</v>
      </c>
      <c r="I59" s="440">
        <v>78162</v>
      </c>
      <c r="J59" s="440">
        <v>52837</v>
      </c>
      <c r="K59" s="440">
        <v>31466</v>
      </c>
      <c r="L59" s="440">
        <v>11509</v>
      </c>
      <c r="M59" s="440">
        <v>2686</v>
      </c>
      <c r="N59" s="440">
        <v>0</v>
      </c>
      <c r="O59" s="440">
        <v>5025</v>
      </c>
      <c r="P59" s="442">
        <v>730477</v>
      </c>
      <c r="R59" s="443"/>
    </row>
    <row r="60" spans="1:18" s="371" customFormat="1" ht="12.75">
      <c r="A60" s="300">
        <v>58</v>
      </c>
      <c r="B60" s="301" t="s">
        <v>249</v>
      </c>
      <c r="C60" s="440">
        <v>700</v>
      </c>
      <c r="D60" s="440">
        <v>1895</v>
      </c>
      <c r="E60" s="440">
        <v>3121</v>
      </c>
      <c r="F60" s="440">
        <v>2238</v>
      </c>
      <c r="G60" s="440">
        <v>4745</v>
      </c>
      <c r="H60" s="440">
        <v>2497</v>
      </c>
      <c r="I60" s="440">
        <v>2367</v>
      </c>
      <c r="J60" s="440">
        <v>2915</v>
      </c>
      <c r="K60" s="440">
        <v>2128</v>
      </c>
      <c r="L60" s="440">
        <v>582</v>
      </c>
      <c r="M60" s="440">
        <v>1282</v>
      </c>
      <c r="N60" s="440">
        <v>0</v>
      </c>
      <c r="O60" s="440">
        <v>1073</v>
      </c>
      <c r="P60" s="442">
        <v>25543</v>
      </c>
      <c r="R60" s="443"/>
    </row>
    <row r="61" spans="1:18" s="371" customFormat="1" ht="25.5">
      <c r="A61" s="300">
        <v>59</v>
      </c>
      <c r="B61" s="301" t="s">
        <v>250</v>
      </c>
      <c r="C61" s="440">
        <v>814</v>
      </c>
      <c r="D61" s="440">
        <v>1465</v>
      </c>
      <c r="E61" s="440">
        <v>1960</v>
      </c>
      <c r="F61" s="440">
        <v>1600</v>
      </c>
      <c r="G61" s="440">
        <v>3244</v>
      </c>
      <c r="H61" s="440">
        <v>1509</v>
      </c>
      <c r="I61" s="440">
        <v>1798</v>
      </c>
      <c r="J61" s="440">
        <v>1998</v>
      </c>
      <c r="K61" s="440">
        <v>2631</v>
      </c>
      <c r="L61" s="440">
        <v>2090</v>
      </c>
      <c r="M61" s="440">
        <v>693</v>
      </c>
      <c r="N61" s="440">
        <v>0</v>
      </c>
      <c r="O61" s="440">
        <v>0</v>
      </c>
      <c r="P61" s="442">
        <v>19802</v>
      </c>
      <c r="R61" s="443"/>
    </row>
    <row r="62" spans="1:18" s="371" customFormat="1" ht="12.75">
      <c r="A62" s="300">
        <v>60</v>
      </c>
      <c r="B62" s="301" t="s">
        <v>251</v>
      </c>
      <c r="C62" s="440">
        <v>216</v>
      </c>
      <c r="D62" s="440">
        <v>441</v>
      </c>
      <c r="E62" s="440">
        <v>551</v>
      </c>
      <c r="F62" s="440">
        <v>381</v>
      </c>
      <c r="G62" s="440">
        <v>988</v>
      </c>
      <c r="H62" s="440">
        <v>764</v>
      </c>
      <c r="I62" s="440">
        <v>1081</v>
      </c>
      <c r="J62" s="440">
        <v>1784</v>
      </c>
      <c r="K62" s="440">
        <v>2681</v>
      </c>
      <c r="L62" s="440">
        <v>1323</v>
      </c>
      <c r="M62" s="440">
        <v>539</v>
      </c>
      <c r="N62" s="440">
        <v>911</v>
      </c>
      <c r="O62" s="440">
        <v>0</v>
      </c>
      <c r="P62" s="442">
        <v>11660</v>
      </c>
      <c r="R62" s="443"/>
    </row>
    <row r="63" spans="1:18" s="371" customFormat="1" ht="12.75">
      <c r="A63" s="300">
        <v>61</v>
      </c>
      <c r="B63" s="301" t="s">
        <v>252</v>
      </c>
      <c r="C63" s="440">
        <v>1084</v>
      </c>
      <c r="D63" s="440">
        <v>1794</v>
      </c>
      <c r="E63" s="440">
        <v>2148</v>
      </c>
      <c r="F63" s="440">
        <v>1542</v>
      </c>
      <c r="G63" s="440">
        <v>2711</v>
      </c>
      <c r="H63" s="440">
        <v>1725</v>
      </c>
      <c r="I63" s="440">
        <v>3059</v>
      </c>
      <c r="J63" s="440">
        <v>3710</v>
      </c>
      <c r="K63" s="440">
        <v>4021</v>
      </c>
      <c r="L63" s="440">
        <v>3955</v>
      </c>
      <c r="M63" s="440">
        <v>1910</v>
      </c>
      <c r="N63" s="440">
        <v>773</v>
      </c>
      <c r="O63" s="440">
        <v>2461</v>
      </c>
      <c r="P63" s="442">
        <v>30893</v>
      </c>
      <c r="R63" s="443"/>
    </row>
    <row r="64" spans="1:18" s="371" customFormat="1" ht="12.75">
      <c r="A64" s="300">
        <v>62</v>
      </c>
      <c r="B64" s="301" t="s">
        <v>253</v>
      </c>
      <c r="C64" s="440">
        <v>4010</v>
      </c>
      <c r="D64" s="440">
        <v>9210</v>
      </c>
      <c r="E64" s="440">
        <v>11094</v>
      </c>
      <c r="F64" s="440">
        <v>8047</v>
      </c>
      <c r="G64" s="440">
        <v>17101</v>
      </c>
      <c r="H64" s="440">
        <v>11177</v>
      </c>
      <c r="I64" s="440">
        <v>12910</v>
      </c>
      <c r="J64" s="440">
        <v>15595</v>
      </c>
      <c r="K64" s="440">
        <v>20126</v>
      </c>
      <c r="L64" s="440">
        <v>6741</v>
      </c>
      <c r="M64" s="440">
        <v>2844</v>
      </c>
      <c r="N64" s="440">
        <v>5704</v>
      </c>
      <c r="O64" s="440">
        <v>6112</v>
      </c>
      <c r="P64" s="442">
        <v>130671</v>
      </c>
      <c r="R64" s="443"/>
    </row>
    <row r="65" spans="1:18" s="371" customFormat="1" ht="12.75">
      <c r="A65" s="300">
        <v>63</v>
      </c>
      <c r="B65" s="301" t="s">
        <v>254</v>
      </c>
      <c r="C65" s="440">
        <v>509</v>
      </c>
      <c r="D65" s="440">
        <v>1023</v>
      </c>
      <c r="E65" s="440">
        <v>1218</v>
      </c>
      <c r="F65" s="440">
        <v>839</v>
      </c>
      <c r="G65" s="440">
        <v>1982</v>
      </c>
      <c r="H65" s="440">
        <v>1643</v>
      </c>
      <c r="I65" s="440">
        <v>1991</v>
      </c>
      <c r="J65" s="440">
        <v>2181</v>
      </c>
      <c r="K65" s="440">
        <v>4251</v>
      </c>
      <c r="L65" s="440">
        <v>1410</v>
      </c>
      <c r="M65" s="440">
        <v>1427</v>
      </c>
      <c r="N65" s="440">
        <v>995</v>
      </c>
      <c r="O65" s="440">
        <v>1932</v>
      </c>
      <c r="P65" s="442">
        <v>21401</v>
      </c>
      <c r="R65" s="443"/>
    </row>
    <row r="66" spans="1:18" s="371" customFormat="1" ht="25.5">
      <c r="A66" s="300">
        <v>64</v>
      </c>
      <c r="B66" s="301" t="s">
        <v>255</v>
      </c>
      <c r="C66" s="440">
        <v>786</v>
      </c>
      <c r="D66" s="440">
        <v>3621</v>
      </c>
      <c r="E66" s="440">
        <v>7255</v>
      </c>
      <c r="F66" s="440">
        <v>12163</v>
      </c>
      <c r="G66" s="440">
        <v>16519</v>
      </c>
      <c r="H66" s="440">
        <v>2883</v>
      </c>
      <c r="I66" s="440">
        <v>3602</v>
      </c>
      <c r="J66" s="440">
        <v>4876</v>
      </c>
      <c r="K66" s="440">
        <v>6152</v>
      </c>
      <c r="L66" s="440">
        <v>4077</v>
      </c>
      <c r="M66" s="440">
        <v>4758</v>
      </c>
      <c r="N66" s="440">
        <v>832</v>
      </c>
      <c r="O66" s="440">
        <v>19868</v>
      </c>
      <c r="P66" s="442">
        <v>87392</v>
      </c>
      <c r="R66" s="443"/>
    </row>
    <row r="67" spans="1:18" s="371" customFormat="1" ht="25.5">
      <c r="A67" s="300">
        <v>65</v>
      </c>
      <c r="B67" s="301" t="s">
        <v>256</v>
      </c>
      <c r="C67" s="440">
        <v>1026</v>
      </c>
      <c r="D67" s="440">
        <v>3173</v>
      </c>
      <c r="E67" s="440">
        <v>2970</v>
      </c>
      <c r="F67" s="440">
        <v>1258</v>
      </c>
      <c r="G67" s="440">
        <v>1600</v>
      </c>
      <c r="H67" s="440">
        <v>1070</v>
      </c>
      <c r="I67" s="440">
        <v>1666</v>
      </c>
      <c r="J67" s="440">
        <v>1334</v>
      </c>
      <c r="K67" s="440">
        <v>2740</v>
      </c>
      <c r="L67" s="440">
        <v>3494</v>
      </c>
      <c r="M67" s="440">
        <v>2086</v>
      </c>
      <c r="N67" s="440">
        <v>1777</v>
      </c>
      <c r="O67" s="440">
        <v>0</v>
      </c>
      <c r="P67" s="442">
        <v>24194</v>
      </c>
      <c r="R67" s="443"/>
    </row>
    <row r="68" spans="1:18" s="371" customFormat="1" ht="25.5">
      <c r="A68" s="300">
        <v>66</v>
      </c>
      <c r="B68" s="301" t="s">
        <v>257</v>
      </c>
      <c r="C68" s="440">
        <v>4742</v>
      </c>
      <c r="D68" s="440">
        <v>12065</v>
      </c>
      <c r="E68" s="440">
        <v>10780</v>
      </c>
      <c r="F68" s="440">
        <v>5152</v>
      </c>
      <c r="G68" s="440">
        <v>5935</v>
      </c>
      <c r="H68" s="440">
        <v>2197</v>
      </c>
      <c r="I68" s="440">
        <v>3345</v>
      </c>
      <c r="J68" s="440">
        <v>3813</v>
      </c>
      <c r="K68" s="440">
        <v>4895</v>
      </c>
      <c r="L68" s="440">
        <v>1527</v>
      </c>
      <c r="M68" s="440">
        <v>1820</v>
      </c>
      <c r="N68" s="440">
        <v>0</v>
      </c>
      <c r="O68" s="440">
        <v>0</v>
      </c>
      <c r="P68" s="442">
        <v>56271</v>
      </c>
      <c r="R68" s="443"/>
    </row>
    <row r="69" spans="1:18" s="371" customFormat="1" ht="12.75">
      <c r="A69" s="300">
        <v>68</v>
      </c>
      <c r="B69" s="301" t="s">
        <v>258</v>
      </c>
      <c r="C69" s="440">
        <v>53239</v>
      </c>
      <c r="D69" s="440">
        <v>28363</v>
      </c>
      <c r="E69" s="440">
        <v>20577</v>
      </c>
      <c r="F69" s="440">
        <v>12031</v>
      </c>
      <c r="G69" s="440">
        <v>21709</v>
      </c>
      <c r="H69" s="440">
        <v>8411</v>
      </c>
      <c r="I69" s="440">
        <v>7417</v>
      </c>
      <c r="J69" s="440">
        <v>6140</v>
      </c>
      <c r="K69" s="440">
        <v>3252</v>
      </c>
      <c r="L69" s="440">
        <v>1309</v>
      </c>
      <c r="M69" s="440">
        <v>0</v>
      </c>
      <c r="N69" s="440">
        <v>0</v>
      </c>
      <c r="O69" s="440">
        <v>0</v>
      </c>
      <c r="P69" s="442">
        <v>162448</v>
      </c>
      <c r="R69" s="443"/>
    </row>
    <row r="70" spans="1:18" s="371" customFormat="1" ht="12.75">
      <c r="A70" s="300">
        <v>69</v>
      </c>
      <c r="B70" s="301" t="s">
        <v>259</v>
      </c>
      <c r="C70" s="440">
        <v>20898</v>
      </c>
      <c r="D70" s="440">
        <v>52710</v>
      </c>
      <c r="E70" s="440">
        <v>46656</v>
      </c>
      <c r="F70" s="440">
        <v>17662</v>
      </c>
      <c r="G70" s="440">
        <v>15219</v>
      </c>
      <c r="H70" s="440">
        <v>5157</v>
      </c>
      <c r="I70" s="440">
        <v>4570</v>
      </c>
      <c r="J70" s="440">
        <v>3392</v>
      </c>
      <c r="K70" s="440">
        <v>1460</v>
      </c>
      <c r="L70" s="440">
        <v>1318</v>
      </c>
      <c r="M70" s="440">
        <v>1132</v>
      </c>
      <c r="N70" s="440">
        <v>896</v>
      </c>
      <c r="O70" s="440">
        <v>0</v>
      </c>
      <c r="P70" s="442">
        <v>171070</v>
      </c>
      <c r="R70" s="443"/>
    </row>
    <row r="71" spans="1:18" s="371" customFormat="1" ht="12.75">
      <c r="A71" s="300">
        <v>70</v>
      </c>
      <c r="B71" s="301" t="s">
        <v>260</v>
      </c>
      <c r="C71" s="440">
        <v>5446</v>
      </c>
      <c r="D71" s="440">
        <v>12157</v>
      </c>
      <c r="E71" s="440">
        <v>13885</v>
      </c>
      <c r="F71" s="440">
        <v>9642</v>
      </c>
      <c r="G71" s="440">
        <v>20022</v>
      </c>
      <c r="H71" s="440">
        <v>13175</v>
      </c>
      <c r="I71" s="440">
        <v>18970</v>
      </c>
      <c r="J71" s="440">
        <v>23048</v>
      </c>
      <c r="K71" s="440">
        <v>33421</v>
      </c>
      <c r="L71" s="440">
        <v>23193</v>
      </c>
      <c r="M71" s="440">
        <v>9675</v>
      </c>
      <c r="N71" s="440">
        <v>8660</v>
      </c>
      <c r="O71" s="440">
        <v>26626</v>
      </c>
      <c r="P71" s="442">
        <v>217920</v>
      </c>
      <c r="R71" s="443"/>
    </row>
    <row r="72" spans="1:18" s="371" customFormat="1" ht="25.5">
      <c r="A72" s="300">
        <v>71</v>
      </c>
      <c r="B72" s="301" t="s">
        <v>261</v>
      </c>
      <c r="C72" s="440">
        <v>8536</v>
      </c>
      <c r="D72" s="440">
        <v>18983</v>
      </c>
      <c r="E72" s="440">
        <v>23247</v>
      </c>
      <c r="F72" s="440">
        <v>17629</v>
      </c>
      <c r="G72" s="440">
        <v>34507</v>
      </c>
      <c r="H72" s="440">
        <v>13062</v>
      </c>
      <c r="I72" s="440">
        <v>15957</v>
      </c>
      <c r="J72" s="440">
        <v>13951</v>
      </c>
      <c r="K72" s="440">
        <v>15682</v>
      </c>
      <c r="L72" s="440">
        <v>7795</v>
      </c>
      <c r="M72" s="440">
        <v>3236</v>
      </c>
      <c r="N72" s="440">
        <v>2573</v>
      </c>
      <c r="O72" s="440">
        <v>1224</v>
      </c>
      <c r="P72" s="442">
        <v>176382</v>
      </c>
      <c r="R72" s="443"/>
    </row>
    <row r="73" spans="1:18" s="371" customFormat="1" ht="12.75">
      <c r="A73" s="300">
        <v>72</v>
      </c>
      <c r="B73" s="301" t="s">
        <v>262</v>
      </c>
      <c r="C73" s="440">
        <v>319</v>
      </c>
      <c r="D73" s="440">
        <v>822</v>
      </c>
      <c r="E73" s="440">
        <v>988</v>
      </c>
      <c r="F73" s="440">
        <v>563</v>
      </c>
      <c r="G73" s="440">
        <v>1366</v>
      </c>
      <c r="H73" s="440">
        <v>899</v>
      </c>
      <c r="I73" s="440">
        <v>1080</v>
      </c>
      <c r="J73" s="440">
        <v>1518</v>
      </c>
      <c r="K73" s="440">
        <v>1708</v>
      </c>
      <c r="L73" s="440">
        <v>2558</v>
      </c>
      <c r="M73" s="440">
        <v>1078</v>
      </c>
      <c r="N73" s="440">
        <v>874</v>
      </c>
      <c r="O73" s="440">
        <v>2652</v>
      </c>
      <c r="P73" s="442">
        <v>16425</v>
      </c>
      <c r="R73" s="443"/>
    </row>
    <row r="74" spans="1:18" s="371" customFormat="1" ht="12.75">
      <c r="A74" s="300">
        <v>73</v>
      </c>
      <c r="B74" s="301" t="s">
        <v>263</v>
      </c>
      <c r="C74" s="440">
        <v>2509</v>
      </c>
      <c r="D74" s="440">
        <v>5590</v>
      </c>
      <c r="E74" s="440">
        <v>5880</v>
      </c>
      <c r="F74" s="440">
        <v>3666</v>
      </c>
      <c r="G74" s="440">
        <v>6109</v>
      </c>
      <c r="H74" s="440">
        <v>3858</v>
      </c>
      <c r="I74" s="440">
        <v>5650</v>
      </c>
      <c r="J74" s="440">
        <v>6236</v>
      </c>
      <c r="K74" s="440">
        <v>6328</v>
      </c>
      <c r="L74" s="440">
        <v>4712</v>
      </c>
      <c r="M74" s="440">
        <v>569</v>
      </c>
      <c r="N74" s="440">
        <v>1557</v>
      </c>
      <c r="O74" s="440">
        <v>5163</v>
      </c>
      <c r="P74" s="442">
        <v>57827</v>
      </c>
      <c r="R74" s="443"/>
    </row>
    <row r="75" spans="1:18" s="371" customFormat="1" ht="12.75">
      <c r="A75" s="300">
        <v>74</v>
      </c>
      <c r="B75" s="301" t="s">
        <v>264</v>
      </c>
      <c r="C75" s="440">
        <v>3599</v>
      </c>
      <c r="D75" s="440">
        <v>6759</v>
      </c>
      <c r="E75" s="440">
        <v>7114</v>
      </c>
      <c r="F75" s="440">
        <v>4619</v>
      </c>
      <c r="G75" s="440">
        <v>8562</v>
      </c>
      <c r="H75" s="440">
        <v>3349</v>
      </c>
      <c r="I75" s="440">
        <v>3139</v>
      </c>
      <c r="J75" s="440">
        <v>2069</v>
      </c>
      <c r="K75" s="440">
        <v>2849</v>
      </c>
      <c r="L75" s="440">
        <v>1291</v>
      </c>
      <c r="M75" s="440">
        <v>0</v>
      </c>
      <c r="N75" s="440">
        <v>980</v>
      </c>
      <c r="O75" s="440">
        <v>8139</v>
      </c>
      <c r="P75" s="442">
        <v>52469</v>
      </c>
      <c r="R75" s="443"/>
    </row>
    <row r="76" spans="1:18" s="371" customFormat="1" ht="12.75">
      <c r="A76" s="300">
        <v>75</v>
      </c>
      <c r="B76" s="301" t="s">
        <v>265</v>
      </c>
      <c r="C76" s="440">
        <v>1808</v>
      </c>
      <c r="D76" s="440">
        <v>2768</v>
      </c>
      <c r="E76" s="440">
        <v>2056</v>
      </c>
      <c r="F76" s="440">
        <v>880</v>
      </c>
      <c r="G76" s="440">
        <v>1243</v>
      </c>
      <c r="H76" s="440">
        <v>621</v>
      </c>
      <c r="I76" s="440">
        <v>187</v>
      </c>
      <c r="J76" s="440">
        <v>345</v>
      </c>
      <c r="K76" s="440">
        <v>227</v>
      </c>
      <c r="L76" s="440">
        <v>634</v>
      </c>
      <c r="M76" s="440">
        <v>0</v>
      </c>
      <c r="N76" s="440">
        <v>0</v>
      </c>
      <c r="O76" s="440">
        <v>0</v>
      </c>
      <c r="P76" s="442">
        <v>10769</v>
      </c>
      <c r="R76" s="443"/>
    </row>
    <row r="77" spans="1:18" s="371" customFormat="1" ht="12.75">
      <c r="A77" s="300">
        <v>77</v>
      </c>
      <c r="B77" s="301" t="s">
        <v>266</v>
      </c>
      <c r="C77" s="440">
        <v>2689</v>
      </c>
      <c r="D77" s="440">
        <v>4482</v>
      </c>
      <c r="E77" s="440">
        <v>4071</v>
      </c>
      <c r="F77" s="440">
        <v>2359</v>
      </c>
      <c r="G77" s="440">
        <v>4205</v>
      </c>
      <c r="H77" s="440">
        <v>1561</v>
      </c>
      <c r="I77" s="440">
        <v>1585</v>
      </c>
      <c r="J77" s="440">
        <v>1889</v>
      </c>
      <c r="K77" s="440">
        <v>1409</v>
      </c>
      <c r="L77" s="440">
        <v>456</v>
      </c>
      <c r="M77" s="440">
        <v>0</v>
      </c>
      <c r="N77" s="440">
        <v>0</v>
      </c>
      <c r="O77" s="440">
        <v>0</v>
      </c>
      <c r="P77" s="442">
        <v>24706</v>
      </c>
      <c r="R77" s="443"/>
    </row>
    <row r="78" spans="1:18" s="371" customFormat="1" ht="12.75">
      <c r="A78" s="300">
        <v>78</v>
      </c>
      <c r="B78" s="301" t="s">
        <v>267</v>
      </c>
      <c r="C78" s="440">
        <v>410</v>
      </c>
      <c r="D78" s="440">
        <v>1120</v>
      </c>
      <c r="E78" s="440">
        <v>1636</v>
      </c>
      <c r="F78" s="440">
        <v>1231</v>
      </c>
      <c r="G78" s="440">
        <v>4472</v>
      </c>
      <c r="H78" s="440">
        <v>3226</v>
      </c>
      <c r="I78" s="440">
        <v>6198</v>
      </c>
      <c r="J78" s="440">
        <v>11431</v>
      </c>
      <c r="K78" s="440">
        <v>19557</v>
      </c>
      <c r="L78" s="440">
        <v>19142</v>
      </c>
      <c r="M78" s="440">
        <v>8986</v>
      </c>
      <c r="N78" s="440">
        <v>4095</v>
      </c>
      <c r="O78" s="440">
        <v>11292</v>
      </c>
      <c r="P78" s="442">
        <v>92796</v>
      </c>
      <c r="R78" s="443"/>
    </row>
    <row r="79" spans="1:18" s="371" customFormat="1" ht="25.5">
      <c r="A79" s="300">
        <v>79</v>
      </c>
      <c r="B79" s="301" t="s">
        <v>268</v>
      </c>
      <c r="C79" s="440">
        <v>2900</v>
      </c>
      <c r="D79" s="440">
        <v>6422</v>
      </c>
      <c r="E79" s="440">
        <v>6942</v>
      </c>
      <c r="F79" s="440">
        <v>4545</v>
      </c>
      <c r="G79" s="440">
        <v>8792</v>
      </c>
      <c r="H79" s="440">
        <v>4343</v>
      </c>
      <c r="I79" s="440">
        <v>4032</v>
      </c>
      <c r="J79" s="440">
        <v>4817</v>
      </c>
      <c r="K79" s="440">
        <v>4513</v>
      </c>
      <c r="L79" s="440">
        <v>3587</v>
      </c>
      <c r="M79" s="440">
        <v>3456</v>
      </c>
      <c r="N79" s="440">
        <v>0</v>
      </c>
      <c r="O79" s="440">
        <v>1289</v>
      </c>
      <c r="P79" s="442">
        <v>55638</v>
      </c>
      <c r="R79" s="443"/>
    </row>
    <row r="80" spans="1:18" s="371" customFormat="1" ht="12.75">
      <c r="A80" s="300">
        <v>80</v>
      </c>
      <c r="B80" s="301" t="s">
        <v>269</v>
      </c>
      <c r="C80" s="440">
        <v>4347</v>
      </c>
      <c r="D80" s="440">
        <v>13559</v>
      </c>
      <c r="E80" s="440">
        <v>20739</v>
      </c>
      <c r="F80" s="440">
        <v>15175</v>
      </c>
      <c r="G80" s="440">
        <v>27542</v>
      </c>
      <c r="H80" s="440">
        <v>16008</v>
      </c>
      <c r="I80" s="440">
        <v>19737</v>
      </c>
      <c r="J80" s="440">
        <v>26874</v>
      </c>
      <c r="K80" s="440">
        <v>42045</v>
      </c>
      <c r="L80" s="440">
        <v>36077</v>
      </c>
      <c r="M80" s="440">
        <v>8619</v>
      </c>
      <c r="N80" s="440">
        <v>6662</v>
      </c>
      <c r="O80" s="440">
        <v>16542</v>
      </c>
      <c r="P80" s="442">
        <v>253926</v>
      </c>
      <c r="R80" s="443"/>
    </row>
    <row r="81" spans="1:18" s="371" customFormat="1" ht="25.5">
      <c r="A81" s="300">
        <v>81</v>
      </c>
      <c r="B81" s="301" t="s">
        <v>270</v>
      </c>
      <c r="C81" s="440">
        <v>14322</v>
      </c>
      <c r="D81" s="440">
        <v>17892</v>
      </c>
      <c r="E81" s="440">
        <v>20399</v>
      </c>
      <c r="F81" s="440">
        <v>15501</v>
      </c>
      <c r="G81" s="440">
        <v>36937</v>
      </c>
      <c r="H81" s="440">
        <v>26505</v>
      </c>
      <c r="I81" s="440">
        <v>41391</v>
      </c>
      <c r="J81" s="440">
        <v>56405</v>
      </c>
      <c r="K81" s="440">
        <v>81730</v>
      </c>
      <c r="L81" s="440">
        <v>64385</v>
      </c>
      <c r="M81" s="440">
        <v>32583</v>
      </c>
      <c r="N81" s="440">
        <v>17307</v>
      </c>
      <c r="O81" s="440">
        <v>54684</v>
      </c>
      <c r="P81" s="442">
        <v>480041</v>
      </c>
      <c r="R81" s="443"/>
    </row>
    <row r="82" spans="1:18" s="371" customFormat="1" ht="12.75">
      <c r="A82" s="300">
        <v>82</v>
      </c>
      <c r="B82" s="301" t="s">
        <v>271</v>
      </c>
      <c r="C82" s="440">
        <v>14524</v>
      </c>
      <c r="D82" s="440">
        <v>29763</v>
      </c>
      <c r="E82" s="440">
        <v>31661</v>
      </c>
      <c r="F82" s="440">
        <v>20943</v>
      </c>
      <c r="G82" s="440">
        <v>40747</v>
      </c>
      <c r="H82" s="440">
        <v>26358</v>
      </c>
      <c r="I82" s="440">
        <v>39111</v>
      </c>
      <c r="J82" s="440">
        <v>44955</v>
      </c>
      <c r="K82" s="440">
        <v>75609</v>
      </c>
      <c r="L82" s="440">
        <v>48275</v>
      </c>
      <c r="M82" s="440">
        <v>24631</v>
      </c>
      <c r="N82" s="440">
        <v>21489</v>
      </c>
      <c r="O82" s="440">
        <v>56392</v>
      </c>
      <c r="P82" s="442">
        <v>474458</v>
      </c>
      <c r="R82" s="443"/>
    </row>
    <row r="83" spans="1:18" s="371" customFormat="1" ht="12.75">
      <c r="A83" s="300">
        <v>84</v>
      </c>
      <c r="B83" s="301" t="s">
        <v>272</v>
      </c>
      <c r="C83" s="440">
        <v>842</v>
      </c>
      <c r="D83" s="440">
        <v>2170</v>
      </c>
      <c r="E83" s="440">
        <v>3862</v>
      </c>
      <c r="F83" s="440">
        <v>3425</v>
      </c>
      <c r="G83" s="440">
        <v>10529</v>
      </c>
      <c r="H83" s="440">
        <v>7975</v>
      </c>
      <c r="I83" s="440">
        <v>14493</v>
      </c>
      <c r="J83" s="440">
        <v>29224</v>
      </c>
      <c r="K83" s="440">
        <v>56015</v>
      </c>
      <c r="L83" s="440">
        <v>58581</v>
      </c>
      <c r="M83" s="440">
        <v>24249</v>
      </c>
      <c r="N83" s="440">
        <v>15890</v>
      </c>
      <c r="O83" s="440">
        <v>66619</v>
      </c>
      <c r="P83" s="442">
        <v>293874</v>
      </c>
      <c r="R83" s="443"/>
    </row>
    <row r="84" spans="1:18" s="371" customFormat="1" ht="12.75">
      <c r="A84" s="300">
        <v>85</v>
      </c>
      <c r="B84" s="301" t="s">
        <v>273</v>
      </c>
      <c r="C84" s="440">
        <v>6469</v>
      </c>
      <c r="D84" s="440">
        <v>19163</v>
      </c>
      <c r="E84" s="440">
        <v>37924</v>
      </c>
      <c r="F84" s="440">
        <v>35978</v>
      </c>
      <c r="G84" s="440">
        <v>83837</v>
      </c>
      <c r="H84" s="440">
        <v>57627</v>
      </c>
      <c r="I84" s="440">
        <v>70368</v>
      </c>
      <c r="J84" s="440">
        <v>103535</v>
      </c>
      <c r="K84" s="440">
        <v>102533</v>
      </c>
      <c r="L84" s="440">
        <v>56650</v>
      </c>
      <c r="M84" s="440">
        <v>21651</v>
      </c>
      <c r="N84" s="440">
        <v>18853</v>
      </c>
      <c r="O84" s="440">
        <v>38744</v>
      </c>
      <c r="P84" s="442">
        <v>653332</v>
      </c>
      <c r="R84" s="443"/>
    </row>
    <row r="85" spans="1:18" s="444" customFormat="1" ht="12.75">
      <c r="A85" s="300">
        <v>86</v>
      </c>
      <c r="B85" s="301" t="s">
        <v>274</v>
      </c>
      <c r="C85" s="441">
        <v>12001</v>
      </c>
      <c r="D85" s="441">
        <v>25357</v>
      </c>
      <c r="E85" s="441">
        <v>19878</v>
      </c>
      <c r="F85" s="441">
        <v>12985</v>
      </c>
      <c r="G85" s="441">
        <v>31260</v>
      </c>
      <c r="H85" s="441">
        <v>24698</v>
      </c>
      <c r="I85" s="441">
        <v>38907</v>
      </c>
      <c r="J85" s="441">
        <v>61263</v>
      </c>
      <c r="K85" s="441">
        <v>123044</v>
      </c>
      <c r="L85" s="441">
        <v>160651</v>
      </c>
      <c r="M85" s="441">
        <v>98979</v>
      </c>
      <c r="N85" s="441">
        <v>74059</v>
      </c>
      <c r="O85" s="441">
        <v>152074</v>
      </c>
      <c r="P85" s="442">
        <v>835156</v>
      </c>
      <c r="Q85" s="371"/>
      <c r="R85" s="443"/>
    </row>
    <row r="86" spans="1:18" s="371" customFormat="1" ht="12.75">
      <c r="A86" s="300">
        <v>87</v>
      </c>
      <c r="B86" s="301" t="s">
        <v>275</v>
      </c>
      <c r="C86" s="440">
        <v>309</v>
      </c>
      <c r="D86" s="440">
        <v>674</v>
      </c>
      <c r="E86" s="440">
        <v>1433</v>
      </c>
      <c r="F86" s="440">
        <v>1243</v>
      </c>
      <c r="G86" s="440">
        <v>4778</v>
      </c>
      <c r="H86" s="440">
        <v>6595</v>
      </c>
      <c r="I86" s="440">
        <v>12608</v>
      </c>
      <c r="J86" s="440">
        <v>12113</v>
      </c>
      <c r="K86" s="440">
        <v>5266</v>
      </c>
      <c r="L86" s="440">
        <v>725</v>
      </c>
      <c r="M86" s="440">
        <v>0</v>
      </c>
      <c r="N86" s="440">
        <v>1706</v>
      </c>
      <c r="O86" s="440">
        <v>1102</v>
      </c>
      <c r="P86" s="442">
        <v>48552</v>
      </c>
      <c r="R86" s="443"/>
    </row>
    <row r="87" spans="1:18" s="371" customFormat="1" ht="12.75">
      <c r="A87" s="300">
        <v>88</v>
      </c>
      <c r="B87" s="301" t="s">
        <v>276</v>
      </c>
      <c r="C87" s="440">
        <v>515</v>
      </c>
      <c r="D87" s="440">
        <v>1891</v>
      </c>
      <c r="E87" s="440">
        <v>6921</v>
      </c>
      <c r="F87" s="440">
        <v>7832</v>
      </c>
      <c r="G87" s="440">
        <v>21682</v>
      </c>
      <c r="H87" s="440">
        <v>13118</v>
      </c>
      <c r="I87" s="440">
        <v>7967</v>
      </c>
      <c r="J87" s="440">
        <v>2908</v>
      </c>
      <c r="K87" s="440">
        <v>1793</v>
      </c>
      <c r="L87" s="440">
        <v>1167</v>
      </c>
      <c r="M87" s="440">
        <v>1088</v>
      </c>
      <c r="N87" s="440">
        <v>937</v>
      </c>
      <c r="O87" s="440">
        <v>0</v>
      </c>
      <c r="P87" s="442">
        <v>67819</v>
      </c>
      <c r="R87" s="443"/>
    </row>
    <row r="88" spans="1:18" s="371" customFormat="1" ht="25.5">
      <c r="A88" s="300">
        <v>90</v>
      </c>
      <c r="B88" s="301" t="s">
        <v>277</v>
      </c>
      <c r="C88" s="440">
        <v>639</v>
      </c>
      <c r="D88" s="440">
        <v>909</v>
      </c>
      <c r="E88" s="440">
        <v>1017</v>
      </c>
      <c r="F88" s="440">
        <v>701</v>
      </c>
      <c r="G88" s="440">
        <v>1508</v>
      </c>
      <c r="H88" s="440">
        <v>935</v>
      </c>
      <c r="I88" s="440">
        <v>1158</v>
      </c>
      <c r="J88" s="440">
        <v>961</v>
      </c>
      <c r="K88" s="440">
        <v>2280</v>
      </c>
      <c r="L88" s="440">
        <v>513</v>
      </c>
      <c r="M88" s="440">
        <v>0</v>
      </c>
      <c r="N88" s="440">
        <v>0</v>
      </c>
      <c r="O88" s="440">
        <v>3118</v>
      </c>
      <c r="P88" s="442">
        <v>13739</v>
      </c>
      <c r="R88" s="443"/>
    </row>
    <row r="89" spans="1:18" s="371" customFormat="1" ht="25.5">
      <c r="A89" s="300">
        <v>91</v>
      </c>
      <c r="B89" s="301" t="s">
        <v>278</v>
      </c>
      <c r="C89" s="440">
        <v>513</v>
      </c>
      <c r="D89" s="440">
        <v>498</v>
      </c>
      <c r="E89" s="440">
        <v>575</v>
      </c>
      <c r="F89" s="440">
        <v>425</v>
      </c>
      <c r="G89" s="440">
        <v>808</v>
      </c>
      <c r="H89" s="440">
        <v>312</v>
      </c>
      <c r="I89" s="440">
        <v>657</v>
      </c>
      <c r="J89" s="440">
        <v>560</v>
      </c>
      <c r="K89" s="440">
        <v>618</v>
      </c>
      <c r="L89" s="440">
        <v>328</v>
      </c>
      <c r="M89" s="440">
        <v>0</v>
      </c>
      <c r="N89" s="440">
        <v>0</v>
      </c>
      <c r="O89" s="440">
        <v>0</v>
      </c>
      <c r="P89" s="442">
        <v>5294</v>
      </c>
      <c r="R89" s="443"/>
    </row>
    <row r="90" spans="1:18" s="371" customFormat="1" ht="12.75">
      <c r="A90" s="300">
        <v>92</v>
      </c>
      <c r="B90" s="301" t="s">
        <v>279</v>
      </c>
      <c r="C90" s="440">
        <v>1361</v>
      </c>
      <c r="D90" s="440">
        <v>1969</v>
      </c>
      <c r="E90" s="440">
        <v>763</v>
      </c>
      <c r="F90" s="440">
        <v>265</v>
      </c>
      <c r="G90" s="440">
        <v>290</v>
      </c>
      <c r="H90" s="440">
        <v>128</v>
      </c>
      <c r="I90" s="440">
        <v>39</v>
      </c>
      <c r="J90" s="440">
        <v>54</v>
      </c>
      <c r="K90" s="440">
        <v>494</v>
      </c>
      <c r="L90" s="440">
        <v>0</v>
      </c>
      <c r="M90" s="440">
        <v>0</v>
      </c>
      <c r="N90" s="440">
        <v>0</v>
      </c>
      <c r="O90" s="440">
        <v>0</v>
      </c>
      <c r="P90" s="442">
        <v>5363</v>
      </c>
      <c r="R90" s="443"/>
    </row>
    <row r="91" spans="1:18" s="371" customFormat="1" ht="12.75">
      <c r="A91" s="300">
        <v>93</v>
      </c>
      <c r="B91" s="301" t="s">
        <v>280</v>
      </c>
      <c r="C91" s="440">
        <v>3622</v>
      </c>
      <c r="D91" s="440">
        <v>6780</v>
      </c>
      <c r="E91" s="440">
        <v>6452</v>
      </c>
      <c r="F91" s="440">
        <v>4227</v>
      </c>
      <c r="G91" s="440">
        <v>7384</v>
      </c>
      <c r="H91" s="440">
        <v>4073</v>
      </c>
      <c r="I91" s="440">
        <v>7991</v>
      </c>
      <c r="J91" s="440">
        <v>5633</v>
      </c>
      <c r="K91" s="440">
        <v>5123</v>
      </c>
      <c r="L91" s="440">
        <v>1419</v>
      </c>
      <c r="M91" s="440">
        <v>1099</v>
      </c>
      <c r="N91" s="440">
        <v>0</v>
      </c>
      <c r="O91" s="440">
        <v>1792</v>
      </c>
      <c r="P91" s="442">
        <v>55595</v>
      </c>
      <c r="R91" s="443"/>
    </row>
    <row r="92" spans="1:18" s="371" customFormat="1" ht="12.75">
      <c r="A92" s="300">
        <v>94</v>
      </c>
      <c r="B92" s="301" t="s">
        <v>281</v>
      </c>
      <c r="C92" s="440">
        <v>5096</v>
      </c>
      <c r="D92" s="440">
        <v>7669</v>
      </c>
      <c r="E92" s="440">
        <v>8253</v>
      </c>
      <c r="F92" s="440">
        <v>5074</v>
      </c>
      <c r="G92" s="440">
        <v>7997</v>
      </c>
      <c r="H92" s="440">
        <v>6395</v>
      </c>
      <c r="I92" s="440">
        <v>8898</v>
      </c>
      <c r="J92" s="440">
        <v>9988</v>
      </c>
      <c r="K92" s="440">
        <v>3363</v>
      </c>
      <c r="L92" s="440">
        <v>783</v>
      </c>
      <c r="M92" s="440">
        <v>553</v>
      </c>
      <c r="N92" s="440">
        <v>0</v>
      </c>
      <c r="O92" s="440">
        <v>0</v>
      </c>
      <c r="P92" s="442">
        <v>64069</v>
      </c>
      <c r="R92" s="443"/>
    </row>
    <row r="93" spans="1:18" s="371" customFormat="1" ht="25.5">
      <c r="A93" s="300">
        <v>95</v>
      </c>
      <c r="B93" s="301" t="s">
        <v>282</v>
      </c>
      <c r="C93" s="440">
        <v>5886</v>
      </c>
      <c r="D93" s="440">
        <v>9071</v>
      </c>
      <c r="E93" s="440">
        <v>7671</v>
      </c>
      <c r="F93" s="440">
        <v>4312</v>
      </c>
      <c r="G93" s="440">
        <v>10506</v>
      </c>
      <c r="H93" s="440">
        <v>5031</v>
      </c>
      <c r="I93" s="440">
        <v>5071</v>
      </c>
      <c r="J93" s="440">
        <v>2620</v>
      </c>
      <c r="K93" s="440">
        <v>2791</v>
      </c>
      <c r="L93" s="440">
        <v>985</v>
      </c>
      <c r="M93" s="440">
        <v>1224</v>
      </c>
      <c r="N93" s="440">
        <v>0</v>
      </c>
      <c r="O93" s="440">
        <v>0</v>
      </c>
      <c r="P93" s="442">
        <v>55168</v>
      </c>
      <c r="R93" s="443"/>
    </row>
    <row r="94" spans="1:18" s="371" customFormat="1" ht="12.75">
      <c r="A94" s="300">
        <v>96</v>
      </c>
      <c r="B94" s="301" t="s">
        <v>283</v>
      </c>
      <c r="C94" s="440">
        <v>16794</v>
      </c>
      <c r="D94" s="440">
        <v>26093</v>
      </c>
      <c r="E94" s="440">
        <v>22106</v>
      </c>
      <c r="F94" s="440">
        <v>12836</v>
      </c>
      <c r="G94" s="440">
        <v>17456</v>
      </c>
      <c r="H94" s="440">
        <v>6333</v>
      </c>
      <c r="I94" s="440">
        <v>4740</v>
      </c>
      <c r="J94" s="440">
        <v>4120</v>
      </c>
      <c r="K94" s="440">
        <v>3257</v>
      </c>
      <c r="L94" s="440">
        <v>1923</v>
      </c>
      <c r="M94" s="440">
        <v>1025</v>
      </c>
      <c r="N94" s="440">
        <v>840</v>
      </c>
      <c r="O94" s="440">
        <v>1202</v>
      </c>
      <c r="P94" s="442">
        <v>118725</v>
      </c>
      <c r="R94" s="443"/>
    </row>
    <row r="95" spans="1:18" s="371" customFormat="1" ht="25.5">
      <c r="A95" s="300">
        <v>97</v>
      </c>
      <c r="B95" s="301" t="s">
        <v>284</v>
      </c>
      <c r="C95" s="440">
        <v>7304</v>
      </c>
      <c r="D95" s="440">
        <v>1465</v>
      </c>
      <c r="E95" s="440">
        <v>525</v>
      </c>
      <c r="F95" s="440">
        <v>140</v>
      </c>
      <c r="G95" s="440">
        <v>92</v>
      </c>
      <c r="H95" s="440">
        <v>0</v>
      </c>
      <c r="I95" s="440">
        <v>0</v>
      </c>
      <c r="J95" s="440">
        <v>0</v>
      </c>
      <c r="K95" s="440">
        <v>0</v>
      </c>
      <c r="L95" s="440">
        <v>0</v>
      </c>
      <c r="M95" s="440">
        <v>0</v>
      </c>
      <c r="N95" s="440">
        <v>0</v>
      </c>
      <c r="O95" s="440">
        <v>0</v>
      </c>
      <c r="P95" s="442">
        <v>9526</v>
      </c>
      <c r="R95" s="443"/>
    </row>
    <row r="96" spans="1:18" s="371" customFormat="1" ht="25.5">
      <c r="A96" s="300">
        <v>98</v>
      </c>
      <c r="B96" s="301" t="s">
        <v>285</v>
      </c>
      <c r="C96" s="440">
        <v>144</v>
      </c>
      <c r="D96" s="440">
        <v>132</v>
      </c>
      <c r="E96" s="440">
        <v>70</v>
      </c>
      <c r="F96" s="440">
        <v>42</v>
      </c>
      <c r="G96" s="440">
        <v>53</v>
      </c>
      <c r="H96" s="440">
        <v>0</v>
      </c>
      <c r="I96" s="440">
        <v>0</v>
      </c>
      <c r="J96" s="440">
        <v>0</v>
      </c>
      <c r="K96" s="440">
        <v>0</v>
      </c>
      <c r="L96" s="440">
        <v>0</v>
      </c>
      <c r="M96" s="440">
        <v>0</v>
      </c>
      <c r="N96" s="440">
        <v>0</v>
      </c>
      <c r="O96" s="440">
        <v>0</v>
      </c>
      <c r="P96" s="442">
        <v>441</v>
      </c>
      <c r="R96" s="443"/>
    </row>
    <row r="97" spans="1:20" s="371" customFormat="1" ht="12.75">
      <c r="A97" s="300">
        <v>99</v>
      </c>
      <c r="B97" s="301" t="s">
        <v>286</v>
      </c>
      <c r="C97" s="440">
        <v>91</v>
      </c>
      <c r="D97" s="440">
        <v>271</v>
      </c>
      <c r="E97" s="440">
        <v>366</v>
      </c>
      <c r="F97" s="440">
        <v>418</v>
      </c>
      <c r="G97" s="440">
        <v>752</v>
      </c>
      <c r="H97" s="440">
        <v>398</v>
      </c>
      <c r="I97" s="440">
        <v>567</v>
      </c>
      <c r="J97" s="440">
        <v>881</v>
      </c>
      <c r="K97" s="440">
        <v>721</v>
      </c>
      <c r="L97" s="440">
        <v>333</v>
      </c>
      <c r="M97" s="440">
        <v>0</v>
      </c>
      <c r="N97" s="440">
        <v>0</v>
      </c>
      <c r="O97" s="440">
        <v>0</v>
      </c>
      <c r="P97" s="442">
        <v>4798</v>
      </c>
      <c r="R97" s="443"/>
    </row>
    <row r="98" spans="1:20" s="371" customFormat="1" ht="12.75">
      <c r="A98" s="300"/>
      <c r="B98" s="301" t="s">
        <v>287</v>
      </c>
      <c r="C98" s="440">
        <v>50038</v>
      </c>
      <c r="D98" s="440">
        <v>4506</v>
      </c>
      <c r="E98" s="440">
        <v>783</v>
      </c>
      <c r="F98" s="440">
        <v>194</v>
      </c>
      <c r="G98" s="440">
        <v>60</v>
      </c>
      <c r="H98" s="440">
        <v>0</v>
      </c>
      <c r="I98" s="440">
        <v>33</v>
      </c>
      <c r="J98" s="440">
        <v>0</v>
      </c>
      <c r="K98" s="440">
        <v>0</v>
      </c>
      <c r="L98" s="440">
        <v>0</v>
      </c>
      <c r="M98" s="440">
        <v>0</v>
      </c>
      <c r="N98" s="440">
        <v>0</v>
      </c>
      <c r="O98" s="440">
        <v>0</v>
      </c>
      <c r="P98" s="442">
        <v>55614</v>
      </c>
      <c r="R98" s="443"/>
    </row>
    <row r="99" spans="1:20" s="371" customFormat="1" ht="30" customHeight="1">
      <c r="A99" s="792" t="s">
        <v>369</v>
      </c>
      <c r="B99" s="793"/>
      <c r="C99" s="445">
        <v>755658</v>
      </c>
      <c r="D99" s="445">
        <v>1379481</v>
      </c>
      <c r="E99" s="445">
        <v>1569179</v>
      </c>
      <c r="F99" s="445">
        <v>1011298</v>
      </c>
      <c r="G99" s="445">
        <v>1924382</v>
      </c>
      <c r="H99" s="445">
        <v>1098863</v>
      </c>
      <c r="I99" s="445">
        <v>1345894</v>
      </c>
      <c r="J99" s="445">
        <v>1546867</v>
      </c>
      <c r="K99" s="445">
        <v>2033737</v>
      </c>
      <c r="L99" s="445">
        <v>1368865</v>
      </c>
      <c r="M99" s="445">
        <v>667081</v>
      </c>
      <c r="N99" s="445">
        <v>393805</v>
      </c>
      <c r="O99" s="445">
        <v>1180040</v>
      </c>
      <c r="P99" s="445">
        <v>16275150</v>
      </c>
      <c r="R99" s="443"/>
    </row>
    <row r="100" spans="1:20">
      <c r="A100" s="732" t="s">
        <v>520</v>
      </c>
      <c r="B100" s="732"/>
      <c r="C100" s="732"/>
      <c r="D100" s="732"/>
      <c r="E100" s="732"/>
      <c r="F100" s="732"/>
      <c r="G100" s="732"/>
      <c r="H100" s="732"/>
      <c r="I100" s="732"/>
      <c r="J100" s="732"/>
      <c r="K100" s="732"/>
      <c r="L100" s="732"/>
      <c r="M100" s="732"/>
      <c r="N100" s="732"/>
      <c r="O100" s="732"/>
      <c r="P100" s="732" t="s">
        <v>123</v>
      </c>
      <c r="Q100" s="732"/>
      <c r="R100" s="732"/>
      <c r="S100" s="732"/>
      <c r="T100" s="732"/>
    </row>
    <row r="108" spans="1:20">
      <c r="C108" s="104"/>
      <c r="D108" s="104"/>
      <c r="E108" s="104"/>
      <c r="F108" s="104"/>
      <c r="G108" s="104"/>
      <c r="H108" s="104"/>
      <c r="I108" s="104"/>
      <c r="J108" s="104"/>
      <c r="K108" s="104"/>
      <c r="L108" s="104"/>
      <c r="M108" s="104"/>
      <c r="N108" s="104"/>
      <c r="O108" s="104"/>
      <c r="P108" s="104"/>
    </row>
  </sheetData>
  <mergeCells count="9">
    <mergeCell ref="A100:T100"/>
    <mergeCell ref="A99:B99"/>
    <mergeCell ref="A4:P4"/>
    <mergeCell ref="N5:P5"/>
    <mergeCell ref="A6:A9"/>
    <mergeCell ref="B6:B9"/>
    <mergeCell ref="C6:O6"/>
    <mergeCell ref="P6:P9"/>
    <mergeCell ref="C7:O7"/>
  </mergeCells>
  <printOptions horizontalCentered="1"/>
  <pageMargins left="0.19685039370078741" right="0.19685039370078741" top="0.19685039370078741" bottom="0.19685039370078741" header="0.31496062992125984" footer="0.31496062992125984"/>
  <pageSetup paperSize="9" scale="4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4">
    <tabColor theme="4" tint="0.39997558519241921"/>
  </sheetPr>
  <dimension ref="A1:P96"/>
  <sheetViews>
    <sheetView showGridLines="0" topLeftCell="A82" zoomScaleNormal="100" workbookViewId="0">
      <selection activeCell="Q91" sqref="Q91"/>
    </sheetView>
  </sheetViews>
  <sheetFormatPr defaultRowHeight="15"/>
  <cols>
    <col min="1" max="1" width="6.42578125" style="3" customWidth="1"/>
    <col min="2" max="2" width="18.5703125" style="3" bestFit="1" customWidth="1"/>
    <col min="3" max="12" width="10.28515625" style="3" customWidth="1"/>
    <col min="13" max="15" width="10.28515625" style="28" customWidth="1"/>
    <col min="16" max="16" width="12.28515625" style="3" customWidth="1"/>
    <col min="17" max="16384" width="9.140625" style="3"/>
  </cols>
  <sheetData>
    <row r="1" spans="1:16" ht="19.149999999999999" customHeight="1"/>
    <row r="2" spans="1:16" ht="19.149999999999999" customHeight="1"/>
    <row r="3" spans="1:16" ht="19.149999999999999" customHeight="1"/>
    <row r="4" spans="1:16" s="11" customFormat="1" ht="27" customHeight="1">
      <c r="A4" s="785" t="s">
        <v>190</v>
      </c>
      <c r="B4" s="785"/>
      <c r="C4" s="785"/>
      <c r="D4" s="785"/>
      <c r="E4" s="785"/>
      <c r="F4" s="785"/>
      <c r="G4" s="785"/>
      <c r="H4" s="785"/>
      <c r="I4" s="785"/>
      <c r="J4" s="785"/>
      <c r="K4" s="785"/>
      <c r="L4" s="785"/>
      <c r="M4" s="785"/>
      <c r="N4" s="785"/>
      <c r="O4" s="785"/>
      <c r="P4" s="60" t="s">
        <v>123</v>
      </c>
    </row>
    <row r="5" spans="1:16" s="124" customFormat="1" ht="15" customHeight="1">
      <c r="A5" s="701" t="s">
        <v>293</v>
      </c>
      <c r="B5" s="701"/>
      <c r="C5" s="701"/>
      <c r="D5" s="701"/>
      <c r="E5" s="701"/>
      <c r="F5" s="701"/>
      <c r="G5" s="701"/>
      <c r="H5" s="701"/>
      <c r="I5" s="701"/>
      <c r="J5" s="701"/>
      <c r="K5" s="701"/>
      <c r="L5" s="701"/>
      <c r="M5" s="701"/>
      <c r="N5" s="782" t="s">
        <v>940</v>
      </c>
      <c r="O5" s="782"/>
      <c r="P5" s="782"/>
    </row>
    <row r="6" spans="1:16" s="371" customFormat="1" ht="34.9" customHeight="1">
      <c r="A6" s="774" t="s">
        <v>636</v>
      </c>
      <c r="B6" s="783" t="s">
        <v>638</v>
      </c>
      <c r="C6" s="788" t="s">
        <v>639</v>
      </c>
      <c r="D6" s="788"/>
      <c r="E6" s="788"/>
      <c r="F6" s="788"/>
      <c r="G6" s="788"/>
      <c r="H6" s="788"/>
      <c r="I6" s="788"/>
      <c r="J6" s="788"/>
      <c r="K6" s="788"/>
      <c r="L6" s="788"/>
      <c r="M6" s="788"/>
      <c r="N6" s="789"/>
      <c r="O6" s="789"/>
      <c r="P6" s="796" t="s">
        <v>370</v>
      </c>
    </row>
    <row r="7" spans="1:16" s="371" customFormat="1" ht="34.9" customHeight="1">
      <c r="A7" s="774"/>
      <c r="B7" s="781"/>
      <c r="C7" s="790" t="s">
        <v>632</v>
      </c>
      <c r="D7" s="790"/>
      <c r="E7" s="790"/>
      <c r="F7" s="790"/>
      <c r="G7" s="790"/>
      <c r="H7" s="790"/>
      <c r="I7" s="790"/>
      <c r="J7" s="790"/>
      <c r="K7" s="790"/>
      <c r="L7" s="790"/>
      <c r="M7" s="790"/>
      <c r="N7" s="790"/>
      <c r="O7" s="790"/>
      <c r="P7" s="790"/>
    </row>
    <row r="8" spans="1:16" s="371" customFormat="1" ht="34.9" customHeight="1">
      <c r="A8" s="774"/>
      <c r="B8" s="781"/>
      <c r="C8" s="438" t="s">
        <v>89</v>
      </c>
      <c r="D8" s="438" t="s">
        <v>90</v>
      </c>
      <c r="E8" s="438" t="s">
        <v>126</v>
      </c>
      <c r="F8" s="438" t="s">
        <v>127</v>
      </c>
      <c r="G8" s="438" t="s">
        <v>128</v>
      </c>
      <c r="H8" s="438" t="s">
        <v>129</v>
      </c>
      <c r="I8" s="438" t="s">
        <v>130</v>
      </c>
      <c r="J8" s="438" t="s">
        <v>38</v>
      </c>
      <c r="K8" s="438" t="s">
        <v>91</v>
      </c>
      <c r="L8" s="438" t="s">
        <v>92</v>
      </c>
      <c r="M8" s="438" t="s">
        <v>93</v>
      </c>
      <c r="N8" s="438" t="s">
        <v>121</v>
      </c>
      <c r="O8" s="438" t="s">
        <v>111</v>
      </c>
      <c r="P8" s="790"/>
    </row>
    <row r="9" spans="1:16" s="371" customFormat="1" ht="34.9" customHeight="1">
      <c r="A9" s="774"/>
      <c r="B9" s="784"/>
      <c r="C9" s="439" t="s">
        <v>355</v>
      </c>
      <c r="D9" s="439" t="s">
        <v>356</v>
      </c>
      <c r="E9" s="439" t="s">
        <v>357</v>
      </c>
      <c r="F9" s="439" t="s">
        <v>358</v>
      </c>
      <c r="G9" s="439" t="s">
        <v>359</v>
      </c>
      <c r="H9" s="439" t="s">
        <v>360</v>
      </c>
      <c r="I9" s="439" t="s">
        <v>361</v>
      </c>
      <c r="J9" s="439" t="s">
        <v>362</v>
      </c>
      <c r="K9" s="439" t="s">
        <v>363</v>
      </c>
      <c r="L9" s="439" t="s">
        <v>364</v>
      </c>
      <c r="M9" s="439" t="s">
        <v>365</v>
      </c>
      <c r="N9" s="439" t="s">
        <v>366</v>
      </c>
      <c r="O9" s="439" t="s">
        <v>367</v>
      </c>
      <c r="P9" s="790"/>
    </row>
    <row r="10" spans="1:16" s="371" customFormat="1" ht="19.899999999999999" customHeight="1">
      <c r="A10" s="446">
        <v>1</v>
      </c>
      <c r="B10" s="433" t="s">
        <v>723</v>
      </c>
      <c r="C10" s="447">
        <v>17024</v>
      </c>
      <c r="D10" s="447">
        <v>12837</v>
      </c>
      <c r="E10" s="447">
        <v>7274</v>
      </c>
      <c r="F10" s="447">
        <v>2565</v>
      </c>
      <c r="G10" s="447">
        <v>2896</v>
      </c>
      <c r="H10" s="447">
        <v>898</v>
      </c>
      <c r="I10" s="447">
        <v>753</v>
      </c>
      <c r="J10" s="447">
        <v>479</v>
      </c>
      <c r="K10" s="447">
        <v>262</v>
      </c>
      <c r="L10" s="447">
        <v>86</v>
      </c>
      <c r="M10" s="447">
        <v>20</v>
      </c>
      <c r="N10" s="447">
        <v>11</v>
      </c>
      <c r="O10" s="447">
        <v>12</v>
      </c>
      <c r="P10" s="442">
        <v>45117</v>
      </c>
    </row>
    <row r="11" spans="1:16" s="371" customFormat="1" ht="19.899999999999999" customHeight="1">
      <c r="A11" s="446">
        <v>2</v>
      </c>
      <c r="B11" s="433" t="s">
        <v>724</v>
      </c>
      <c r="C11" s="447">
        <v>3493</v>
      </c>
      <c r="D11" s="447">
        <v>2450</v>
      </c>
      <c r="E11" s="447">
        <v>1271</v>
      </c>
      <c r="F11" s="447">
        <v>429</v>
      </c>
      <c r="G11" s="447">
        <v>578</v>
      </c>
      <c r="H11" s="447">
        <v>205</v>
      </c>
      <c r="I11" s="447">
        <v>148</v>
      </c>
      <c r="J11" s="447">
        <v>94</v>
      </c>
      <c r="K11" s="447">
        <v>81</v>
      </c>
      <c r="L11" s="447">
        <v>18</v>
      </c>
      <c r="M11" s="447">
        <v>3</v>
      </c>
      <c r="N11" s="448">
        <v>2</v>
      </c>
      <c r="O11" s="441">
        <v>0</v>
      </c>
      <c r="P11" s="442">
        <v>8772</v>
      </c>
    </row>
    <row r="12" spans="1:16" s="371" customFormat="1" ht="19.899999999999999" customHeight="1">
      <c r="A12" s="446">
        <v>3</v>
      </c>
      <c r="B12" s="433" t="s">
        <v>725</v>
      </c>
      <c r="C12" s="447">
        <v>5157</v>
      </c>
      <c r="D12" s="447">
        <v>4012</v>
      </c>
      <c r="E12" s="447">
        <v>2323</v>
      </c>
      <c r="F12" s="447">
        <v>881</v>
      </c>
      <c r="G12" s="447">
        <v>1080</v>
      </c>
      <c r="H12" s="447">
        <v>344</v>
      </c>
      <c r="I12" s="447">
        <v>304</v>
      </c>
      <c r="J12" s="447">
        <v>166</v>
      </c>
      <c r="K12" s="447">
        <v>83</v>
      </c>
      <c r="L12" s="447">
        <v>22</v>
      </c>
      <c r="M12" s="447">
        <v>5</v>
      </c>
      <c r="N12" s="441">
        <v>2</v>
      </c>
      <c r="O12" s="441">
        <v>0</v>
      </c>
      <c r="P12" s="442">
        <v>14379</v>
      </c>
    </row>
    <row r="13" spans="1:16" s="371" customFormat="1" ht="19.899999999999999" customHeight="1">
      <c r="A13" s="446">
        <v>4</v>
      </c>
      <c r="B13" s="433" t="s">
        <v>726</v>
      </c>
      <c r="C13" s="448">
        <v>928</v>
      </c>
      <c r="D13" s="447">
        <v>842</v>
      </c>
      <c r="E13" s="447">
        <v>645</v>
      </c>
      <c r="F13" s="447">
        <v>236</v>
      </c>
      <c r="G13" s="447">
        <v>295</v>
      </c>
      <c r="H13" s="447">
        <v>115</v>
      </c>
      <c r="I13" s="447">
        <v>81</v>
      </c>
      <c r="J13" s="447">
        <v>41</v>
      </c>
      <c r="K13" s="447">
        <v>27</v>
      </c>
      <c r="L13" s="447">
        <v>18</v>
      </c>
      <c r="M13" s="441">
        <v>2</v>
      </c>
      <c r="N13" s="441">
        <v>1</v>
      </c>
      <c r="O13" s="441">
        <v>1</v>
      </c>
      <c r="P13" s="442">
        <v>3232</v>
      </c>
    </row>
    <row r="14" spans="1:16" s="371" customFormat="1" ht="19.899999999999999" customHeight="1">
      <c r="A14" s="446">
        <v>5</v>
      </c>
      <c r="B14" s="433" t="s">
        <v>727</v>
      </c>
      <c r="C14" s="447">
        <v>2597</v>
      </c>
      <c r="D14" s="447">
        <v>1972</v>
      </c>
      <c r="E14" s="447">
        <v>1146</v>
      </c>
      <c r="F14" s="447">
        <v>412</v>
      </c>
      <c r="G14" s="447">
        <v>436</v>
      </c>
      <c r="H14" s="447">
        <v>110</v>
      </c>
      <c r="I14" s="447">
        <v>92</v>
      </c>
      <c r="J14" s="447">
        <v>69</v>
      </c>
      <c r="K14" s="447">
        <v>36</v>
      </c>
      <c r="L14" s="447">
        <v>7</v>
      </c>
      <c r="M14" s="448">
        <v>1</v>
      </c>
      <c r="N14" s="441">
        <v>2</v>
      </c>
      <c r="O14" s="441">
        <v>1</v>
      </c>
      <c r="P14" s="442">
        <v>6881</v>
      </c>
    </row>
    <row r="15" spans="1:16" s="371" customFormat="1" ht="19.899999999999999" customHeight="1">
      <c r="A15" s="446">
        <v>6</v>
      </c>
      <c r="B15" s="433" t="s">
        <v>728</v>
      </c>
      <c r="C15" s="447">
        <v>57992</v>
      </c>
      <c r="D15" s="447">
        <v>41049</v>
      </c>
      <c r="E15" s="447">
        <v>24332</v>
      </c>
      <c r="F15" s="447">
        <v>9849</v>
      </c>
      <c r="G15" s="447">
        <v>11118</v>
      </c>
      <c r="H15" s="447">
        <v>3626</v>
      </c>
      <c r="I15" s="447">
        <v>2843</v>
      </c>
      <c r="J15" s="447">
        <v>1628</v>
      </c>
      <c r="K15" s="447">
        <v>894</v>
      </c>
      <c r="L15" s="447">
        <v>280</v>
      </c>
      <c r="M15" s="447">
        <v>76</v>
      </c>
      <c r="N15" s="447">
        <v>37</v>
      </c>
      <c r="O15" s="447">
        <v>60</v>
      </c>
      <c r="P15" s="442">
        <v>153784</v>
      </c>
    </row>
    <row r="16" spans="1:16" s="371" customFormat="1" ht="19.899999999999999" customHeight="1">
      <c r="A16" s="446">
        <v>7</v>
      </c>
      <c r="B16" s="433" t="s">
        <v>729</v>
      </c>
      <c r="C16" s="447">
        <v>32023</v>
      </c>
      <c r="D16" s="447">
        <v>23876</v>
      </c>
      <c r="E16" s="447">
        <v>13216</v>
      </c>
      <c r="F16" s="447">
        <v>5077</v>
      </c>
      <c r="G16" s="447">
        <v>5557</v>
      </c>
      <c r="H16" s="447">
        <v>1623</v>
      </c>
      <c r="I16" s="447">
        <v>1185</v>
      </c>
      <c r="J16" s="447">
        <v>806</v>
      </c>
      <c r="K16" s="447">
        <v>599</v>
      </c>
      <c r="L16" s="447">
        <v>275</v>
      </c>
      <c r="M16" s="447">
        <v>70</v>
      </c>
      <c r="N16" s="447">
        <v>16</v>
      </c>
      <c r="O16" s="447">
        <v>21</v>
      </c>
      <c r="P16" s="442">
        <v>84344</v>
      </c>
    </row>
    <row r="17" spans="1:16" s="371" customFormat="1" ht="19.899999999999999" customHeight="1">
      <c r="A17" s="446">
        <v>8</v>
      </c>
      <c r="B17" s="433" t="s">
        <v>730</v>
      </c>
      <c r="C17" s="447">
        <v>1748</v>
      </c>
      <c r="D17" s="447">
        <v>1322</v>
      </c>
      <c r="E17" s="447">
        <v>699</v>
      </c>
      <c r="F17" s="447">
        <v>198</v>
      </c>
      <c r="G17" s="447">
        <v>291</v>
      </c>
      <c r="H17" s="447">
        <v>81</v>
      </c>
      <c r="I17" s="447">
        <v>58</v>
      </c>
      <c r="J17" s="447">
        <v>46</v>
      </c>
      <c r="K17" s="447">
        <v>24</v>
      </c>
      <c r="L17" s="448">
        <v>13</v>
      </c>
      <c r="M17" s="448">
        <v>1</v>
      </c>
      <c r="N17" s="441">
        <v>0</v>
      </c>
      <c r="O17" s="447">
        <v>1</v>
      </c>
      <c r="P17" s="442">
        <v>4482</v>
      </c>
    </row>
    <row r="18" spans="1:16" s="371" customFormat="1" ht="19.899999999999999" customHeight="1">
      <c r="A18" s="446">
        <v>9</v>
      </c>
      <c r="B18" s="433" t="s">
        <v>731</v>
      </c>
      <c r="C18" s="447">
        <v>12574</v>
      </c>
      <c r="D18" s="447">
        <v>8377</v>
      </c>
      <c r="E18" s="447">
        <v>4416</v>
      </c>
      <c r="F18" s="447">
        <v>1666</v>
      </c>
      <c r="G18" s="447">
        <v>1661</v>
      </c>
      <c r="H18" s="447">
        <v>505</v>
      </c>
      <c r="I18" s="447">
        <v>368</v>
      </c>
      <c r="J18" s="447">
        <v>227</v>
      </c>
      <c r="K18" s="447">
        <v>136</v>
      </c>
      <c r="L18" s="447">
        <v>39</v>
      </c>
      <c r="M18" s="447">
        <v>6</v>
      </c>
      <c r="N18" s="447">
        <v>4</v>
      </c>
      <c r="O18" s="447">
        <v>4</v>
      </c>
      <c r="P18" s="442">
        <v>29983</v>
      </c>
    </row>
    <row r="19" spans="1:16" s="371" customFormat="1" ht="19.899999999999999" customHeight="1">
      <c r="A19" s="446">
        <v>10</v>
      </c>
      <c r="B19" s="433" t="s">
        <v>732</v>
      </c>
      <c r="C19" s="447">
        <v>12821</v>
      </c>
      <c r="D19" s="447">
        <v>9686</v>
      </c>
      <c r="E19" s="447">
        <v>5208</v>
      </c>
      <c r="F19" s="447">
        <v>2019</v>
      </c>
      <c r="G19" s="447">
        <v>2014</v>
      </c>
      <c r="H19" s="447">
        <v>607</v>
      </c>
      <c r="I19" s="447">
        <v>461</v>
      </c>
      <c r="J19" s="447">
        <v>279</v>
      </c>
      <c r="K19" s="447">
        <v>134</v>
      </c>
      <c r="L19" s="447">
        <v>40</v>
      </c>
      <c r="M19" s="447">
        <v>10</v>
      </c>
      <c r="N19" s="447">
        <v>4</v>
      </c>
      <c r="O19" s="447">
        <v>8</v>
      </c>
      <c r="P19" s="442">
        <v>33291</v>
      </c>
    </row>
    <row r="20" spans="1:16" s="371" customFormat="1" ht="19.899999999999999" customHeight="1">
      <c r="A20" s="446">
        <v>11</v>
      </c>
      <c r="B20" s="433" t="s">
        <v>733</v>
      </c>
      <c r="C20" s="447">
        <v>1911</v>
      </c>
      <c r="D20" s="447">
        <v>1322</v>
      </c>
      <c r="E20" s="447">
        <v>782</v>
      </c>
      <c r="F20" s="447">
        <v>276</v>
      </c>
      <c r="G20" s="447">
        <v>329</v>
      </c>
      <c r="H20" s="447">
        <v>100</v>
      </c>
      <c r="I20" s="447">
        <v>76</v>
      </c>
      <c r="J20" s="447">
        <v>62</v>
      </c>
      <c r="K20" s="447">
        <v>50</v>
      </c>
      <c r="L20" s="447">
        <v>21</v>
      </c>
      <c r="M20" s="447">
        <v>5</v>
      </c>
      <c r="N20" s="441">
        <v>4</v>
      </c>
      <c r="O20" s="447">
        <v>4</v>
      </c>
      <c r="P20" s="442">
        <v>4942</v>
      </c>
    </row>
    <row r="21" spans="1:16" s="371" customFormat="1" ht="19.899999999999999" customHeight="1">
      <c r="A21" s="446">
        <v>12</v>
      </c>
      <c r="B21" s="433" t="s">
        <v>734</v>
      </c>
      <c r="C21" s="448">
        <v>957</v>
      </c>
      <c r="D21" s="448">
        <v>841</v>
      </c>
      <c r="E21" s="447">
        <v>560</v>
      </c>
      <c r="F21" s="448">
        <v>213</v>
      </c>
      <c r="G21" s="447">
        <v>320</v>
      </c>
      <c r="H21" s="447">
        <v>108</v>
      </c>
      <c r="I21" s="447">
        <v>89</v>
      </c>
      <c r="J21" s="447">
        <v>53</v>
      </c>
      <c r="K21" s="447">
        <v>31</v>
      </c>
      <c r="L21" s="447">
        <v>11</v>
      </c>
      <c r="M21" s="447">
        <v>0</v>
      </c>
      <c r="N21" s="448">
        <v>2</v>
      </c>
      <c r="O21" s="441">
        <v>1</v>
      </c>
      <c r="P21" s="442">
        <v>3186</v>
      </c>
    </row>
    <row r="22" spans="1:16" s="371" customFormat="1" ht="19.899999999999999" customHeight="1">
      <c r="A22" s="446">
        <v>13</v>
      </c>
      <c r="B22" s="433" t="s">
        <v>735</v>
      </c>
      <c r="C22" s="448">
        <v>1131</v>
      </c>
      <c r="D22" s="447">
        <v>881</v>
      </c>
      <c r="E22" s="447">
        <v>519</v>
      </c>
      <c r="F22" s="448">
        <v>221</v>
      </c>
      <c r="G22" s="447">
        <v>310</v>
      </c>
      <c r="H22" s="447">
        <v>118</v>
      </c>
      <c r="I22" s="447">
        <v>78</v>
      </c>
      <c r="J22" s="447">
        <v>61</v>
      </c>
      <c r="K22" s="447">
        <v>40</v>
      </c>
      <c r="L22" s="448">
        <v>15</v>
      </c>
      <c r="M22" s="441">
        <v>4</v>
      </c>
      <c r="N22" s="441">
        <v>1</v>
      </c>
      <c r="O22" s="441">
        <v>1</v>
      </c>
      <c r="P22" s="442">
        <v>3380</v>
      </c>
    </row>
    <row r="23" spans="1:16" s="371" customFormat="1" ht="19.899999999999999" customHeight="1">
      <c r="A23" s="446">
        <v>14</v>
      </c>
      <c r="B23" s="433" t="s">
        <v>736</v>
      </c>
      <c r="C23" s="447">
        <v>2862</v>
      </c>
      <c r="D23" s="447">
        <v>2178</v>
      </c>
      <c r="E23" s="447">
        <v>1183</v>
      </c>
      <c r="F23" s="447">
        <v>494</v>
      </c>
      <c r="G23" s="447">
        <v>538</v>
      </c>
      <c r="H23" s="447">
        <v>197</v>
      </c>
      <c r="I23" s="447">
        <v>114</v>
      </c>
      <c r="J23" s="447">
        <v>89</v>
      </c>
      <c r="K23" s="447">
        <v>63</v>
      </c>
      <c r="L23" s="447">
        <v>12</v>
      </c>
      <c r="M23" s="448">
        <v>5</v>
      </c>
      <c r="N23" s="448">
        <v>1</v>
      </c>
      <c r="O23" s="447">
        <v>4</v>
      </c>
      <c r="P23" s="442">
        <v>7740</v>
      </c>
    </row>
    <row r="24" spans="1:16" s="371" customFormat="1" ht="19.899999999999999" customHeight="1">
      <c r="A24" s="446">
        <v>15</v>
      </c>
      <c r="B24" s="433" t="s">
        <v>737</v>
      </c>
      <c r="C24" s="447">
        <v>2425</v>
      </c>
      <c r="D24" s="447">
        <v>1904</v>
      </c>
      <c r="E24" s="447">
        <v>929</v>
      </c>
      <c r="F24" s="447">
        <v>354</v>
      </c>
      <c r="G24" s="447">
        <v>382</v>
      </c>
      <c r="H24" s="447">
        <v>118</v>
      </c>
      <c r="I24" s="447">
        <v>92</v>
      </c>
      <c r="J24" s="447">
        <v>55</v>
      </c>
      <c r="K24" s="447">
        <v>34</v>
      </c>
      <c r="L24" s="447">
        <v>5</v>
      </c>
      <c r="M24" s="441">
        <v>0</v>
      </c>
      <c r="N24" s="441">
        <v>0</v>
      </c>
      <c r="O24" s="441">
        <v>0</v>
      </c>
      <c r="P24" s="442">
        <v>6298</v>
      </c>
    </row>
    <row r="25" spans="1:16" s="371" customFormat="1" ht="19.899999999999999" customHeight="1">
      <c r="A25" s="446">
        <v>16</v>
      </c>
      <c r="B25" s="433" t="s">
        <v>738</v>
      </c>
      <c r="C25" s="447">
        <v>30556</v>
      </c>
      <c r="D25" s="447">
        <v>23955</v>
      </c>
      <c r="E25" s="447">
        <v>13486</v>
      </c>
      <c r="F25" s="447">
        <v>5451</v>
      </c>
      <c r="G25" s="447">
        <v>6390</v>
      </c>
      <c r="H25" s="447">
        <v>2203</v>
      </c>
      <c r="I25" s="447">
        <v>1725</v>
      </c>
      <c r="J25" s="447">
        <v>1133</v>
      </c>
      <c r="K25" s="447">
        <v>662</v>
      </c>
      <c r="L25" s="447">
        <v>183</v>
      </c>
      <c r="M25" s="447">
        <v>63</v>
      </c>
      <c r="N25" s="447">
        <v>22</v>
      </c>
      <c r="O25" s="447">
        <v>32</v>
      </c>
      <c r="P25" s="442">
        <v>85861</v>
      </c>
    </row>
    <row r="26" spans="1:16" s="371" customFormat="1" ht="19.899999999999999" customHeight="1">
      <c r="A26" s="446">
        <v>17</v>
      </c>
      <c r="B26" s="433" t="s">
        <v>739</v>
      </c>
      <c r="C26" s="447">
        <v>6383</v>
      </c>
      <c r="D26" s="447">
        <v>4859</v>
      </c>
      <c r="E26" s="447">
        <v>2453</v>
      </c>
      <c r="F26" s="447">
        <v>877</v>
      </c>
      <c r="G26" s="447">
        <v>896</v>
      </c>
      <c r="H26" s="447">
        <v>229</v>
      </c>
      <c r="I26" s="447">
        <v>175</v>
      </c>
      <c r="J26" s="447">
        <v>109</v>
      </c>
      <c r="K26" s="447">
        <v>66</v>
      </c>
      <c r="L26" s="447">
        <v>11</v>
      </c>
      <c r="M26" s="447">
        <v>8</v>
      </c>
      <c r="N26" s="448">
        <v>1</v>
      </c>
      <c r="O26" s="447">
        <v>4</v>
      </c>
      <c r="P26" s="442">
        <v>16071</v>
      </c>
    </row>
    <row r="27" spans="1:16" s="371" customFormat="1" ht="19.899999999999999" customHeight="1">
      <c r="A27" s="446">
        <v>18</v>
      </c>
      <c r="B27" s="433" t="s">
        <v>740</v>
      </c>
      <c r="C27" s="447">
        <v>1162</v>
      </c>
      <c r="D27" s="447">
        <v>962</v>
      </c>
      <c r="E27" s="447">
        <v>485</v>
      </c>
      <c r="F27" s="447">
        <v>202</v>
      </c>
      <c r="G27" s="447">
        <v>219</v>
      </c>
      <c r="H27" s="447">
        <v>71</v>
      </c>
      <c r="I27" s="447">
        <v>69</v>
      </c>
      <c r="J27" s="447">
        <v>31</v>
      </c>
      <c r="K27" s="447">
        <v>27</v>
      </c>
      <c r="L27" s="447">
        <v>5</v>
      </c>
      <c r="M27" s="447">
        <v>5</v>
      </c>
      <c r="N27" s="441">
        <v>2</v>
      </c>
      <c r="O27" s="447">
        <v>2</v>
      </c>
      <c r="P27" s="442">
        <v>3242</v>
      </c>
    </row>
    <row r="28" spans="1:16" s="371" customFormat="1" ht="19.899999999999999" customHeight="1">
      <c r="A28" s="446">
        <v>19</v>
      </c>
      <c r="B28" s="433" t="s">
        <v>741</v>
      </c>
      <c r="C28" s="447">
        <v>3467</v>
      </c>
      <c r="D28" s="447">
        <v>2907</v>
      </c>
      <c r="E28" s="447">
        <v>1602</v>
      </c>
      <c r="F28" s="447">
        <v>554</v>
      </c>
      <c r="G28" s="447">
        <v>630</v>
      </c>
      <c r="H28" s="447">
        <v>167</v>
      </c>
      <c r="I28" s="447">
        <v>143</v>
      </c>
      <c r="J28" s="447">
        <v>92</v>
      </c>
      <c r="K28" s="447">
        <v>66</v>
      </c>
      <c r="L28" s="447">
        <v>13</v>
      </c>
      <c r="M28" s="447">
        <v>4</v>
      </c>
      <c r="N28" s="448">
        <v>0</v>
      </c>
      <c r="O28" s="441">
        <v>1</v>
      </c>
      <c r="P28" s="442">
        <v>9646</v>
      </c>
    </row>
    <row r="29" spans="1:16" s="371" customFormat="1" ht="19.899999999999999" customHeight="1">
      <c r="A29" s="446">
        <v>20</v>
      </c>
      <c r="B29" s="433" t="s">
        <v>742</v>
      </c>
      <c r="C29" s="447">
        <v>11203</v>
      </c>
      <c r="D29" s="447">
        <v>7724</v>
      </c>
      <c r="E29" s="447">
        <v>4451</v>
      </c>
      <c r="F29" s="447">
        <v>1669</v>
      </c>
      <c r="G29" s="447">
        <v>2009</v>
      </c>
      <c r="H29" s="447">
        <v>603</v>
      </c>
      <c r="I29" s="447">
        <v>533</v>
      </c>
      <c r="J29" s="447">
        <v>369</v>
      </c>
      <c r="K29" s="447">
        <v>184</v>
      </c>
      <c r="L29" s="447">
        <v>44</v>
      </c>
      <c r="M29" s="447">
        <v>16</v>
      </c>
      <c r="N29" s="448">
        <v>4</v>
      </c>
      <c r="O29" s="447">
        <v>2</v>
      </c>
      <c r="P29" s="442">
        <v>28811</v>
      </c>
    </row>
    <row r="30" spans="1:16" s="371" customFormat="1" ht="19.899999999999999" customHeight="1">
      <c r="A30" s="446">
        <v>21</v>
      </c>
      <c r="B30" s="433" t="s">
        <v>743</v>
      </c>
      <c r="C30" s="447">
        <v>6596</v>
      </c>
      <c r="D30" s="447">
        <v>5138</v>
      </c>
      <c r="E30" s="447">
        <v>2978</v>
      </c>
      <c r="F30" s="447">
        <v>1170</v>
      </c>
      <c r="G30" s="447">
        <v>1469</v>
      </c>
      <c r="H30" s="447">
        <v>606</v>
      </c>
      <c r="I30" s="447">
        <v>461</v>
      </c>
      <c r="J30" s="447">
        <v>338</v>
      </c>
      <c r="K30" s="447">
        <v>177</v>
      </c>
      <c r="L30" s="447">
        <v>60</v>
      </c>
      <c r="M30" s="448">
        <v>14</v>
      </c>
      <c r="N30" s="447">
        <v>4</v>
      </c>
      <c r="O30" s="447">
        <v>2</v>
      </c>
      <c r="P30" s="442">
        <v>19013</v>
      </c>
    </row>
    <row r="31" spans="1:16" s="371" customFormat="1" ht="19.899999999999999" customHeight="1">
      <c r="A31" s="446">
        <v>22</v>
      </c>
      <c r="B31" s="433" t="s">
        <v>744</v>
      </c>
      <c r="C31" s="447">
        <v>4088</v>
      </c>
      <c r="D31" s="447">
        <v>2936</v>
      </c>
      <c r="E31" s="447">
        <v>1562</v>
      </c>
      <c r="F31" s="447">
        <v>590</v>
      </c>
      <c r="G31" s="447">
        <v>598</v>
      </c>
      <c r="H31" s="447">
        <v>203</v>
      </c>
      <c r="I31" s="447">
        <v>136</v>
      </c>
      <c r="J31" s="447">
        <v>88</v>
      </c>
      <c r="K31" s="447">
        <v>49</v>
      </c>
      <c r="L31" s="447">
        <v>14</v>
      </c>
      <c r="M31" s="447">
        <v>5</v>
      </c>
      <c r="N31" s="447">
        <v>0</v>
      </c>
      <c r="O31" s="447">
        <v>2</v>
      </c>
      <c r="P31" s="442">
        <v>10271</v>
      </c>
    </row>
    <row r="32" spans="1:16" s="371" customFormat="1" ht="19.899999999999999" customHeight="1">
      <c r="A32" s="446">
        <v>23</v>
      </c>
      <c r="B32" s="433" t="s">
        <v>745</v>
      </c>
      <c r="C32" s="447">
        <v>2993</v>
      </c>
      <c r="D32" s="447">
        <v>2549</v>
      </c>
      <c r="E32" s="447">
        <v>1616</v>
      </c>
      <c r="F32" s="447">
        <v>642</v>
      </c>
      <c r="G32" s="447">
        <v>851</v>
      </c>
      <c r="H32" s="447">
        <v>289</v>
      </c>
      <c r="I32" s="447">
        <v>217</v>
      </c>
      <c r="J32" s="447">
        <v>122</v>
      </c>
      <c r="K32" s="447">
        <v>82</v>
      </c>
      <c r="L32" s="447">
        <v>30</v>
      </c>
      <c r="M32" s="448">
        <v>7</v>
      </c>
      <c r="N32" s="447">
        <v>3</v>
      </c>
      <c r="O32" s="447">
        <v>1</v>
      </c>
      <c r="P32" s="442">
        <v>9402</v>
      </c>
    </row>
    <row r="33" spans="1:16" s="371" customFormat="1" ht="19.899999999999999" customHeight="1">
      <c r="A33" s="446">
        <v>24</v>
      </c>
      <c r="B33" s="433" t="s">
        <v>746</v>
      </c>
      <c r="C33" s="447">
        <v>1417</v>
      </c>
      <c r="D33" s="447">
        <v>1191</v>
      </c>
      <c r="E33" s="447">
        <v>772</v>
      </c>
      <c r="F33" s="447">
        <v>299</v>
      </c>
      <c r="G33" s="447">
        <v>343</v>
      </c>
      <c r="H33" s="447">
        <v>102</v>
      </c>
      <c r="I33" s="447">
        <v>66</v>
      </c>
      <c r="J33" s="447">
        <v>56</v>
      </c>
      <c r="K33" s="447">
        <v>28</v>
      </c>
      <c r="L33" s="447">
        <v>7</v>
      </c>
      <c r="M33" s="448">
        <v>2</v>
      </c>
      <c r="N33" s="441">
        <v>1</v>
      </c>
      <c r="O33" s="441">
        <v>1</v>
      </c>
      <c r="P33" s="442">
        <v>4285</v>
      </c>
    </row>
    <row r="34" spans="1:16" s="371" customFormat="1" ht="19.899999999999999" customHeight="1">
      <c r="A34" s="446">
        <v>25</v>
      </c>
      <c r="B34" s="433" t="s">
        <v>747</v>
      </c>
      <c r="C34" s="447">
        <v>3821</v>
      </c>
      <c r="D34" s="447">
        <v>2878</v>
      </c>
      <c r="E34" s="447">
        <v>1757</v>
      </c>
      <c r="F34" s="447">
        <v>683</v>
      </c>
      <c r="G34" s="447">
        <v>850</v>
      </c>
      <c r="H34" s="447">
        <v>296</v>
      </c>
      <c r="I34" s="447">
        <v>220</v>
      </c>
      <c r="J34" s="447">
        <v>197</v>
      </c>
      <c r="K34" s="447">
        <v>84</v>
      </c>
      <c r="L34" s="447">
        <v>22</v>
      </c>
      <c r="M34" s="447">
        <v>3</v>
      </c>
      <c r="N34" s="447">
        <v>2</v>
      </c>
      <c r="O34" s="447">
        <v>6</v>
      </c>
      <c r="P34" s="442">
        <v>10819</v>
      </c>
    </row>
    <row r="35" spans="1:16" s="371" customFormat="1" ht="19.899999999999999" customHeight="1">
      <c r="A35" s="446">
        <v>26</v>
      </c>
      <c r="B35" s="433" t="s">
        <v>748</v>
      </c>
      <c r="C35" s="447">
        <v>8782</v>
      </c>
      <c r="D35" s="447">
        <v>6364</v>
      </c>
      <c r="E35" s="447">
        <v>3372</v>
      </c>
      <c r="F35" s="447">
        <v>1291</v>
      </c>
      <c r="G35" s="447">
        <v>1376</v>
      </c>
      <c r="H35" s="447">
        <v>447</v>
      </c>
      <c r="I35" s="447">
        <v>332</v>
      </c>
      <c r="J35" s="447">
        <v>206</v>
      </c>
      <c r="K35" s="447">
        <v>150</v>
      </c>
      <c r="L35" s="447">
        <v>52</v>
      </c>
      <c r="M35" s="447">
        <v>16</v>
      </c>
      <c r="N35" s="447">
        <v>7</v>
      </c>
      <c r="O35" s="447">
        <v>13</v>
      </c>
      <c r="P35" s="442">
        <v>22408</v>
      </c>
    </row>
    <row r="36" spans="1:16" s="371" customFormat="1" ht="19.899999999999999" customHeight="1">
      <c r="A36" s="446">
        <v>27</v>
      </c>
      <c r="B36" s="433" t="s">
        <v>749</v>
      </c>
      <c r="C36" s="447">
        <v>13055</v>
      </c>
      <c r="D36" s="447">
        <v>11093</v>
      </c>
      <c r="E36" s="447">
        <v>6034</v>
      </c>
      <c r="F36" s="447">
        <v>2290</v>
      </c>
      <c r="G36" s="447">
        <v>2645</v>
      </c>
      <c r="H36" s="447">
        <v>868</v>
      </c>
      <c r="I36" s="447">
        <v>752</v>
      </c>
      <c r="J36" s="447">
        <v>432</v>
      </c>
      <c r="K36" s="447">
        <v>332</v>
      </c>
      <c r="L36" s="447">
        <v>109</v>
      </c>
      <c r="M36" s="447">
        <v>42</v>
      </c>
      <c r="N36" s="447">
        <v>13</v>
      </c>
      <c r="O36" s="447">
        <v>19</v>
      </c>
      <c r="P36" s="442">
        <v>37684</v>
      </c>
    </row>
    <row r="37" spans="1:16" s="371" customFormat="1" ht="19.899999999999999" customHeight="1">
      <c r="A37" s="446">
        <v>28</v>
      </c>
      <c r="B37" s="433" t="s">
        <v>750</v>
      </c>
      <c r="C37" s="447">
        <v>3962</v>
      </c>
      <c r="D37" s="447">
        <v>2887</v>
      </c>
      <c r="E37" s="447">
        <v>1642</v>
      </c>
      <c r="F37" s="447">
        <v>613</v>
      </c>
      <c r="G37" s="447">
        <v>668</v>
      </c>
      <c r="H37" s="447">
        <v>192</v>
      </c>
      <c r="I37" s="447">
        <v>130</v>
      </c>
      <c r="J37" s="447">
        <v>80</v>
      </c>
      <c r="K37" s="447">
        <v>41</v>
      </c>
      <c r="L37" s="447">
        <v>12</v>
      </c>
      <c r="M37" s="447">
        <v>3</v>
      </c>
      <c r="N37" s="441">
        <v>1</v>
      </c>
      <c r="O37" s="441">
        <v>0</v>
      </c>
      <c r="P37" s="442">
        <v>10231</v>
      </c>
    </row>
    <row r="38" spans="1:16" s="371" customFormat="1" ht="19.899999999999999" customHeight="1">
      <c r="A38" s="446">
        <v>29</v>
      </c>
      <c r="B38" s="433" t="s">
        <v>751</v>
      </c>
      <c r="C38" s="448">
        <v>935</v>
      </c>
      <c r="D38" s="447">
        <v>760</v>
      </c>
      <c r="E38" s="447">
        <v>397</v>
      </c>
      <c r="F38" s="448">
        <v>161</v>
      </c>
      <c r="G38" s="447">
        <v>160</v>
      </c>
      <c r="H38" s="448">
        <v>63</v>
      </c>
      <c r="I38" s="447">
        <v>33</v>
      </c>
      <c r="J38" s="447">
        <v>26</v>
      </c>
      <c r="K38" s="447">
        <v>18</v>
      </c>
      <c r="L38" s="447">
        <v>2</v>
      </c>
      <c r="M38" s="441">
        <v>0</v>
      </c>
      <c r="N38" s="441">
        <v>0</v>
      </c>
      <c r="O38" s="441">
        <v>0</v>
      </c>
      <c r="P38" s="442">
        <v>2555</v>
      </c>
    </row>
    <row r="39" spans="1:16" s="371" customFormat="1" ht="19.899999999999999" customHeight="1">
      <c r="A39" s="446">
        <v>30</v>
      </c>
      <c r="B39" s="433" t="s">
        <v>752</v>
      </c>
      <c r="C39" s="448">
        <v>476</v>
      </c>
      <c r="D39" s="448">
        <v>431</v>
      </c>
      <c r="E39" s="448">
        <v>275</v>
      </c>
      <c r="F39" s="448">
        <v>138</v>
      </c>
      <c r="G39" s="447">
        <v>155</v>
      </c>
      <c r="H39" s="448">
        <v>65</v>
      </c>
      <c r="I39" s="448">
        <v>57</v>
      </c>
      <c r="J39" s="447">
        <v>46</v>
      </c>
      <c r="K39" s="447">
        <v>21</v>
      </c>
      <c r="L39" s="448">
        <v>9</v>
      </c>
      <c r="M39" s="441">
        <v>0</v>
      </c>
      <c r="N39" s="441">
        <v>0</v>
      </c>
      <c r="O39" s="441">
        <v>6</v>
      </c>
      <c r="P39" s="442">
        <v>1679</v>
      </c>
    </row>
    <row r="40" spans="1:16" s="371" customFormat="1" ht="19.899999999999999" customHeight="1">
      <c r="A40" s="446">
        <v>31</v>
      </c>
      <c r="B40" s="433" t="s">
        <v>753</v>
      </c>
      <c r="C40" s="447">
        <v>9340</v>
      </c>
      <c r="D40" s="447">
        <v>7950</v>
      </c>
      <c r="E40" s="447">
        <v>4596</v>
      </c>
      <c r="F40" s="447">
        <v>1603</v>
      </c>
      <c r="G40" s="447">
        <v>1806</v>
      </c>
      <c r="H40" s="447">
        <v>541</v>
      </c>
      <c r="I40" s="447">
        <v>409</v>
      </c>
      <c r="J40" s="447">
        <v>215</v>
      </c>
      <c r="K40" s="447">
        <v>136</v>
      </c>
      <c r="L40" s="447">
        <v>37</v>
      </c>
      <c r="M40" s="447">
        <v>16</v>
      </c>
      <c r="N40" s="447">
        <v>5</v>
      </c>
      <c r="O40" s="447">
        <v>5</v>
      </c>
      <c r="P40" s="442">
        <v>26659</v>
      </c>
    </row>
    <row r="41" spans="1:16" s="371" customFormat="1" ht="19.899999999999999" customHeight="1">
      <c r="A41" s="446">
        <v>32</v>
      </c>
      <c r="B41" s="433" t="s">
        <v>754</v>
      </c>
      <c r="C41" s="447">
        <v>3773</v>
      </c>
      <c r="D41" s="447">
        <v>3013</v>
      </c>
      <c r="E41" s="447">
        <v>1608</v>
      </c>
      <c r="F41" s="447">
        <v>515</v>
      </c>
      <c r="G41" s="447">
        <v>641</v>
      </c>
      <c r="H41" s="447">
        <v>174</v>
      </c>
      <c r="I41" s="447">
        <v>140</v>
      </c>
      <c r="J41" s="447">
        <v>105</v>
      </c>
      <c r="K41" s="447">
        <v>42</v>
      </c>
      <c r="L41" s="447">
        <v>16</v>
      </c>
      <c r="M41" s="447">
        <v>7</v>
      </c>
      <c r="N41" s="441">
        <v>1</v>
      </c>
      <c r="O41" s="441">
        <v>0</v>
      </c>
      <c r="P41" s="442">
        <v>10035</v>
      </c>
    </row>
    <row r="42" spans="1:16" s="371" customFormat="1" ht="19.899999999999999" customHeight="1">
      <c r="A42" s="446">
        <v>33</v>
      </c>
      <c r="B42" s="433" t="s">
        <v>755</v>
      </c>
      <c r="C42" s="447">
        <v>15926</v>
      </c>
      <c r="D42" s="447">
        <v>11888</v>
      </c>
      <c r="E42" s="447">
        <v>6669</v>
      </c>
      <c r="F42" s="447">
        <v>2415</v>
      </c>
      <c r="G42" s="447">
        <v>2713</v>
      </c>
      <c r="H42" s="447">
        <v>882</v>
      </c>
      <c r="I42" s="447">
        <v>621</v>
      </c>
      <c r="J42" s="447">
        <v>367</v>
      </c>
      <c r="K42" s="447">
        <v>247</v>
      </c>
      <c r="L42" s="447">
        <v>49</v>
      </c>
      <c r="M42" s="447">
        <v>15</v>
      </c>
      <c r="N42" s="447">
        <v>5</v>
      </c>
      <c r="O42" s="447">
        <v>5</v>
      </c>
      <c r="P42" s="442">
        <v>41802</v>
      </c>
    </row>
    <row r="43" spans="1:16" s="371" customFormat="1" ht="19.899999999999999" customHeight="1">
      <c r="A43" s="446">
        <v>34</v>
      </c>
      <c r="B43" s="433" t="s">
        <v>756</v>
      </c>
      <c r="C43" s="447">
        <v>200933</v>
      </c>
      <c r="D43" s="447">
        <v>165665</v>
      </c>
      <c r="E43" s="447">
        <v>93905</v>
      </c>
      <c r="F43" s="447">
        <v>37975</v>
      </c>
      <c r="G43" s="447">
        <v>41776</v>
      </c>
      <c r="H43" s="447">
        <v>13505</v>
      </c>
      <c r="I43" s="447">
        <v>10075</v>
      </c>
      <c r="J43" s="447">
        <v>6119</v>
      </c>
      <c r="K43" s="447">
        <v>3286</v>
      </c>
      <c r="L43" s="447">
        <v>917</v>
      </c>
      <c r="M43" s="447">
        <v>259</v>
      </c>
      <c r="N43" s="447">
        <v>119</v>
      </c>
      <c r="O43" s="447">
        <v>166</v>
      </c>
      <c r="P43" s="442">
        <v>574700</v>
      </c>
    </row>
    <row r="44" spans="1:16" s="371" customFormat="1" ht="19.899999999999999" customHeight="1">
      <c r="A44" s="446">
        <v>35</v>
      </c>
      <c r="B44" s="433" t="s">
        <v>757</v>
      </c>
      <c r="C44" s="447">
        <v>55212</v>
      </c>
      <c r="D44" s="447">
        <v>39368</v>
      </c>
      <c r="E44" s="447">
        <v>22006</v>
      </c>
      <c r="F44" s="447">
        <v>8616</v>
      </c>
      <c r="G44" s="447">
        <v>9059</v>
      </c>
      <c r="H44" s="447">
        <v>2826</v>
      </c>
      <c r="I44" s="447">
        <v>2262</v>
      </c>
      <c r="J44" s="447">
        <v>1451</v>
      </c>
      <c r="K44" s="447">
        <v>826</v>
      </c>
      <c r="L44" s="447">
        <v>227</v>
      </c>
      <c r="M44" s="447">
        <v>57</v>
      </c>
      <c r="N44" s="447">
        <v>22</v>
      </c>
      <c r="O44" s="447">
        <v>40</v>
      </c>
      <c r="P44" s="442">
        <v>141972</v>
      </c>
    </row>
    <row r="45" spans="1:16" s="371" customFormat="1" ht="19.899999999999999" customHeight="1">
      <c r="A45" s="446">
        <v>36</v>
      </c>
      <c r="B45" s="433" t="s">
        <v>758</v>
      </c>
      <c r="C45" s="448">
        <v>1046</v>
      </c>
      <c r="D45" s="447">
        <v>914</v>
      </c>
      <c r="E45" s="447">
        <v>581</v>
      </c>
      <c r="F45" s="447">
        <v>194</v>
      </c>
      <c r="G45" s="447">
        <v>236</v>
      </c>
      <c r="H45" s="447">
        <v>82</v>
      </c>
      <c r="I45" s="447">
        <v>76</v>
      </c>
      <c r="J45" s="447">
        <v>41</v>
      </c>
      <c r="K45" s="447">
        <v>35</v>
      </c>
      <c r="L45" s="448">
        <v>9</v>
      </c>
      <c r="M45" s="448">
        <v>0</v>
      </c>
      <c r="N45" s="441">
        <v>0</v>
      </c>
      <c r="O45" s="441">
        <v>0</v>
      </c>
      <c r="P45" s="442">
        <v>3214</v>
      </c>
    </row>
    <row r="46" spans="1:16" s="371" customFormat="1" ht="19.899999999999999" customHeight="1">
      <c r="A46" s="446">
        <v>37</v>
      </c>
      <c r="B46" s="433" t="s">
        <v>759</v>
      </c>
      <c r="C46" s="447">
        <v>3283</v>
      </c>
      <c r="D46" s="447">
        <v>2269</v>
      </c>
      <c r="E46" s="447">
        <v>1274</v>
      </c>
      <c r="F46" s="447">
        <v>507</v>
      </c>
      <c r="G46" s="447">
        <v>557</v>
      </c>
      <c r="H46" s="447">
        <v>140</v>
      </c>
      <c r="I46" s="447">
        <v>119</v>
      </c>
      <c r="J46" s="447">
        <v>103</v>
      </c>
      <c r="K46" s="447">
        <v>48</v>
      </c>
      <c r="L46" s="447">
        <v>14</v>
      </c>
      <c r="M46" s="448">
        <v>4</v>
      </c>
      <c r="N46" s="441">
        <v>0</v>
      </c>
      <c r="O46" s="441">
        <v>0</v>
      </c>
      <c r="P46" s="442">
        <v>8318</v>
      </c>
    </row>
    <row r="47" spans="1:16" s="371" customFormat="1" ht="19.899999999999999" customHeight="1">
      <c r="A47" s="446">
        <v>38</v>
      </c>
      <c r="B47" s="433" t="s">
        <v>760</v>
      </c>
      <c r="C47" s="447">
        <v>15373</v>
      </c>
      <c r="D47" s="447">
        <v>8897</v>
      </c>
      <c r="E47" s="447">
        <v>5314</v>
      </c>
      <c r="F47" s="447">
        <v>1999</v>
      </c>
      <c r="G47" s="447">
        <v>2188</v>
      </c>
      <c r="H47" s="447">
        <v>773</v>
      </c>
      <c r="I47" s="447">
        <v>631</v>
      </c>
      <c r="J47" s="447">
        <v>333</v>
      </c>
      <c r="K47" s="447">
        <v>174</v>
      </c>
      <c r="L47" s="447">
        <v>53</v>
      </c>
      <c r="M47" s="447">
        <v>20</v>
      </c>
      <c r="N47" s="447">
        <v>6</v>
      </c>
      <c r="O47" s="447">
        <v>12</v>
      </c>
      <c r="P47" s="442">
        <v>35773</v>
      </c>
    </row>
    <row r="48" spans="1:16" s="371" customFormat="1" ht="19.899999999999999" customHeight="1">
      <c r="A48" s="446">
        <v>39</v>
      </c>
      <c r="B48" s="433" t="s">
        <v>761</v>
      </c>
      <c r="C48" s="447">
        <v>3422</v>
      </c>
      <c r="D48" s="447">
        <v>2520</v>
      </c>
      <c r="E48" s="447">
        <v>1442</v>
      </c>
      <c r="F48" s="447">
        <v>490</v>
      </c>
      <c r="G48" s="447">
        <v>547</v>
      </c>
      <c r="H48" s="447">
        <v>174</v>
      </c>
      <c r="I48" s="447">
        <v>145</v>
      </c>
      <c r="J48" s="447">
        <v>93</v>
      </c>
      <c r="K48" s="447">
        <v>71</v>
      </c>
      <c r="L48" s="447">
        <v>22</v>
      </c>
      <c r="M48" s="447">
        <v>3</v>
      </c>
      <c r="N48" s="448">
        <v>3</v>
      </c>
      <c r="O48" s="447">
        <v>6</v>
      </c>
      <c r="P48" s="442">
        <v>8938</v>
      </c>
    </row>
    <row r="49" spans="1:16" s="371" customFormat="1" ht="19.899999999999999" customHeight="1">
      <c r="A49" s="446">
        <v>40</v>
      </c>
      <c r="B49" s="433" t="s">
        <v>762</v>
      </c>
      <c r="C49" s="447">
        <v>1677</v>
      </c>
      <c r="D49" s="447">
        <v>1255</v>
      </c>
      <c r="E49" s="447">
        <v>649</v>
      </c>
      <c r="F49" s="447">
        <v>223</v>
      </c>
      <c r="G49" s="447">
        <v>240</v>
      </c>
      <c r="H49" s="447">
        <v>77</v>
      </c>
      <c r="I49" s="447">
        <v>61</v>
      </c>
      <c r="J49" s="447">
        <v>32</v>
      </c>
      <c r="K49" s="447">
        <v>15</v>
      </c>
      <c r="L49" s="447">
        <v>5</v>
      </c>
      <c r="M49" s="441">
        <v>4</v>
      </c>
      <c r="N49" s="441">
        <v>0</v>
      </c>
      <c r="O49" s="447">
        <v>1</v>
      </c>
      <c r="P49" s="442">
        <v>4239</v>
      </c>
    </row>
    <row r="50" spans="1:16" s="371" customFormat="1" ht="19.899999999999999" customHeight="1">
      <c r="A50" s="446">
        <v>41</v>
      </c>
      <c r="B50" s="433" t="s">
        <v>763</v>
      </c>
      <c r="C50" s="447">
        <v>16669</v>
      </c>
      <c r="D50" s="447">
        <v>14039</v>
      </c>
      <c r="E50" s="447">
        <v>8434</v>
      </c>
      <c r="F50" s="447">
        <v>3596</v>
      </c>
      <c r="G50" s="447">
        <v>4193</v>
      </c>
      <c r="H50" s="447">
        <v>1458</v>
      </c>
      <c r="I50" s="447">
        <v>1231</v>
      </c>
      <c r="J50" s="447">
        <v>875</v>
      </c>
      <c r="K50" s="447">
        <v>565</v>
      </c>
      <c r="L50" s="447">
        <v>180</v>
      </c>
      <c r="M50" s="447">
        <v>61</v>
      </c>
      <c r="N50" s="447">
        <v>29</v>
      </c>
      <c r="O50" s="447">
        <v>30</v>
      </c>
      <c r="P50" s="442">
        <v>51360</v>
      </c>
    </row>
    <row r="51" spans="1:16" s="371" customFormat="1" ht="19.899999999999999" customHeight="1">
      <c r="A51" s="446">
        <v>42</v>
      </c>
      <c r="B51" s="433" t="s">
        <v>764</v>
      </c>
      <c r="C51" s="447">
        <v>19059</v>
      </c>
      <c r="D51" s="447">
        <v>14461</v>
      </c>
      <c r="E51" s="447">
        <v>7726</v>
      </c>
      <c r="F51" s="447">
        <v>3004</v>
      </c>
      <c r="G51" s="447">
        <v>3285</v>
      </c>
      <c r="H51" s="447">
        <v>1081</v>
      </c>
      <c r="I51" s="447">
        <v>845</v>
      </c>
      <c r="J51" s="447">
        <v>519</v>
      </c>
      <c r="K51" s="447">
        <v>279</v>
      </c>
      <c r="L51" s="447">
        <v>69</v>
      </c>
      <c r="M51" s="447">
        <v>11</v>
      </c>
      <c r="N51" s="447">
        <v>11</v>
      </c>
      <c r="O51" s="441">
        <v>13</v>
      </c>
      <c r="P51" s="442">
        <v>50363</v>
      </c>
    </row>
    <row r="52" spans="1:16" s="371" customFormat="1" ht="19.899999999999999" customHeight="1">
      <c r="A52" s="446">
        <v>43</v>
      </c>
      <c r="B52" s="433" t="s">
        <v>765</v>
      </c>
      <c r="C52" s="447">
        <v>4569</v>
      </c>
      <c r="D52" s="447">
        <v>3089</v>
      </c>
      <c r="E52" s="447">
        <v>1734</v>
      </c>
      <c r="F52" s="447">
        <v>668</v>
      </c>
      <c r="G52" s="447">
        <v>688</v>
      </c>
      <c r="H52" s="447">
        <v>209</v>
      </c>
      <c r="I52" s="447">
        <v>179</v>
      </c>
      <c r="J52" s="447">
        <v>130</v>
      </c>
      <c r="K52" s="447">
        <v>86</v>
      </c>
      <c r="L52" s="447">
        <v>23</v>
      </c>
      <c r="M52" s="447">
        <v>12</v>
      </c>
      <c r="N52" s="448">
        <v>4</v>
      </c>
      <c r="O52" s="447">
        <v>6</v>
      </c>
      <c r="P52" s="442">
        <v>11397</v>
      </c>
    </row>
    <row r="53" spans="1:16" s="371" customFormat="1" ht="19.899999999999999" customHeight="1">
      <c r="A53" s="446">
        <v>44</v>
      </c>
      <c r="B53" s="433" t="s">
        <v>766</v>
      </c>
      <c r="C53" s="447">
        <v>5203</v>
      </c>
      <c r="D53" s="447">
        <v>4012</v>
      </c>
      <c r="E53" s="447">
        <v>2128</v>
      </c>
      <c r="F53" s="447">
        <v>864</v>
      </c>
      <c r="G53" s="447">
        <v>950</v>
      </c>
      <c r="H53" s="447">
        <v>330</v>
      </c>
      <c r="I53" s="447">
        <v>305</v>
      </c>
      <c r="J53" s="447">
        <v>177</v>
      </c>
      <c r="K53" s="447">
        <v>79</v>
      </c>
      <c r="L53" s="447">
        <v>38</v>
      </c>
      <c r="M53" s="447">
        <v>6</v>
      </c>
      <c r="N53" s="447">
        <v>3</v>
      </c>
      <c r="O53" s="447">
        <v>7</v>
      </c>
      <c r="P53" s="442">
        <v>14102</v>
      </c>
    </row>
    <row r="54" spans="1:16" s="371" customFormat="1" ht="19.899999999999999" customHeight="1">
      <c r="A54" s="446">
        <v>45</v>
      </c>
      <c r="B54" s="433" t="s">
        <v>767</v>
      </c>
      <c r="C54" s="447">
        <v>11365</v>
      </c>
      <c r="D54" s="447">
        <v>8583</v>
      </c>
      <c r="E54" s="447">
        <v>4586</v>
      </c>
      <c r="F54" s="447">
        <v>1634</v>
      </c>
      <c r="G54" s="447">
        <v>1817</v>
      </c>
      <c r="H54" s="447">
        <v>587</v>
      </c>
      <c r="I54" s="447">
        <v>457</v>
      </c>
      <c r="J54" s="447">
        <v>319</v>
      </c>
      <c r="K54" s="447">
        <v>257</v>
      </c>
      <c r="L54" s="447">
        <v>88</v>
      </c>
      <c r="M54" s="447">
        <v>25</v>
      </c>
      <c r="N54" s="447">
        <v>8</v>
      </c>
      <c r="O54" s="447">
        <v>15</v>
      </c>
      <c r="P54" s="442">
        <v>29741</v>
      </c>
    </row>
    <row r="55" spans="1:16" s="371" customFormat="1" ht="19.899999999999999" customHeight="1">
      <c r="A55" s="446">
        <v>46</v>
      </c>
      <c r="B55" s="433" t="s">
        <v>768</v>
      </c>
      <c r="C55" s="447">
        <v>7026</v>
      </c>
      <c r="D55" s="447">
        <v>4819</v>
      </c>
      <c r="E55" s="447">
        <v>2790</v>
      </c>
      <c r="F55" s="447">
        <v>1084</v>
      </c>
      <c r="G55" s="447">
        <v>1231</v>
      </c>
      <c r="H55" s="447">
        <v>405</v>
      </c>
      <c r="I55" s="447">
        <v>295</v>
      </c>
      <c r="J55" s="447">
        <v>203</v>
      </c>
      <c r="K55" s="447">
        <v>181</v>
      </c>
      <c r="L55" s="447">
        <v>64</v>
      </c>
      <c r="M55" s="447">
        <v>19</v>
      </c>
      <c r="N55" s="447">
        <v>6</v>
      </c>
      <c r="O55" s="447">
        <v>5</v>
      </c>
      <c r="P55" s="442">
        <v>18128</v>
      </c>
    </row>
    <row r="56" spans="1:16" s="371" customFormat="1" ht="19.899999999999999" customHeight="1">
      <c r="A56" s="446">
        <v>47</v>
      </c>
      <c r="B56" s="433" t="s">
        <v>769</v>
      </c>
      <c r="C56" s="447">
        <v>2187</v>
      </c>
      <c r="D56" s="447">
        <v>1861</v>
      </c>
      <c r="E56" s="447">
        <v>1369</v>
      </c>
      <c r="F56" s="447">
        <v>662</v>
      </c>
      <c r="G56" s="447">
        <v>953</v>
      </c>
      <c r="H56" s="447">
        <v>420</v>
      </c>
      <c r="I56" s="447">
        <v>368</v>
      </c>
      <c r="J56" s="447">
        <v>159</v>
      </c>
      <c r="K56" s="447">
        <v>123</v>
      </c>
      <c r="L56" s="447">
        <v>25</v>
      </c>
      <c r="M56" s="448">
        <v>6</v>
      </c>
      <c r="N56" s="448">
        <v>5</v>
      </c>
      <c r="O56" s="447">
        <v>1</v>
      </c>
      <c r="P56" s="442">
        <v>8139</v>
      </c>
    </row>
    <row r="57" spans="1:16" s="371" customFormat="1" ht="19.899999999999999" customHeight="1">
      <c r="A57" s="446">
        <v>48</v>
      </c>
      <c r="B57" s="433" t="s">
        <v>770</v>
      </c>
      <c r="C57" s="447">
        <v>16356</v>
      </c>
      <c r="D57" s="447">
        <v>12533</v>
      </c>
      <c r="E57" s="447">
        <v>6780</v>
      </c>
      <c r="F57" s="447">
        <v>2624</v>
      </c>
      <c r="G57" s="447">
        <v>2773</v>
      </c>
      <c r="H57" s="447">
        <v>782</v>
      </c>
      <c r="I57" s="447">
        <v>505</v>
      </c>
      <c r="J57" s="447">
        <v>327</v>
      </c>
      <c r="K57" s="447">
        <v>197</v>
      </c>
      <c r="L57" s="447">
        <v>52</v>
      </c>
      <c r="M57" s="447">
        <v>15</v>
      </c>
      <c r="N57" s="448">
        <v>5</v>
      </c>
      <c r="O57" s="447">
        <v>5</v>
      </c>
      <c r="P57" s="442">
        <v>42954</v>
      </c>
    </row>
    <row r="58" spans="1:16" s="371" customFormat="1" ht="19.899999999999999" customHeight="1">
      <c r="A58" s="446">
        <v>49</v>
      </c>
      <c r="B58" s="433" t="s">
        <v>771</v>
      </c>
      <c r="C58" s="448">
        <v>897</v>
      </c>
      <c r="D58" s="447">
        <v>760</v>
      </c>
      <c r="E58" s="447">
        <v>484</v>
      </c>
      <c r="F58" s="448">
        <v>215</v>
      </c>
      <c r="G58" s="447">
        <v>255</v>
      </c>
      <c r="H58" s="447">
        <v>102</v>
      </c>
      <c r="I58" s="447">
        <v>90</v>
      </c>
      <c r="J58" s="447">
        <v>74</v>
      </c>
      <c r="K58" s="447">
        <v>28</v>
      </c>
      <c r="L58" s="447">
        <v>10</v>
      </c>
      <c r="M58" s="441">
        <v>4</v>
      </c>
      <c r="N58" s="441">
        <v>1</v>
      </c>
      <c r="O58" s="441">
        <v>1</v>
      </c>
      <c r="P58" s="442">
        <v>2921</v>
      </c>
    </row>
    <row r="59" spans="1:16" s="371" customFormat="1" ht="19.899999999999999" customHeight="1">
      <c r="A59" s="446">
        <v>50</v>
      </c>
      <c r="B59" s="433" t="s">
        <v>772</v>
      </c>
      <c r="C59" s="447">
        <v>2756</v>
      </c>
      <c r="D59" s="447">
        <v>2283</v>
      </c>
      <c r="E59" s="447">
        <v>1268</v>
      </c>
      <c r="F59" s="447">
        <v>476</v>
      </c>
      <c r="G59" s="447">
        <v>541</v>
      </c>
      <c r="H59" s="447">
        <v>144</v>
      </c>
      <c r="I59" s="447">
        <v>135</v>
      </c>
      <c r="J59" s="447">
        <v>86</v>
      </c>
      <c r="K59" s="447">
        <v>32</v>
      </c>
      <c r="L59" s="447">
        <v>8</v>
      </c>
      <c r="M59" s="441">
        <v>0</v>
      </c>
      <c r="N59" s="441">
        <v>0</v>
      </c>
      <c r="O59" s="441">
        <v>0</v>
      </c>
      <c r="P59" s="442">
        <v>7729</v>
      </c>
    </row>
    <row r="60" spans="1:16" s="371" customFormat="1" ht="19.899999999999999" customHeight="1">
      <c r="A60" s="446">
        <v>51</v>
      </c>
      <c r="B60" s="433" t="s">
        <v>773</v>
      </c>
      <c r="C60" s="447">
        <v>2919</v>
      </c>
      <c r="D60" s="447">
        <v>1883</v>
      </c>
      <c r="E60" s="447">
        <v>1036</v>
      </c>
      <c r="F60" s="447">
        <v>383</v>
      </c>
      <c r="G60" s="447">
        <v>444</v>
      </c>
      <c r="H60" s="447">
        <v>135</v>
      </c>
      <c r="I60" s="447">
        <v>96</v>
      </c>
      <c r="J60" s="447">
        <v>61</v>
      </c>
      <c r="K60" s="447">
        <v>39</v>
      </c>
      <c r="L60" s="447">
        <v>9</v>
      </c>
      <c r="M60" s="448">
        <v>0</v>
      </c>
      <c r="N60" s="441">
        <v>0</v>
      </c>
      <c r="O60" s="441">
        <v>0</v>
      </c>
      <c r="P60" s="442">
        <v>7005</v>
      </c>
    </row>
    <row r="61" spans="1:16" s="371" customFormat="1" ht="19.899999999999999" customHeight="1">
      <c r="A61" s="446">
        <v>52</v>
      </c>
      <c r="B61" s="433" t="s">
        <v>774</v>
      </c>
      <c r="C61" s="447">
        <v>5916</v>
      </c>
      <c r="D61" s="447">
        <v>4185</v>
      </c>
      <c r="E61" s="447">
        <v>2385</v>
      </c>
      <c r="F61" s="447">
        <v>872</v>
      </c>
      <c r="G61" s="447">
        <v>941</v>
      </c>
      <c r="H61" s="447">
        <v>276</v>
      </c>
      <c r="I61" s="447">
        <v>200</v>
      </c>
      <c r="J61" s="447">
        <v>103</v>
      </c>
      <c r="K61" s="447">
        <v>70</v>
      </c>
      <c r="L61" s="447">
        <v>33</v>
      </c>
      <c r="M61" s="447">
        <v>4</v>
      </c>
      <c r="N61" s="447">
        <v>2</v>
      </c>
      <c r="O61" s="441">
        <v>0</v>
      </c>
      <c r="P61" s="442">
        <v>14987</v>
      </c>
    </row>
    <row r="62" spans="1:16" s="371" customFormat="1" ht="19.899999999999999" customHeight="1">
      <c r="A62" s="446">
        <v>53</v>
      </c>
      <c r="B62" s="433" t="s">
        <v>775</v>
      </c>
      <c r="C62" s="447">
        <v>3221</v>
      </c>
      <c r="D62" s="447">
        <v>2322</v>
      </c>
      <c r="E62" s="447">
        <v>1301</v>
      </c>
      <c r="F62" s="447">
        <v>497</v>
      </c>
      <c r="G62" s="447">
        <v>566</v>
      </c>
      <c r="H62" s="447">
        <v>165</v>
      </c>
      <c r="I62" s="447">
        <v>126</v>
      </c>
      <c r="J62" s="447">
        <v>61</v>
      </c>
      <c r="K62" s="447">
        <v>72</v>
      </c>
      <c r="L62" s="447">
        <v>15</v>
      </c>
      <c r="M62" s="447">
        <v>1</v>
      </c>
      <c r="N62" s="441">
        <v>0</v>
      </c>
      <c r="O62" s="441">
        <v>1</v>
      </c>
      <c r="P62" s="442">
        <v>8348</v>
      </c>
    </row>
    <row r="63" spans="1:16" s="371" customFormat="1" ht="19.899999999999999" customHeight="1">
      <c r="A63" s="446">
        <v>54</v>
      </c>
      <c r="B63" s="433" t="s">
        <v>776</v>
      </c>
      <c r="C63" s="447">
        <v>9540</v>
      </c>
      <c r="D63" s="447">
        <v>7315</v>
      </c>
      <c r="E63" s="447">
        <v>4181</v>
      </c>
      <c r="F63" s="447">
        <v>1584</v>
      </c>
      <c r="G63" s="447">
        <v>1702</v>
      </c>
      <c r="H63" s="447">
        <v>521</v>
      </c>
      <c r="I63" s="447">
        <v>429</v>
      </c>
      <c r="J63" s="447">
        <v>277</v>
      </c>
      <c r="K63" s="447">
        <v>146</v>
      </c>
      <c r="L63" s="447">
        <v>55</v>
      </c>
      <c r="M63" s="447">
        <v>11</v>
      </c>
      <c r="N63" s="447">
        <v>6</v>
      </c>
      <c r="O63" s="447">
        <v>12</v>
      </c>
      <c r="P63" s="442">
        <v>25779</v>
      </c>
    </row>
    <row r="64" spans="1:16" s="371" customFormat="1" ht="19.899999999999999" customHeight="1">
      <c r="A64" s="446">
        <v>55</v>
      </c>
      <c r="B64" s="433" t="s">
        <v>777</v>
      </c>
      <c r="C64" s="447">
        <v>10335</v>
      </c>
      <c r="D64" s="447">
        <v>8308</v>
      </c>
      <c r="E64" s="447">
        <v>5078</v>
      </c>
      <c r="F64" s="447">
        <v>1920</v>
      </c>
      <c r="G64" s="447">
        <v>1859</v>
      </c>
      <c r="H64" s="447">
        <v>563</v>
      </c>
      <c r="I64" s="447">
        <v>416</v>
      </c>
      <c r="J64" s="447">
        <v>249</v>
      </c>
      <c r="K64" s="447">
        <v>136</v>
      </c>
      <c r="L64" s="447">
        <v>40</v>
      </c>
      <c r="M64" s="447">
        <v>9</v>
      </c>
      <c r="N64" s="447">
        <v>8</v>
      </c>
      <c r="O64" s="447">
        <v>2</v>
      </c>
      <c r="P64" s="442">
        <v>28923</v>
      </c>
    </row>
    <row r="65" spans="1:16" s="371" customFormat="1" ht="19.899999999999999" customHeight="1">
      <c r="A65" s="446">
        <v>56</v>
      </c>
      <c r="B65" s="433" t="s">
        <v>778</v>
      </c>
      <c r="C65" s="448">
        <v>752</v>
      </c>
      <c r="D65" s="447">
        <v>757</v>
      </c>
      <c r="E65" s="447">
        <v>476</v>
      </c>
      <c r="F65" s="448">
        <v>210</v>
      </c>
      <c r="G65" s="447">
        <v>239</v>
      </c>
      <c r="H65" s="447">
        <v>88</v>
      </c>
      <c r="I65" s="447">
        <v>82</v>
      </c>
      <c r="J65" s="447">
        <v>52</v>
      </c>
      <c r="K65" s="447">
        <v>27</v>
      </c>
      <c r="L65" s="447">
        <v>11</v>
      </c>
      <c r="M65" s="441">
        <v>4</v>
      </c>
      <c r="N65" s="448">
        <v>1</v>
      </c>
      <c r="O65" s="441">
        <v>2</v>
      </c>
      <c r="P65" s="442">
        <v>2701</v>
      </c>
    </row>
    <row r="66" spans="1:16" s="371" customFormat="1" ht="19.899999999999999" customHeight="1">
      <c r="A66" s="446">
        <v>57</v>
      </c>
      <c r="B66" s="433" t="s">
        <v>779</v>
      </c>
      <c r="C66" s="447">
        <v>1621</v>
      </c>
      <c r="D66" s="447">
        <v>1399</v>
      </c>
      <c r="E66" s="447">
        <v>827</v>
      </c>
      <c r="F66" s="447">
        <v>264</v>
      </c>
      <c r="G66" s="447">
        <v>232</v>
      </c>
      <c r="H66" s="447">
        <v>74</v>
      </c>
      <c r="I66" s="447">
        <v>53</v>
      </c>
      <c r="J66" s="447">
        <v>64</v>
      </c>
      <c r="K66" s="447">
        <v>31</v>
      </c>
      <c r="L66" s="447">
        <v>6</v>
      </c>
      <c r="M66" s="441">
        <v>0</v>
      </c>
      <c r="N66" s="441">
        <v>0</v>
      </c>
      <c r="O66" s="441">
        <v>0</v>
      </c>
      <c r="P66" s="442">
        <v>4571</v>
      </c>
    </row>
    <row r="67" spans="1:16" s="371" customFormat="1" ht="19.899999999999999" customHeight="1">
      <c r="A67" s="446">
        <v>58</v>
      </c>
      <c r="B67" s="433" t="s">
        <v>780</v>
      </c>
      <c r="C67" s="447">
        <v>3784</v>
      </c>
      <c r="D67" s="447">
        <v>3164</v>
      </c>
      <c r="E67" s="447">
        <v>1851</v>
      </c>
      <c r="F67" s="447">
        <v>686</v>
      </c>
      <c r="G67" s="447">
        <v>849</v>
      </c>
      <c r="H67" s="447">
        <v>271</v>
      </c>
      <c r="I67" s="447">
        <v>195</v>
      </c>
      <c r="J67" s="447">
        <v>108</v>
      </c>
      <c r="K67" s="447">
        <v>71</v>
      </c>
      <c r="L67" s="447">
        <v>23</v>
      </c>
      <c r="M67" s="447">
        <v>7</v>
      </c>
      <c r="N67" s="448">
        <v>1</v>
      </c>
      <c r="O67" s="447">
        <v>4</v>
      </c>
      <c r="P67" s="442">
        <v>11014</v>
      </c>
    </row>
    <row r="68" spans="1:16" s="371" customFormat="1" ht="19.899999999999999" customHeight="1">
      <c r="A68" s="446">
        <v>59</v>
      </c>
      <c r="B68" s="433" t="s">
        <v>781</v>
      </c>
      <c r="C68" s="447">
        <v>9557</v>
      </c>
      <c r="D68" s="447">
        <v>7220</v>
      </c>
      <c r="E68" s="447">
        <v>4356</v>
      </c>
      <c r="F68" s="447">
        <v>1716</v>
      </c>
      <c r="G68" s="447">
        <v>1871</v>
      </c>
      <c r="H68" s="447">
        <v>609</v>
      </c>
      <c r="I68" s="447">
        <v>567</v>
      </c>
      <c r="J68" s="447">
        <v>440</v>
      </c>
      <c r="K68" s="447">
        <v>399</v>
      </c>
      <c r="L68" s="447">
        <v>128</v>
      </c>
      <c r="M68" s="447">
        <v>36</v>
      </c>
      <c r="N68" s="447">
        <v>14</v>
      </c>
      <c r="O68" s="447">
        <v>12</v>
      </c>
      <c r="P68" s="442">
        <v>26925</v>
      </c>
    </row>
    <row r="69" spans="1:16" s="371" customFormat="1" ht="19.899999999999999" customHeight="1">
      <c r="A69" s="446">
        <v>60</v>
      </c>
      <c r="B69" s="433" t="s">
        <v>782</v>
      </c>
      <c r="C69" s="447">
        <v>3792</v>
      </c>
      <c r="D69" s="447">
        <v>2694</v>
      </c>
      <c r="E69" s="447">
        <v>1524</v>
      </c>
      <c r="F69" s="447">
        <v>565</v>
      </c>
      <c r="G69" s="447">
        <v>651</v>
      </c>
      <c r="H69" s="447">
        <v>195</v>
      </c>
      <c r="I69" s="447">
        <v>119</v>
      </c>
      <c r="J69" s="447">
        <v>93</v>
      </c>
      <c r="K69" s="447">
        <v>57</v>
      </c>
      <c r="L69" s="447">
        <v>17</v>
      </c>
      <c r="M69" s="448">
        <v>6</v>
      </c>
      <c r="N69" s="441">
        <v>1</v>
      </c>
      <c r="O69" s="441">
        <v>1</v>
      </c>
      <c r="P69" s="442">
        <v>9715</v>
      </c>
    </row>
    <row r="70" spans="1:16" s="371" customFormat="1" ht="19.899999999999999" customHeight="1">
      <c r="A70" s="446">
        <v>61</v>
      </c>
      <c r="B70" s="433" t="s">
        <v>783</v>
      </c>
      <c r="C70" s="447">
        <v>7646</v>
      </c>
      <c r="D70" s="447">
        <v>5668</v>
      </c>
      <c r="E70" s="447">
        <v>3299</v>
      </c>
      <c r="F70" s="447">
        <v>1267</v>
      </c>
      <c r="G70" s="447">
        <v>1529</v>
      </c>
      <c r="H70" s="447">
        <v>388</v>
      </c>
      <c r="I70" s="447">
        <v>293</v>
      </c>
      <c r="J70" s="447">
        <v>154</v>
      </c>
      <c r="K70" s="447">
        <v>82</v>
      </c>
      <c r="L70" s="447">
        <v>22</v>
      </c>
      <c r="M70" s="447">
        <v>6</v>
      </c>
      <c r="N70" s="448">
        <v>4</v>
      </c>
      <c r="O70" s="441">
        <v>0</v>
      </c>
      <c r="P70" s="442">
        <v>20358</v>
      </c>
    </row>
    <row r="71" spans="1:16" s="371" customFormat="1" ht="19.899999999999999" customHeight="1">
      <c r="A71" s="446">
        <v>62</v>
      </c>
      <c r="B71" s="433" t="s">
        <v>784</v>
      </c>
      <c r="C71" s="448">
        <v>570</v>
      </c>
      <c r="D71" s="448">
        <v>468</v>
      </c>
      <c r="E71" s="448">
        <v>263</v>
      </c>
      <c r="F71" s="448">
        <v>105</v>
      </c>
      <c r="G71" s="447">
        <v>123</v>
      </c>
      <c r="H71" s="448">
        <v>37</v>
      </c>
      <c r="I71" s="448">
        <v>31</v>
      </c>
      <c r="J71" s="448">
        <v>22</v>
      </c>
      <c r="K71" s="448">
        <v>8</v>
      </c>
      <c r="L71" s="441">
        <v>1</v>
      </c>
      <c r="M71" s="441">
        <v>0</v>
      </c>
      <c r="N71" s="441">
        <v>0</v>
      </c>
      <c r="O71" s="441">
        <v>0</v>
      </c>
      <c r="P71" s="442">
        <v>1628</v>
      </c>
    </row>
    <row r="72" spans="1:16" s="371" customFormat="1" ht="19.899999999999999" customHeight="1">
      <c r="A72" s="446">
        <v>63</v>
      </c>
      <c r="B72" s="433" t="s">
        <v>785</v>
      </c>
      <c r="C72" s="447">
        <v>5951</v>
      </c>
      <c r="D72" s="447">
        <v>4225</v>
      </c>
      <c r="E72" s="447">
        <v>2885</v>
      </c>
      <c r="F72" s="447">
        <v>1182</v>
      </c>
      <c r="G72" s="447">
        <v>1327</v>
      </c>
      <c r="H72" s="447">
        <v>391</v>
      </c>
      <c r="I72" s="447">
        <v>295</v>
      </c>
      <c r="J72" s="447">
        <v>216</v>
      </c>
      <c r="K72" s="447">
        <v>161</v>
      </c>
      <c r="L72" s="447">
        <v>40</v>
      </c>
      <c r="M72" s="447">
        <v>14</v>
      </c>
      <c r="N72" s="447">
        <v>8</v>
      </c>
      <c r="O72" s="447">
        <v>11</v>
      </c>
      <c r="P72" s="442">
        <v>16706</v>
      </c>
    </row>
    <row r="73" spans="1:16" s="371" customFormat="1" ht="19.899999999999999" customHeight="1">
      <c r="A73" s="446">
        <v>64</v>
      </c>
      <c r="B73" s="433" t="s">
        <v>786</v>
      </c>
      <c r="C73" s="447">
        <v>4213</v>
      </c>
      <c r="D73" s="447">
        <v>2684</v>
      </c>
      <c r="E73" s="447">
        <v>1486</v>
      </c>
      <c r="F73" s="447">
        <v>562</v>
      </c>
      <c r="G73" s="447">
        <v>595</v>
      </c>
      <c r="H73" s="447">
        <v>192</v>
      </c>
      <c r="I73" s="447">
        <v>170</v>
      </c>
      <c r="J73" s="447">
        <v>100</v>
      </c>
      <c r="K73" s="447">
        <v>57</v>
      </c>
      <c r="L73" s="447">
        <v>19</v>
      </c>
      <c r="M73" s="447">
        <v>8</v>
      </c>
      <c r="N73" s="448">
        <v>2</v>
      </c>
      <c r="O73" s="441">
        <v>3</v>
      </c>
      <c r="P73" s="442">
        <v>10091</v>
      </c>
    </row>
    <row r="74" spans="1:16" s="371" customFormat="1" ht="19.899999999999999" customHeight="1">
      <c r="A74" s="446">
        <v>65</v>
      </c>
      <c r="B74" s="433" t="s">
        <v>787</v>
      </c>
      <c r="C74" s="447">
        <v>3830</v>
      </c>
      <c r="D74" s="447">
        <v>2821</v>
      </c>
      <c r="E74" s="447">
        <v>1812</v>
      </c>
      <c r="F74" s="447">
        <v>725</v>
      </c>
      <c r="G74" s="447">
        <v>905</v>
      </c>
      <c r="H74" s="447">
        <v>314</v>
      </c>
      <c r="I74" s="447">
        <v>228</v>
      </c>
      <c r="J74" s="447">
        <v>160</v>
      </c>
      <c r="K74" s="447">
        <v>93</v>
      </c>
      <c r="L74" s="447">
        <v>19</v>
      </c>
      <c r="M74" s="447">
        <v>10</v>
      </c>
      <c r="N74" s="448">
        <v>9</v>
      </c>
      <c r="O74" s="441">
        <v>9</v>
      </c>
      <c r="P74" s="442">
        <v>10935</v>
      </c>
    </row>
    <row r="75" spans="1:16" s="371" customFormat="1" ht="19.899999999999999" customHeight="1">
      <c r="A75" s="446">
        <v>66</v>
      </c>
      <c r="B75" s="433" t="s">
        <v>788</v>
      </c>
      <c r="C75" s="447">
        <v>2497</v>
      </c>
      <c r="D75" s="447">
        <v>1922</v>
      </c>
      <c r="E75" s="447">
        <v>1047</v>
      </c>
      <c r="F75" s="447">
        <v>364</v>
      </c>
      <c r="G75" s="447">
        <v>444</v>
      </c>
      <c r="H75" s="447">
        <v>121</v>
      </c>
      <c r="I75" s="447">
        <v>106</v>
      </c>
      <c r="J75" s="447">
        <v>67</v>
      </c>
      <c r="K75" s="447">
        <v>42</v>
      </c>
      <c r="L75" s="447">
        <v>18</v>
      </c>
      <c r="M75" s="448">
        <v>1</v>
      </c>
      <c r="N75" s="441">
        <v>1</v>
      </c>
      <c r="O75" s="447">
        <v>0</v>
      </c>
      <c r="P75" s="442">
        <v>6630</v>
      </c>
    </row>
    <row r="76" spans="1:16" s="371" customFormat="1" ht="19.899999999999999" customHeight="1">
      <c r="A76" s="446">
        <v>67</v>
      </c>
      <c r="B76" s="433" t="s">
        <v>789</v>
      </c>
      <c r="C76" s="447">
        <v>4500</v>
      </c>
      <c r="D76" s="447">
        <v>3201</v>
      </c>
      <c r="E76" s="447">
        <v>1991</v>
      </c>
      <c r="F76" s="447">
        <v>747</v>
      </c>
      <c r="G76" s="447">
        <v>772</v>
      </c>
      <c r="H76" s="447">
        <v>216</v>
      </c>
      <c r="I76" s="447">
        <v>173</v>
      </c>
      <c r="J76" s="447">
        <v>102</v>
      </c>
      <c r="K76" s="447">
        <v>78</v>
      </c>
      <c r="L76" s="447">
        <v>21</v>
      </c>
      <c r="M76" s="447">
        <v>4</v>
      </c>
      <c r="N76" s="447">
        <v>4</v>
      </c>
      <c r="O76" s="447">
        <v>4</v>
      </c>
      <c r="P76" s="442">
        <v>11813</v>
      </c>
    </row>
    <row r="77" spans="1:16" s="371" customFormat="1" ht="19.899999999999999" customHeight="1">
      <c r="A77" s="446">
        <v>68</v>
      </c>
      <c r="B77" s="433" t="s">
        <v>790</v>
      </c>
      <c r="C77" s="447">
        <v>3106</v>
      </c>
      <c r="D77" s="447">
        <v>2382</v>
      </c>
      <c r="E77" s="447">
        <v>1301</v>
      </c>
      <c r="F77" s="447">
        <v>533</v>
      </c>
      <c r="G77" s="447">
        <v>669</v>
      </c>
      <c r="H77" s="447">
        <v>175</v>
      </c>
      <c r="I77" s="447">
        <v>140</v>
      </c>
      <c r="J77" s="447">
        <v>74</v>
      </c>
      <c r="K77" s="447">
        <v>37</v>
      </c>
      <c r="L77" s="447">
        <v>14</v>
      </c>
      <c r="M77" s="441">
        <v>2</v>
      </c>
      <c r="N77" s="448">
        <v>0</v>
      </c>
      <c r="O77" s="447">
        <v>4</v>
      </c>
      <c r="P77" s="442">
        <v>8437</v>
      </c>
    </row>
    <row r="78" spans="1:16" s="371" customFormat="1" ht="19.899999999999999" customHeight="1">
      <c r="A78" s="446">
        <v>69</v>
      </c>
      <c r="B78" s="433" t="s">
        <v>791</v>
      </c>
      <c r="C78" s="448">
        <v>445</v>
      </c>
      <c r="D78" s="448">
        <v>416</v>
      </c>
      <c r="E78" s="448">
        <v>251</v>
      </c>
      <c r="F78" s="448">
        <v>94</v>
      </c>
      <c r="G78" s="447">
        <v>105</v>
      </c>
      <c r="H78" s="448">
        <v>38</v>
      </c>
      <c r="I78" s="448">
        <v>24</v>
      </c>
      <c r="J78" s="448">
        <v>17</v>
      </c>
      <c r="K78" s="448">
        <v>11</v>
      </c>
      <c r="L78" s="448">
        <v>3</v>
      </c>
      <c r="M78" s="441">
        <v>0</v>
      </c>
      <c r="N78" s="441">
        <v>0</v>
      </c>
      <c r="O78" s="441">
        <v>0</v>
      </c>
      <c r="P78" s="442">
        <v>1404</v>
      </c>
    </row>
    <row r="79" spans="1:16" s="371" customFormat="1" ht="19.899999999999999" customHeight="1">
      <c r="A79" s="446">
        <v>70</v>
      </c>
      <c r="B79" s="433" t="s">
        <v>792</v>
      </c>
      <c r="C79" s="447">
        <v>1864</v>
      </c>
      <c r="D79" s="447">
        <v>1489</v>
      </c>
      <c r="E79" s="447">
        <v>859</v>
      </c>
      <c r="F79" s="447">
        <v>314</v>
      </c>
      <c r="G79" s="447">
        <v>371</v>
      </c>
      <c r="H79" s="447">
        <v>105</v>
      </c>
      <c r="I79" s="447">
        <v>80</v>
      </c>
      <c r="J79" s="447">
        <v>64</v>
      </c>
      <c r="K79" s="447">
        <v>51</v>
      </c>
      <c r="L79" s="447">
        <v>6</v>
      </c>
      <c r="M79" s="441">
        <v>4</v>
      </c>
      <c r="N79" s="441">
        <v>1</v>
      </c>
      <c r="O79" s="447">
        <v>4</v>
      </c>
      <c r="P79" s="442">
        <v>5212</v>
      </c>
    </row>
    <row r="80" spans="1:16" s="371" customFormat="1" ht="19.899999999999999" customHeight="1">
      <c r="A80" s="446">
        <v>72</v>
      </c>
      <c r="B80" s="433" t="s">
        <v>793</v>
      </c>
      <c r="C80" s="447">
        <v>1760</v>
      </c>
      <c r="D80" s="447">
        <v>1412</v>
      </c>
      <c r="E80" s="447">
        <v>864</v>
      </c>
      <c r="F80" s="447">
        <v>304</v>
      </c>
      <c r="G80" s="447">
        <v>354</v>
      </c>
      <c r="H80" s="447">
        <v>86</v>
      </c>
      <c r="I80" s="447">
        <v>78</v>
      </c>
      <c r="J80" s="447">
        <v>56</v>
      </c>
      <c r="K80" s="447">
        <v>34</v>
      </c>
      <c r="L80" s="447">
        <v>6</v>
      </c>
      <c r="M80" s="447">
        <v>5</v>
      </c>
      <c r="N80" s="447">
        <v>2</v>
      </c>
      <c r="O80" s="447">
        <v>1</v>
      </c>
      <c r="P80" s="442">
        <v>4962</v>
      </c>
    </row>
    <row r="81" spans="1:16" s="371" customFormat="1" ht="19.899999999999999" customHeight="1">
      <c r="A81" s="446">
        <v>72</v>
      </c>
      <c r="B81" s="433" t="s">
        <v>794</v>
      </c>
      <c r="C81" s="448">
        <v>1625</v>
      </c>
      <c r="D81" s="447">
        <v>1415</v>
      </c>
      <c r="E81" s="447">
        <v>1176</v>
      </c>
      <c r="F81" s="447">
        <v>528</v>
      </c>
      <c r="G81" s="447">
        <v>646</v>
      </c>
      <c r="H81" s="447">
        <v>251</v>
      </c>
      <c r="I81" s="447">
        <v>215</v>
      </c>
      <c r="J81" s="447">
        <v>171</v>
      </c>
      <c r="K81" s="447">
        <v>122</v>
      </c>
      <c r="L81" s="447">
        <v>25</v>
      </c>
      <c r="M81" s="447">
        <v>9</v>
      </c>
      <c r="N81" s="441">
        <v>2</v>
      </c>
      <c r="O81" s="441">
        <v>2</v>
      </c>
      <c r="P81" s="442">
        <v>6187</v>
      </c>
    </row>
    <row r="82" spans="1:16" s="371" customFormat="1" ht="19.899999999999999" customHeight="1">
      <c r="A82" s="446">
        <v>73</v>
      </c>
      <c r="B82" s="433" t="s">
        <v>795</v>
      </c>
      <c r="C82" s="448">
        <v>765</v>
      </c>
      <c r="D82" s="448">
        <v>844</v>
      </c>
      <c r="E82" s="447">
        <v>617</v>
      </c>
      <c r="F82" s="448">
        <v>318</v>
      </c>
      <c r="G82" s="447">
        <v>452</v>
      </c>
      <c r="H82" s="447">
        <v>203</v>
      </c>
      <c r="I82" s="447">
        <v>162</v>
      </c>
      <c r="J82" s="447">
        <v>92</v>
      </c>
      <c r="K82" s="447">
        <v>45</v>
      </c>
      <c r="L82" s="447">
        <v>10</v>
      </c>
      <c r="M82" s="447">
        <v>4</v>
      </c>
      <c r="N82" s="441">
        <v>1</v>
      </c>
      <c r="O82" s="441">
        <v>7</v>
      </c>
      <c r="P82" s="442">
        <v>3520</v>
      </c>
    </row>
    <row r="83" spans="1:16" s="371" customFormat="1" ht="19.899999999999999" customHeight="1">
      <c r="A83" s="446">
        <v>74</v>
      </c>
      <c r="B83" s="433" t="s">
        <v>796</v>
      </c>
      <c r="C83" s="447">
        <v>1845</v>
      </c>
      <c r="D83" s="447">
        <v>1381</v>
      </c>
      <c r="E83" s="447">
        <v>686</v>
      </c>
      <c r="F83" s="447">
        <v>242</v>
      </c>
      <c r="G83" s="447">
        <v>276</v>
      </c>
      <c r="H83" s="447">
        <v>70</v>
      </c>
      <c r="I83" s="447">
        <v>58</v>
      </c>
      <c r="J83" s="447">
        <v>40</v>
      </c>
      <c r="K83" s="447">
        <v>27</v>
      </c>
      <c r="L83" s="447">
        <v>9</v>
      </c>
      <c r="M83" s="447">
        <v>3</v>
      </c>
      <c r="N83" s="441">
        <v>1</v>
      </c>
      <c r="O83" s="441">
        <v>0</v>
      </c>
      <c r="P83" s="442">
        <v>4638</v>
      </c>
    </row>
    <row r="84" spans="1:16" s="371" customFormat="1" ht="19.899999999999999" customHeight="1">
      <c r="A84" s="446">
        <v>75</v>
      </c>
      <c r="B84" s="433" t="s">
        <v>797</v>
      </c>
      <c r="C84" s="448">
        <v>471</v>
      </c>
      <c r="D84" s="448">
        <v>371</v>
      </c>
      <c r="E84" s="448">
        <v>228</v>
      </c>
      <c r="F84" s="448">
        <v>78</v>
      </c>
      <c r="G84" s="447">
        <v>95</v>
      </c>
      <c r="H84" s="448">
        <v>46</v>
      </c>
      <c r="I84" s="448">
        <v>23</v>
      </c>
      <c r="J84" s="448">
        <v>20</v>
      </c>
      <c r="K84" s="448">
        <v>13</v>
      </c>
      <c r="L84" s="448">
        <v>1</v>
      </c>
      <c r="M84" s="441">
        <v>0</v>
      </c>
      <c r="N84" s="441">
        <v>0</v>
      </c>
      <c r="O84" s="441">
        <v>0</v>
      </c>
      <c r="P84" s="442">
        <v>1346</v>
      </c>
    </row>
    <row r="85" spans="1:16" s="371" customFormat="1" ht="19.899999999999999" customHeight="1">
      <c r="A85" s="446">
        <v>76</v>
      </c>
      <c r="B85" s="433" t="s">
        <v>798</v>
      </c>
      <c r="C85" s="448">
        <v>763</v>
      </c>
      <c r="D85" s="448">
        <v>656</v>
      </c>
      <c r="E85" s="447">
        <v>414</v>
      </c>
      <c r="F85" s="448">
        <v>160</v>
      </c>
      <c r="G85" s="447">
        <v>218</v>
      </c>
      <c r="H85" s="447">
        <v>89</v>
      </c>
      <c r="I85" s="447">
        <v>51</v>
      </c>
      <c r="J85" s="447">
        <v>22</v>
      </c>
      <c r="K85" s="447">
        <v>26</v>
      </c>
      <c r="L85" s="448">
        <v>3</v>
      </c>
      <c r="M85" s="441">
        <v>0</v>
      </c>
      <c r="N85" s="441">
        <v>0</v>
      </c>
      <c r="O85" s="441">
        <v>0</v>
      </c>
      <c r="P85" s="442">
        <v>2402</v>
      </c>
    </row>
    <row r="86" spans="1:16" s="371" customFormat="1" ht="19.899999999999999" customHeight="1">
      <c r="A86" s="446">
        <v>77</v>
      </c>
      <c r="B86" s="433" t="s">
        <v>799</v>
      </c>
      <c r="C86" s="447">
        <v>3100</v>
      </c>
      <c r="D86" s="447">
        <v>2234</v>
      </c>
      <c r="E86" s="447">
        <v>1339</v>
      </c>
      <c r="F86" s="447">
        <v>514</v>
      </c>
      <c r="G86" s="447">
        <v>537</v>
      </c>
      <c r="H86" s="447">
        <v>170</v>
      </c>
      <c r="I86" s="447">
        <v>134</v>
      </c>
      <c r="J86" s="447">
        <v>82</v>
      </c>
      <c r="K86" s="447">
        <v>38</v>
      </c>
      <c r="L86" s="447">
        <v>14</v>
      </c>
      <c r="M86" s="447">
        <v>10</v>
      </c>
      <c r="N86" s="448">
        <v>2</v>
      </c>
      <c r="O86" s="447">
        <v>9</v>
      </c>
      <c r="P86" s="442">
        <v>8183</v>
      </c>
    </row>
    <row r="87" spans="1:16" s="371" customFormat="1" ht="19.899999999999999" customHeight="1">
      <c r="A87" s="446">
        <v>78</v>
      </c>
      <c r="B87" s="433" t="s">
        <v>800</v>
      </c>
      <c r="C87" s="447">
        <v>2039</v>
      </c>
      <c r="D87" s="447">
        <v>1480</v>
      </c>
      <c r="E87" s="447">
        <v>774</v>
      </c>
      <c r="F87" s="447">
        <v>285</v>
      </c>
      <c r="G87" s="447">
        <v>283</v>
      </c>
      <c r="H87" s="447">
        <v>99</v>
      </c>
      <c r="I87" s="447">
        <v>78</v>
      </c>
      <c r="J87" s="447">
        <v>55</v>
      </c>
      <c r="K87" s="447">
        <v>27</v>
      </c>
      <c r="L87" s="447">
        <v>9</v>
      </c>
      <c r="M87" s="447">
        <v>1</v>
      </c>
      <c r="N87" s="441">
        <v>0</v>
      </c>
      <c r="O87" s="447">
        <v>1</v>
      </c>
      <c r="P87" s="442">
        <v>5131</v>
      </c>
    </row>
    <row r="88" spans="1:16" s="371" customFormat="1" ht="19.899999999999999" customHeight="1">
      <c r="A88" s="446">
        <v>79</v>
      </c>
      <c r="B88" s="433" t="s">
        <v>801</v>
      </c>
      <c r="C88" s="448">
        <v>557</v>
      </c>
      <c r="D88" s="448">
        <v>482</v>
      </c>
      <c r="E88" s="447">
        <v>313</v>
      </c>
      <c r="F88" s="448">
        <v>145</v>
      </c>
      <c r="G88" s="447">
        <v>175</v>
      </c>
      <c r="H88" s="447">
        <v>44</v>
      </c>
      <c r="I88" s="447">
        <v>31</v>
      </c>
      <c r="J88" s="448">
        <v>22</v>
      </c>
      <c r="K88" s="447">
        <v>21</v>
      </c>
      <c r="L88" s="448">
        <v>8</v>
      </c>
      <c r="M88" s="441">
        <v>2</v>
      </c>
      <c r="N88" s="441">
        <v>1</v>
      </c>
      <c r="O88" s="441">
        <v>0</v>
      </c>
      <c r="P88" s="442">
        <v>1801</v>
      </c>
    </row>
    <row r="89" spans="1:16" s="371" customFormat="1" ht="19.899999999999999" customHeight="1">
      <c r="A89" s="446">
        <v>80</v>
      </c>
      <c r="B89" s="433" t="s">
        <v>802</v>
      </c>
      <c r="C89" s="447">
        <v>2796</v>
      </c>
      <c r="D89" s="447">
        <v>2228</v>
      </c>
      <c r="E89" s="447">
        <v>1266</v>
      </c>
      <c r="F89" s="447">
        <v>467</v>
      </c>
      <c r="G89" s="447">
        <v>539</v>
      </c>
      <c r="H89" s="447">
        <v>153</v>
      </c>
      <c r="I89" s="447">
        <v>114</v>
      </c>
      <c r="J89" s="447">
        <v>64</v>
      </c>
      <c r="K89" s="447">
        <v>52</v>
      </c>
      <c r="L89" s="447">
        <v>24</v>
      </c>
      <c r="M89" s="447">
        <v>3</v>
      </c>
      <c r="N89" s="448">
        <v>3</v>
      </c>
      <c r="O89" s="441">
        <v>2</v>
      </c>
      <c r="P89" s="442">
        <v>7711</v>
      </c>
    </row>
    <row r="90" spans="1:16" s="371" customFormat="1" ht="19.899999999999999" customHeight="1">
      <c r="A90" s="446">
        <v>81</v>
      </c>
      <c r="B90" s="433" t="s">
        <v>803</v>
      </c>
      <c r="C90" s="447">
        <v>3267</v>
      </c>
      <c r="D90" s="447">
        <v>2440</v>
      </c>
      <c r="E90" s="447">
        <v>1493</v>
      </c>
      <c r="F90" s="447">
        <v>567</v>
      </c>
      <c r="G90" s="447">
        <v>677</v>
      </c>
      <c r="H90" s="447">
        <v>204</v>
      </c>
      <c r="I90" s="447">
        <v>171</v>
      </c>
      <c r="J90" s="447">
        <v>130</v>
      </c>
      <c r="K90" s="447">
        <v>88</v>
      </c>
      <c r="L90" s="447">
        <v>27</v>
      </c>
      <c r="M90" s="448">
        <v>6</v>
      </c>
      <c r="N90" s="447">
        <v>3</v>
      </c>
      <c r="O90" s="447">
        <v>2</v>
      </c>
      <c r="P90" s="442">
        <v>9075</v>
      </c>
    </row>
    <row r="91" spans="1:16" s="371" customFormat="1" ht="30" customHeight="1">
      <c r="A91" s="778" t="s">
        <v>369</v>
      </c>
      <c r="B91" s="797"/>
      <c r="C91" s="445">
        <v>755658</v>
      </c>
      <c r="D91" s="445">
        <v>579828</v>
      </c>
      <c r="E91" s="445">
        <v>330107</v>
      </c>
      <c r="F91" s="445">
        <v>129082</v>
      </c>
      <c r="G91" s="445">
        <v>143959</v>
      </c>
      <c r="H91" s="445">
        <v>46140</v>
      </c>
      <c r="I91" s="445">
        <v>35678</v>
      </c>
      <c r="J91" s="445">
        <v>22446</v>
      </c>
      <c r="K91" s="445">
        <v>13349</v>
      </c>
      <c r="L91" s="445">
        <v>3977</v>
      </c>
      <c r="M91" s="445">
        <v>1110</v>
      </c>
      <c r="N91" s="445">
        <v>457</v>
      </c>
      <c r="O91" s="445">
        <v>620</v>
      </c>
      <c r="P91" s="445">
        <v>2062411</v>
      </c>
    </row>
    <row r="92" spans="1:16" s="100" customFormat="1" ht="12.75">
      <c r="A92" s="235" t="s">
        <v>163</v>
      </c>
      <c r="C92" s="112"/>
      <c r="D92" s="112"/>
      <c r="E92" s="112"/>
      <c r="F92" s="112"/>
      <c r="G92" s="112"/>
      <c r="H92" s="112"/>
      <c r="I92" s="112"/>
      <c r="J92" s="112"/>
      <c r="K92" s="112"/>
      <c r="L92" s="112"/>
      <c r="M92" s="112"/>
      <c r="N92" s="112"/>
      <c r="O92" s="112"/>
      <c r="P92" s="112"/>
    </row>
    <row r="96" spans="1:16">
      <c r="C96" s="587"/>
      <c r="D96" s="587"/>
      <c r="E96" s="587"/>
      <c r="F96" s="587"/>
      <c r="G96" s="587"/>
      <c r="H96" s="587"/>
      <c r="I96" s="587"/>
      <c r="J96" s="587"/>
      <c r="K96" s="587"/>
      <c r="L96" s="587"/>
      <c r="M96" s="587"/>
      <c r="N96" s="587"/>
      <c r="O96" s="587"/>
      <c r="P96" s="587"/>
    </row>
  </sheetData>
  <mergeCells count="9">
    <mergeCell ref="A91:B91"/>
    <mergeCell ref="A4:O4"/>
    <mergeCell ref="C6:O6"/>
    <mergeCell ref="C7:O7"/>
    <mergeCell ref="A5:M5"/>
    <mergeCell ref="A6:A9"/>
    <mergeCell ref="N5:P5"/>
    <mergeCell ref="P6:P9"/>
    <mergeCell ref="B6:B9"/>
  </mergeCells>
  <phoneticPr fontId="6" type="noConversion"/>
  <printOptions horizontalCentered="1" verticalCentered="1"/>
  <pageMargins left="0" right="0" top="0.19685039370078741" bottom="0" header="0" footer="0"/>
  <pageSetup paperSize="9" scale="4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theme="4" tint="0.39997558519241921"/>
  </sheetPr>
  <dimension ref="A1:V92"/>
  <sheetViews>
    <sheetView showGridLines="0" topLeftCell="A91" zoomScaleNormal="100" workbookViewId="0">
      <selection activeCell="Q91" sqref="Q91"/>
    </sheetView>
  </sheetViews>
  <sheetFormatPr defaultRowHeight="15"/>
  <cols>
    <col min="1" max="1" width="6.42578125" style="3" customWidth="1"/>
    <col min="2" max="2" width="18.5703125" style="3" bestFit="1" customWidth="1"/>
    <col min="3" max="3" width="9" style="3" bestFit="1" customWidth="1"/>
    <col min="4" max="6" width="10.42578125" style="3" bestFit="1" customWidth="1"/>
    <col min="7" max="10" width="9.42578125" style="3" bestFit="1" customWidth="1"/>
    <col min="11" max="12" width="11.42578125" style="3" bestFit="1" customWidth="1"/>
    <col min="13" max="14" width="8.140625" style="3" bestFit="1" customWidth="1"/>
    <col min="15" max="15" width="10" style="3" bestFit="1" customWidth="1"/>
    <col min="16" max="16" width="10.140625" style="3" bestFit="1" customWidth="1"/>
    <col min="17" max="16384" width="9.140625" style="3"/>
  </cols>
  <sheetData>
    <row r="1" spans="1:16" ht="19.149999999999999" customHeight="1"/>
    <row r="2" spans="1:16" ht="19.149999999999999" customHeight="1"/>
    <row r="3" spans="1:16" ht="19.149999999999999" customHeight="1"/>
    <row r="4" spans="1:16" s="11" customFormat="1" ht="27" customHeight="1">
      <c r="A4" s="785" t="s">
        <v>191</v>
      </c>
      <c r="B4" s="785"/>
      <c r="C4" s="785"/>
      <c r="D4" s="785"/>
      <c r="E4" s="785"/>
      <c r="F4" s="785"/>
      <c r="G4" s="785"/>
      <c r="H4" s="785"/>
      <c r="I4" s="785"/>
      <c r="J4" s="785"/>
      <c r="K4" s="785"/>
      <c r="L4" s="785"/>
      <c r="M4" s="785"/>
      <c r="N4" s="785"/>
      <c r="O4" s="785"/>
      <c r="P4" s="60" t="s">
        <v>123</v>
      </c>
    </row>
    <row r="5" spans="1:16" s="124" customFormat="1" ht="15" customHeight="1">
      <c r="A5" s="701" t="s">
        <v>294</v>
      </c>
      <c r="B5" s="701"/>
      <c r="C5" s="701"/>
      <c r="D5" s="701"/>
      <c r="E5" s="701"/>
      <c r="F5" s="701"/>
      <c r="G5" s="701"/>
      <c r="H5" s="701"/>
      <c r="I5" s="701"/>
      <c r="J5" s="701"/>
      <c r="K5" s="701"/>
      <c r="L5" s="701"/>
      <c r="M5" s="701"/>
      <c r="N5" s="782" t="s">
        <v>940</v>
      </c>
      <c r="O5" s="782"/>
      <c r="P5" s="782"/>
    </row>
    <row r="6" spans="1:16" s="371" customFormat="1" ht="34.9" customHeight="1">
      <c r="A6" s="774" t="s">
        <v>636</v>
      </c>
      <c r="B6" s="783" t="s">
        <v>638</v>
      </c>
      <c r="C6" s="788" t="s">
        <v>633</v>
      </c>
      <c r="D6" s="788"/>
      <c r="E6" s="788"/>
      <c r="F6" s="788"/>
      <c r="G6" s="788"/>
      <c r="H6" s="788"/>
      <c r="I6" s="788"/>
      <c r="J6" s="788"/>
      <c r="K6" s="788"/>
      <c r="L6" s="788"/>
      <c r="M6" s="788"/>
      <c r="N6" s="789"/>
      <c r="O6" s="789"/>
      <c r="P6" s="796" t="s">
        <v>370</v>
      </c>
    </row>
    <row r="7" spans="1:16" s="371" customFormat="1" ht="34.9" customHeight="1">
      <c r="A7" s="774"/>
      <c r="B7" s="781"/>
      <c r="C7" s="790" t="s">
        <v>637</v>
      </c>
      <c r="D7" s="794"/>
      <c r="E7" s="794"/>
      <c r="F7" s="794"/>
      <c r="G7" s="794"/>
      <c r="H7" s="794"/>
      <c r="I7" s="794"/>
      <c r="J7" s="794"/>
      <c r="K7" s="794"/>
      <c r="L7" s="794"/>
      <c r="M7" s="794"/>
      <c r="N7" s="794"/>
      <c r="O7" s="794"/>
      <c r="P7" s="790"/>
    </row>
    <row r="8" spans="1:16" s="371" customFormat="1" ht="34.9" customHeight="1">
      <c r="A8" s="774"/>
      <c r="B8" s="781"/>
      <c r="C8" s="438" t="s">
        <v>89</v>
      </c>
      <c r="D8" s="438" t="s">
        <v>90</v>
      </c>
      <c r="E8" s="438" t="s">
        <v>126</v>
      </c>
      <c r="F8" s="438" t="s">
        <v>127</v>
      </c>
      <c r="G8" s="438" t="s">
        <v>128</v>
      </c>
      <c r="H8" s="438" t="s">
        <v>129</v>
      </c>
      <c r="I8" s="438" t="s">
        <v>130</v>
      </c>
      <c r="J8" s="438" t="s">
        <v>38</v>
      </c>
      <c r="K8" s="438" t="s">
        <v>91</v>
      </c>
      <c r="L8" s="438" t="s">
        <v>92</v>
      </c>
      <c r="M8" s="438" t="s">
        <v>93</v>
      </c>
      <c r="N8" s="438" t="s">
        <v>121</v>
      </c>
      <c r="O8" s="438" t="s">
        <v>111</v>
      </c>
      <c r="P8" s="790"/>
    </row>
    <row r="9" spans="1:16" s="371" customFormat="1" ht="34.9" customHeight="1">
      <c r="A9" s="774"/>
      <c r="B9" s="784"/>
      <c r="C9" s="439" t="s">
        <v>355</v>
      </c>
      <c r="D9" s="439" t="s">
        <v>356</v>
      </c>
      <c r="E9" s="439" t="s">
        <v>357</v>
      </c>
      <c r="F9" s="439" t="s">
        <v>358</v>
      </c>
      <c r="G9" s="439" t="s">
        <v>359</v>
      </c>
      <c r="H9" s="439" t="s">
        <v>360</v>
      </c>
      <c r="I9" s="439" t="s">
        <v>361</v>
      </c>
      <c r="J9" s="439" t="s">
        <v>362</v>
      </c>
      <c r="K9" s="439" t="s">
        <v>363</v>
      </c>
      <c r="L9" s="439" t="s">
        <v>364</v>
      </c>
      <c r="M9" s="439" t="s">
        <v>365</v>
      </c>
      <c r="N9" s="439" t="s">
        <v>366</v>
      </c>
      <c r="O9" s="439" t="s">
        <v>367</v>
      </c>
      <c r="P9" s="790"/>
    </row>
    <row r="10" spans="1:16" s="371" customFormat="1" ht="19.899999999999999" customHeight="1">
      <c r="A10" s="446">
        <v>1</v>
      </c>
      <c r="B10" s="433" t="s">
        <v>723</v>
      </c>
      <c r="C10" s="447">
        <v>17024</v>
      </c>
      <c r="D10" s="447">
        <v>30709</v>
      </c>
      <c r="E10" s="447">
        <v>34446</v>
      </c>
      <c r="F10" s="447">
        <v>20133</v>
      </c>
      <c r="G10" s="447">
        <v>38708</v>
      </c>
      <c r="H10" s="447">
        <v>21456</v>
      </c>
      <c r="I10" s="447">
        <v>28557</v>
      </c>
      <c r="J10" s="447">
        <v>33043</v>
      </c>
      <c r="K10" s="447">
        <v>39028</v>
      </c>
      <c r="L10" s="447">
        <v>29264</v>
      </c>
      <c r="M10" s="447">
        <v>12095</v>
      </c>
      <c r="N10" s="447">
        <v>9555</v>
      </c>
      <c r="O10" s="447">
        <v>17410</v>
      </c>
      <c r="P10" s="442">
        <v>331428</v>
      </c>
    </row>
    <row r="11" spans="1:16" s="371" customFormat="1" ht="19.899999999999999" customHeight="1">
      <c r="A11" s="446">
        <v>2</v>
      </c>
      <c r="B11" s="433" t="s">
        <v>724</v>
      </c>
      <c r="C11" s="447">
        <v>3493</v>
      </c>
      <c r="D11" s="447">
        <v>5789</v>
      </c>
      <c r="E11" s="447">
        <v>6030</v>
      </c>
      <c r="F11" s="447">
        <v>3386</v>
      </c>
      <c r="G11" s="447">
        <v>7721</v>
      </c>
      <c r="H11" s="447">
        <v>4853</v>
      </c>
      <c r="I11" s="447">
        <v>5497</v>
      </c>
      <c r="J11" s="447">
        <v>6624</v>
      </c>
      <c r="K11" s="447">
        <v>12704</v>
      </c>
      <c r="L11" s="447">
        <v>6062</v>
      </c>
      <c r="M11" s="447">
        <v>1715</v>
      </c>
      <c r="N11" s="448">
        <v>1728</v>
      </c>
      <c r="O11" s="441">
        <v>0</v>
      </c>
      <c r="P11" s="442">
        <v>65602</v>
      </c>
    </row>
    <row r="12" spans="1:16" s="371" customFormat="1" ht="19.899999999999999" customHeight="1">
      <c r="A12" s="446">
        <v>3</v>
      </c>
      <c r="B12" s="433" t="s">
        <v>725</v>
      </c>
      <c r="C12" s="447">
        <v>5157</v>
      </c>
      <c r="D12" s="447">
        <v>9551</v>
      </c>
      <c r="E12" s="447">
        <v>10980</v>
      </c>
      <c r="F12" s="447">
        <v>6895</v>
      </c>
      <c r="G12" s="447">
        <v>14473</v>
      </c>
      <c r="H12" s="447">
        <v>8092</v>
      </c>
      <c r="I12" s="447">
        <v>11456</v>
      </c>
      <c r="J12" s="447">
        <v>11278</v>
      </c>
      <c r="K12" s="447">
        <v>12196</v>
      </c>
      <c r="L12" s="447">
        <v>8139</v>
      </c>
      <c r="M12" s="447">
        <v>3183</v>
      </c>
      <c r="N12" s="441">
        <v>1706</v>
      </c>
      <c r="O12" s="441">
        <v>0</v>
      </c>
      <c r="P12" s="442">
        <v>103106</v>
      </c>
    </row>
    <row r="13" spans="1:16" s="371" customFormat="1" ht="19.899999999999999" customHeight="1">
      <c r="A13" s="446">
        <v>4</v>
      </c>
      <c r="B13" s="433" t="s">
        <v>726</v>
      </c>
      <c r="C13" s="448">
        <v>928</v>
      </c>
      <c r="D13" s="447">
        <v>2033</v>
      </c>
      <c r="E13" s="447">
        <v>3051</v>
      </c>
      <c r="F13" s="447">
        <v>1871</v>
      </c>
      <c r="G13" s="447">
        <v>3993</v>
      </c>
      <c r="H13" s="447">
        <v>2709</v>
      </c>
      <c r="I13" s="447">
        <v>3134</v>
      </c>
      <c r="J13" s="447">
        <v>2987</v>
      </c>
      <c r="K13" s="447">
        <v>4381</v>
      </c>
      <c r="L13" s="447">
        <v>5838</v>
      </c>
      <c r="M13" s="441">
        <v>1274</v>
      </c>
      <c r="N13" s="441">
        <v>841</v>
      </c>
      <c r="O13" s="441">
        <v>1268</v>
      </c>
      <c r="P13" s="442">
        <v>34308</v>
      </c>
    </row>
    <row r="14" spans="1:16" s="371" customFormat="1" ht="19.899999999999999" customHeight="1">
      <c r="A14" s="446">
        <v>5</v>
      </c>
      <c r="B14" s="433" t="s">
        <v>727</v>
      </c>
      <c r="C14" s="447">
        <v>2597</v>
      </c>
      <c r="D14" s="447">
        <v>4702</v>
      </c>
      <c r="E14" s="447">
        <v>5469</v>
      </c>
      <c r="F14" s="447">
        <v>3251</v>
      </c>
      <c r="G14" s="447">
        <v>5726</v>
      </c>
      <c r="H14" s="447">
        <v>2576</v>
      </c>
      <c r="I14" s="447">
        <v>3400</v>
      </c>
      <c r="J14" s="447">
        <v>4812</v>
      </c>
      <c r="K14" s="447">
        <v>5647</v>
      </c>
      <c r="L14" s="447">
        <v>2410</v>
      </c>
      <c r="M14" s="447">
        <v>607</v>
      </c>
      <c r="N14" s="441">
        <v>1749</v>
      </c>
      <c r="O14" s="441">
        <v>1206</v>
      </c>
      <c r="P14" s="442">
        <v>44152</v>
      </c>
    </row>
    <row r="15" spans="1:16" s="371" customFormat="1" ht="19.899999999999999" customHeight="1">
      <c r="A15" s="446">
        <v>6</v>
      </c>
      <c r="B15" s="433" t="s">
        <v>728</v>
      </c>
      <c r="C15" s="447">
        <v>57992</v>
      </c>
      <c r="D15" s="447">
        <v>97905</v>
      </c>
      <c r="E15" s="447">
        <v>116182</v>
      </c>
      <c r="F15" s="447">
        <v>77138</v>
      </c>
      <c r="G15" s="447">
        <v>149270</v>
      </c>
      <c r="H15" s="447">
        <v>86468</v>
      </c>
      <c r="I15" s="447">
        <v>107427</v>
      </c>
      <c r="J15" s="447">
        <v>111678</v>
      </c>
      <c r="K15" s="447">
        <v>135399</v>
      </c>
      <c r="L15" s="447">
        <v>95979</v>
      </c>
      <c r="M15" s="447">
        <v>46026</v>
      </c>
      <c r="N15" s="447">
        <v>31831</v>
      </c>
      <c r="O15" s="447">
        <v>127608</v>
      </c>
      <c r="P15" s="442">
        <v>1240903</v>
      </c>
    </row>
    <row r="16" spans="1:16" s="371" customFormat="1" ht="19.899999999999999" customHeight="1">
      <c r="A16" s="446">
        <v>7</v>
      </c>
      <c r="B16" s="433" t="s">
        <v>729</v>
      </c>
      <c r="C16" s="447">
        <v>32023</v>
      </c>
      <c r="D16" s="447">
        <v>56723</v>
      </c>
      <c r="E16" s="447">
        <v>62798</v>
      </c>
      <c r="F16" s="447">
        <v>39777</v>
      </c>
      <c r="G16" s="447">
        <v>73575</v>
      </c>
      <c r="H16" s="447">
        <v>38428</v>
      </c>
      <c r="I16" s="447">
        <v>44597</v>
      </c>
      <c r="J16" s="447">
        <v>55761</v>
      </c>
      <c r="K16" s="447">
        <v>94695</v>
      </c>
      <c r="L16" s="447">
        <v>94144</v>
      </c>
      <c r="M16" s="447">
        <v>41722</v>
      </c>
      <c r="N16" s="447">
        <v>13707</v>
      </c>
      <c r="O16" s="447">
        <v>27930</v>
      </c>
      <c r="P16" s="442">
        <v>675880</v>
      </c>
    </row>
    <row r="17" spans="1:16" s="371" customFormat="1" ht="19.899999999999999" customHeight="1">
      <c r="A17" s="446">
        <v>8</v>
      </c>
      <c r="B17" s="433" t="s">
        <v>730</v>
      </c>
      <c r="C17" s="447">
        <v>1748</v>
      </c>
      <c r="D17" s="447">
        <v>3141</v>
      </c>
      <c r="E17" s="447">
        <v>3317</v>
      </c>
      <c r="F17" s="447">
        <v>1572</v>
      </c>
      <c r="G17" s="447">
        <v>3835</v>
      </c>
      <c r="H17" s="447">
        <v>1897</v>
      </c>
      <c r="I17" s="447">
        <v>2260</v>
      </c>
      <c r="J17" s="447">
        <v>3181</v>
      </c>
      <c r="K17" s="447">
        <v>3939</v>
      </c>
      <c r="L17" s="448">
        <v>4208</v>
      </c>
      <c r="M17" s="448">
        <v>597</v>
      </c>
      <c r="N17" s="441">
        <v>0</v>
      </c>
      <c r="O17" s="447">
        <v>1923</v>
      </c>
      <c r="P17" s="442">
        <v>31618</v>
      </c>
    </row>
    <row r="18" spans="1:16" s="371" customFormat="1" ht="19.899999999999999" customHeight="1">
      <c r="A18" s="446">
        <v>9</v>
      </c>
      <c r="B18" s="433" t="s">
        <v>731</v>
      </c>
      <c r="C18" s="447">
        <v>12574</v>
      </c>
      <c r="D18" s="447">
        <v>19727</v>
      </c>
      <c r="E18" s="447">
        <v>20905</v>
      </c>
      <c r="F18" s="447">
        <v>13015</v>
      </c>
      <c r="G18" s="447">
        <v>22250</v>
      </c>
      <c r="H18" s="447">
        <v>12066</v>
      </c>
      <c r="I18" s="447">
        <v>13868</v>
      </c>
      <c r="J18" s="447">
        <v>15817</v>
      </c>
      <c r="K18" s="447">
        <v>21047</v>
      </c>
      <c r="L18" s="447">
        <v>12833</v>
      </c>
      <c r="M18" s="447">
        <v>3681</v>
      </c>
      <c r="N18" s="447">
        <v>3424</v>
      </c>
      <c r="O18" s="447">
        <v>5749</v>
      </c>
      <c r="P18" s="442">
        <v>176956</v>
      </c>
    </row>
    <row r="19" spans="1:16" s="371" customFormat="1" ht="19.899999999999999" customHeight="1">
      <c r="A19" s="446">
        <v>10</v>
      </c>
      <c r="B19" s="433" t="s">
        <v>732</v>
      </c>
      <c r="C19" s="447">
        <v>12821</v>
      </c>
      <c r="D19" s="447">
        <v>23059</v>
      </c>
      <c r="E19" s="447">
        <v>24684</v>
      </c>
      <c r="F19" s="447">
        <v>15786</v>
      </c>
      <c r="G19" s="447">
        <v>26627</v>
      </c>
      <c r="H19" s="447">
        <v>14412</v>
      </c>
      <c r="I19" s="447">
        <v>17177</v>
      </c>
      <c r="J19" s="447">
        <v>19189</v>
      </c>
      <c r="K19" s="447">
        <v>20225</v>
      </c>
      <c r="L19" s="447">
        <v>12716</v>
      </c>
      <c r="M19" s="447">
        <v>5888</v>
      </c>
      <c r="N19" s="447">
        <v>3648</v>
      </c>
      <c r="O19" s="447">
        <v>12130</v>
      </c>
      <c r="P19" s="442">
        <v>208362</v>
      </c>
    </row>
    <row r="20" spans="1:16" s="371" customFormat="1" ht="19.899999999999999" customHeight="1">
      <c r="A20" s="446">
        <v>11</v>
      </c>
      <c r="B20" s="433" t="s">
        <v>733</v>
      </c>
      <c r="C20" s="447">
        <v>1911</v>
      </c>
      <c r="D20" s="447">
        <v>3102</v>
      </c>
      <c r="E20" s="447">
        <v>3731</v>
      </c>
      <c r="F20" s="447">
        <v>2132</v>
      </c>
      <c r="G20" s="447">
        <v>4413</v>
      </c>
      <c r="H20" s="447">
        <v>2359</v>
      </c>
      <c r="I20" s="447">
        <v>2851</v>
      </c>
      <c r="J20" s="447">
        <v>4220</v>
      </c>
      <c r="K20" s="447">
        <v>7388</v>
      </c>
      <c r="L20" s="447">
        <v>6635</v>
      </c>
      <c r="M20" s="447">
        <v>3021</v>
      </c>
      <c r="N20" s="441">
        <v>3315</v>
      </c>
      <c r="O20" s="447">
        <v>6143</v>
      </c>
      <c r="P20" s="442">
        <v>51221</v>
      </c>
    </row>
    <row r="21" spans="1:16" s="371" customFormat="1" ht="19.899999999999999" customHeight="1">
      <c r="A21" s="446">
        <v>12</v>
      </c>
      <c r="B21" s="433" t="s">
        <v>734</v>
      </c>
      <c r="C21" s="448">
        <v>957</v>
      </c>
      <c r="D21" s="448">
        <v>2008</v>
      </c>
      <c r="E21" s="447">
        <v>2680</v>
      </c>
      <c r="F21" s="448">
        <v>1669</v>
      </c>
      <c r="G21" s="447">
        <v>4350</v>
      </c>
      <c r="H21" s="447">
        <v>2630</v>
      </c>
      <c r="I21" s="447">
        <v>3304</v>
      </c>
      <c r="J21" s="447">
        <v>3715</v>
      </c>
      <c r="K21" s="447">
        <v>5076</v>
      </c>
      <c r="L21" s="447">
        <v>3627</v>
      </c>
      <c r="M21" s="447">
        <v>0</v>
      </c>
      <c r="N21" s="448">
        <v>1812</v>
      </c>
      <c r="O21" s="441">
        <v>1038</v>
      </c>
      <c r="P21" s="442">
        <v>32866</v>
      </c>
    </row>
    <row r="22" spans="1:16" s="371" customFormat="1" ht="19.899999999999999" customHeight="1">
      <c r="A22" s="446">
        <v>13</v>
      </c>
      <c r="B22" s="433" t="s">
        <v>735</v>
      </c>
      <c r="C22" s="448">
        <v>1131</v>
      </c>
      <c r="D22" s="447">
        <v>2098</v>
      </c>
      <c r="E22" s="447">
        <v>2458</v>
      </c>
      <c r="F22" s="448">
        <v>1721</v>
      </c>
      <c r="G22" s="447">
        <v>4288</v>
      </c>
      <c r="H22" s="447">
        <v>2824</v>
      </c>
      <c r="I22" s="447">
        <v>2933</v>
      </c>
      <c r="J22" s="447">
        <v>4236</v>
      </c>
      <c r="K22" s="447">
        <v>6048</v>
      </c>
      <c r="L22" s="448">
        <v>4948</v>
      </c>
      <c r="M22" s="441">
        <v>2386</v>
      </c>
      <c r="N22" s="441">
        <v>853</v>
      </c>
      <c r="O22" s="441">
        <v>1186</v>
      </c>
      <c r="P22" s="442">
        <v>37110</v>
      </c>
    </row>
    <row r="23" spans="1:16" s="371" customFormat="1" ht="19.899999999999999" customHeight="1">
      <c r="A23" s="446">
        <v>14</v>
      </c>
      <c r="B23" s="433" t="s">
        <v>736</v>
      </c>
      <c r="C23" s="447">
        <v>2862</v>
      </c>
      <c r="D23" s="447">
        <v>5171</v>
      </c>
      <c r="E23" s="447">
        <v>5651</v>
      </c>
      <c r="F23" s="447">
        <v>3859</v>
      </c>
      <c r="G23" s="447">
        <v>7146</v>
      </c>
      <c r="H23" s="447">
        <v>4676</v>
      </c>
      <c r="I23" s="447">
        <v>4240</v>
      </c>
      <c r="J23" s="447">
        <v>6124</v>
      </c>
      <c r="K23" s="447">
        <v>9630</v>
      </c>
      <c r="L23" s="447">
        <v>4510</v>
      </c>
      <c r="M23" s="448">
        <v>3117</v>
      </c>
      <c r="N23" s="448">
        <v>931</v>
      </c>
      <c r="O23" s="447">
        <v>7197</v>
      </c>
      <c r="P23" s="442">
        <v>65114</v>
      </c>
    </row>
    <row r="24" spans="1:16" s="371" customFormat="1" ht="19.899999999999999" customHeight="1">
      <c r="A24" s="446">
        <v>15</v>
      </c>
      <c r="B24" s="433" t="s">
        <v>737</v>
      </c>
      <c r="C24" s="447">
        <v>2425</v>
      </c>
      <c r="D24" s="447">
        <v>4479</v>
      </c>
      <c r="E24" s="447">
        <v>4378</v>
      </c>
      <c r="F24" s="447">
        <v>2764</v>
      </c>
      <c r="G24" s="447">
        <v>5037</v>
      </c>
      <c r="H24" s="447">
        <v>2776</v>
      </c>
      <c r="I24" s="447">
        <v>3528</v>
      </c>
      <c r="J24" s="447">
        <v>3773</v>
      </c>
      <c r="K24" s="447">
        <v>5197</v>
      </c>
      <c r="L24" s="447">
        <v>1676</v>
      </c>
      <c r="M24" s="441">
        <v>0</v>
      </c>
      <c r="N24" s="441">
        <v>0</v>
      </c>
      <c r="O24" s="441">
        <v>0</v>
      </c>
      <c r="P24" s="442">
        <v>36033</v>
      </c>
    </row>
    <row r="25" spans="1:16" s="371" customFormat="1" ht="19.899999999999999" customHeight="1">
      <c r="A25" s="446">
        <v>16</v>
      </c>
      <c r="B25" s="433" t="s">
        <v>738</v>
      </c>
      <c r="C25" s="447">
        <v>30556</v>
      </c>
      <c r="D25" s="447">
        <v>57050</v>
      </c>
      <c r="E25" s="447">
        <v>64271</v>
      </c>
      <c r="F25" s="447">
        <v>42677</v>
      </c>
      <c r="G25" s="447">
        <v>85847</v>
      </c>
      <c r="H25" s="447">
        <v>52709</v>
      </c>
      <c r="I25" s="447">
        <v>65242</v>
      </c>
      <c r="J25" s="447">
        <v>78704</v>
      </c>
      <c r="K25" s="447">
        <v>101231</v>
      </c>
      <c r="L25" s="447">
        <v>61547</v>
      </c>
      <c r="M25" s="447">
        <v>38902</v>
      </c>
      <c r="N25" s="447">
        <v>18619</v>
      </c>
      <c r="O25" s="447">
        <v>66886</v>
      </c>
      <c r="P25" s="442">
        <v>764241</v>
      </c>
    </row>
    <row r="26" spans="1:16" s="371" customFormat="1" ht="19.899999999999999" customHeight="1">
      <c r="A26" s="446">
        <v>17</v>
      </c>
      <c r="B26" s="433" t="s">
        <v>739</v>
      </c>
      <c r="C26" s="447">
        <v>6383</v>
      </c>
      <c r="D26" s="447">
        <v>11451</v>
      </c>
      <c r="E26" s="447">
        <v>11601</v>
      </c>
      <c r="F26" s="447">
        <v>6850</v>
      </c>
      <c r="G26" s="447">
        <v>11772</v>
      </c>
      <c r="H26" s="447">
        <v>5505</v>
      </c>
      <c r="I26" s="447">
        <v>6683</v>
      </c>
      <c r="J26" s="447">
        <v>7611</v>
      </c>
      <c r="K26" s="447">
        <v>10293</v>
      </c>
      <c r="L26" s="447">
        <v>3607</v>
      </c>
      <c r="M26" s="447">
        <v>4776</v>
      </c>
      <c r="N26" s="448">
        <v>827</v>
      </c>
      <c r="O26" s="447">
        <v>12500</v>
      </c>
      <c r="P26" s="442">
        <v>99859</v>
      </c>
    </row>
    <row r="27" spans="1:16" s="371" customFormat="1" ht="19.899999999999999" customHeight="1">
      <c r="A27" s="446">
        <v>18</v>
      </c>
      <c r="B27" s="433" t="s">
        <v>740</v>
      </c>
      <c r="C27" s="447">
        <v>1162</v>
      </c>
      <c r="D27" s="447">
        <v>2276</v>
      </c>
      <c r="E27" s="447">
        <v>2308</v>
      </c>
      <c r="F27" s="447">
        <v>1572</v>
      </c>
      <c r="G27" s="447">
        <v>2922</v>
      </c>
      <c r="H27" s="447">
        <v>1641</v>
      </c>
      <c r="I27" s="447">
        <v>2641</v>
      </c>
      <c r="J27" s="447">
        <v>2142</v>
      </c>
      <c r="K27" s="447">
        <v>3818</v>
      </c>
      <c r="L27" s="447">
        <v>1801</v>
      </c>
      <c r="M27" s="447">
        <v>3059</v>
      </c>
      <c r="N27" s="441">
        <v>1746</v>
      </c>
      <c r="O27" s="447">
        <v>3479</v>
      </c>
      <c r="P27" s="442">
        <v>30567</v>
      </c>
    </row>
    <row r="28" spans="1:16" s="371" customFormat="1" ht="19.899999999999999" customHeight="1">
      <c r="A28" s="446">
        <v>19</v>
      </c>
      <c r="B28" s="433" t="s">
        <v>741</v>
      </c>
      <c r="C28" s="447">
        <v>3467</v>
      </c>
      <c r="D28" s="447">
        <v>6946</v>
      </c>
      <c r="E28" s="447">
        <v>7557</v>
      </c>
      <c r="F28" s="447">
        <v>4356</v>
      </c>
      <c r="G28" s="447">
        <v>8405</v>
      </c>
      <c r="H28" s="447">
        <v>3937</v>
      </c>
      <c r="I28" s="447">
        <v>5387</v>
      </c>
      <c r="J28" s="447">
        <v>6521</v>
      </c>
      <c r="K28" s="447">
        <v>9663</v>
      </c>
      <c r="L28" s="447">
        <v>4731</v>
      </c>
      <c r="M28" s="447">
        <v>2469</v>
      </c>
      <c r="N28" s="448">
        <v>0</v>
      </c>
      <c r="O28" s="441">
        <v>1610</v>
      </c>
      <c r="P28" s="442">
        <v>65049</v>
      </c>
    </row>
    <row r="29" spans="1:16" s="371" customFormat="1" ht="19.899999999999999" customHeight="1">
      <c r="A29" s="446">
        <v>20</v>
      </c>
      <c r="B29" s="433" t="s">
        <v>742</v>
      </c>
      <c r="C29" s="447">
        <v>11203</v>
      </c>
      <c r="D29" s="447">
        <v>18431</v>
      </c>
      <c r="E29" s="447">
        <v>21227</v>
      </c>
      <c r="F29" s="447">
        <v>13061</v>
      </c>
      <c r="G29" s="447">
        <v>26703</v>
      </c>
      <c r="H29" s="447">
        <v>14351</v>
      </c>
      <c r="I29" s="447">
        <v>20148</v>
      </c>
      <c r="J29" s="447">
        <v>25998</v>
      </c>
      <c r="K29" s="447">
        <v>27866</v>
      </c>
      <c r="L29" s="447">
        <v>14463</v>
      </c>
      <c r="M29" s="447">
        <v>8982</v>
      </c>
      <c r="N29" s="448">
        <v>3455</v>
      </c>
      <c r="O29" s="447">
        <v>3385</v>
      </c>
      <c r="P29" s="442">
        <v>209273</v>
      </c>
    </row>
    <row r="30" spans="1:16" s="371" customFormat="1" ht="19.899999999999999" customHeight="1">
      <c r="A30" s="446">
        <v>21</v>
      </c>
      <c r="B30" s="433" t="s">
        <v>743</v>
      </c>
      <c r="C30" s="447">
        <v>6596</v>
      </c>
      <c r="D30" s="447">
        <v>12320</v>
      </c>
      <c r="E30" s="447">
        <v>14031</v>
      </c>
      <c r="F30" s="447">
        <v>9207</v>
      </c>
      <c r="G30" s="447">
        <v>19936</v>
      </c>
      <c r="H30" s="447">
        <v>14590</v>
      </c>
      <c r="I30" s="447">
        <v>17478</v>
      </c>
      <c r="J30" s="447">
        <v>23209</v>
      </c>
      <c r="K30" s="447">
        <v>25911</v>
      </c>
      <c r="L30" s="447">
        <v>21944</v>
      </c>
      <c r="M30" s="448">
        <v>8483</v>
      </c>
      <c r="N30" s="447">
        <v>3422</v>
      </c>
      <c r="O30" s="447">
        <v>2923</v>
      </c>
      <c r="P30" s="442">
        <v>180050</v>
      </c>
    </row>
    <row r="31" spans="1:16" s="371" customFormat="1" ht="19.899999999999999" customHeight="1">
      <c r="A31" s="446">
        <v>22</v>
      </c>
      <c r="B31" s="433" t="s">
        <v>744</v>
      </c>
      <c r="C31" s="447">
        <v>4088</v>
      </c>
      <c r="D31" s="447">
        <v>6951</v>
      </c>
      <c r="E31" s="447">
        <v>7468</v>
      </c>
      <c r="F31" s="447">
        <v>4579</v>
      </c>
      <c r="G31" s="447">
        <v>7880</v>
      </c>
      <c r="H31" s="447">
        <v>4785</v>
      </c>
      <c r="I31" s="447">
        <v>5034</v>
      </c>
      <c r="J31" s="447">
        <v>5897</v>
      </c>
      <c r="K31" s="447">
        <v>7402</v>
      </c>
      <c r="L31" s="447">
        <v>4898</v>
      </c>
      <c r="M31" s="447">
        <v>3276</v>
      </c>
      <c r="N31" s="447">
        <v>0</v>
      </c>
      <c r="O31" s="447">
        <v>3227</v>
      </c>
      <c r="P31" s="442">
        <v>65485</v>
      </c>
    </row>
    <row r="32" spans="1:16" s="371" customFormat="1" ht="19.899999999999999" customHeight="1">
      <c r="A32" s="446">
        <v>23</v>
      </c>
      <c r="B32" s="433" t="s">
        <v>745</v>
      </c>
      <c r="C32" s="447">
        <v>2993</v>
      </c>
      <c r="D32" s="447">
        <v>6114</v>
      </c>
      <c r="E32" s="447">
        <v>7729</v>
      </c>
      <c r="F32" s="447">
        <v>5031</v>
      </c>
      <c r="G32" s="447">
        <v>11600</v>
      </c>
      <c r="H32" s="447">
        <v>6932</v>
      </c>
      <c r="I32" s="447">
        <v>8236</v>
      </c>
      <c r="J32" s="447">
        <v>8080</v>
      </c>
      <c r="K32" s="447">
        <v>12812</v>
      </c>
      <c r="L32" s="447">
        <v>9725</v>
      </c>
      <c r="M32" s="448">
        <v>4056</v>
      </c>
      <c r="N32" s="447">
        <v>2386</v>
      </c>
      <c r="O32" s="447">
        <v>1092</v>
      </c>
      <c r="P32" s="442">
        <v>86786</v>
      </c>
    </row>
    <row r="33" spans="1:16" s="371" customFormat="1" ht="19.899999999999999" customHeight="1">
      <c r="A33" s="446">
        <v>24</v>
      </c>
      <c r="B33" s="433" t="s">
        <v>746</v>
      </c>
      <c r="C33" s="447">
        <v>1417</v>
      </c>
      <c r="D33" s="447">
        <v>2852</v>
      </c>
      <c r="E33" s="447">
        <v>3677</v>
      </c>
      <c r="F33" s="447">
        <v>2336</v>
      </c>
      <c r="G33" s="447">
        <v>4562</v>
      </c>
      <c r="H33" s="447">
        <v>2383</v>
      </c>
      <c r="I33" s="447">
        <v>2462</v>
      </c>
      <c r="J33" s="447">
        <v>3885</v>
      </c>
      <c r="K33" s="447">
        <v>4553</v>
      </c>
      <c r="L33" s="447">
        <v>2389</v>
      </c>
      <c r="M33" s="448">
        <v>1253</v>
      </c>
      <c r="N33" s="441">
        <v>772</v>
      </c>
      <c r="O33" s="441">
        <v>1100</v>
      </c>
      <c r="P33" s="442">
        <v>33641</v>
      </c>
    </row>
    <row r="34" spans="1:16" s="371" customFormat="1" ht="19.899999999999999" customHeight="1">
      <c r="A34" s="446">
        <v>25</v>
      </c>
      <c r="B34" s="433" t="s">
        <v>747</v>
      </c>
      <c r="C34" s="447">
        <v>3821</v>
      </c>
      <c r="D34" s="447">
        <v>6881</v>
      </c>
      <c r="E34" s="447">
        <v>8249</v>
      </c>
      <c r="F34" s="447">
        <v>5342</v>
      </c>
      <c r="G34" s="447">
        <v>11403</v>
      </c>
      <c r="H34" s="447">
        <v>7095</v>
      </c>
      <c r="I34" s="447">
        <v>8332</v>
      </c>
      <c r="J34" s="447">
        <v>13319</v>
      </c>
      <c r="K34" s="447">
        <v>12843</v>
      </c>
      <c r="L34" s="447">
        <v>7883</v>
      </c>
      <c r="M34" s="447">
        <v>1821</v>
      </c>
      <c r="N34" s="447">
        <v>1594</v>
      </c>
      <c r="O34" s="447">
        <v>9968</v>
      </c>
      <c r="P34" s="442">
        <v>98551</v>
      </c>
    </row>
    <row r="35" spans="1:16" s="371" customFormat="1" ht="19.899999999999999" customHeight="1">
      <c r="A35" s="446">
        <v>26</v>
      </c>
      <c r="B35" s="433" t="s">
        <v>748</v>
      </c>
      <c r="C35" s="447">
        <v>8782</v>
      </c>
      <c r="D35" s="447">
        <v>15027</v>
      </c>
      <c r="E35" s="447">
        <v>15936</v>
      </c>
      <c r="F35" s="447">
        <v>10149</v>
      </c>
      <c r="G35" s="447">
        <v>18184</v>
      </c>
      <c r="H35" s="447">
        <v>10597</v>
      </c>
      <c r="I35" s="447">
        <v>12660</v>
      </c>
      <c r="J35" s="447">
        <v>14419</v>
      </c>
      <c r="K35" s="447">
        <v>23280</v>
      </c>
      <c r="L35" s="447">
        <v>18642</v>
      </c>
      <c r="M35" s="447">
        <v>10050</v>
      </c>
      <c r="N35" s="447">
        <v>6242</v>
      </c>
      <c r="O35" s="447">
        <v>25677</v>
      </c>
      <c r="P35" s="442">
        <v>189645</v>
      </c>
    </row>
    <row r="36" spans="1:16" s="371" customFormat="1" ht="19.899999999999999" customHeight="1">
      <c r="A36" s="446">
        <v>27</v>
      </c>
      <c r="B36" s="433" t="s">
        <v>749</v>
      </c>
      <c r="C36" s="447">
        <v>13055</v>
      </c>
      <c r="D36" s="447">
        <v>26436</v>
      </c>
      <c r="E36" s="447">
        <v>28680</v>
      </c>
      <c r="F36" s="447">
        <v>17894</v>
      </c>
      <c r="G36" s="447">
        <v>35673</v>
      </c>
      <c r="H36" s="447">
        <v>20765</v>
      </c>
      <c r="I36" s="447">
        <v>28449</v>
      </c>
      <c r="J36" s="447">
        <v>29527</v>
      </c>
      <c r="K36" s="447">
        <v>51898</v>
      </c>
      <c r="L36" s="447">
        <v>37528</v>
      </c>
      <c r="M36" s="447">
        <v>25503</v>
      </c>
      <c r="N36" s="447">
        <v>11444</v>
      </c>
      <c r="O36" s="447">
        <v>29595</v>
      </c>
      <c r="P36" s="442">
        <v>356447</v>
      </c>
    </row>
    <row r="37" spans="1:16" s="371" customFormat="1" ht="19.899999999999999" customHeight="1">
      <c r="A37" s="446">
        <v>28</v>
      </c>
      <c r="B37" s="433" t="s">
        <v>750</v>
      </c>
      <c r="C37" s="447">
        <v>3962</v>
      </c>
      <c r="D37" s="447">
        <v>6825</v>
      </c>
      <c r="E37" s="447">
        <v>7826</v>
      </c>
      <c r="F37" s="447">
        <v>4805</v>
      </c>
      <c r="G37" s="447">
        <v>8901</v>
      </c>
      <c r="H37" s="447">
        <v>4576</v>
      </c>
      <c r="I37" s="447">
        <v>4822</v>
      </c>
      <c r="J37" s="447">
        <v>5553</v>
      </c>
      <c r="K37" s="447">
        <v>6383</v>
      </c>
      <c r="L37" s="447">
        <v>4276</v>
      </c>
      <c r="M37" s="447">
        <v>1891</v>
      </c>
      <c r="N37" s="441">
        <v>852</v>
      </c>
      <c r="O37" s="441">
        <v>0</v>
      </c>
      <c r="P37" s="442">
        <v>60672</v>
      </c>
    </row>
    <row r="38" spans="1:16" s="371" customFormat="1" ht="19.899999999999999" customHeight="1">
      <c r="A38" s="446">
        <v>29</v>
      </c>
      <c r="B38" s="433" t="s">
        <v>751</v>
      </c>
      <c r="C38" s="448">
        <v>935</v>
      </c>
      <c r="D38" s="447">
        <v>1792</v>
      </c>
      <c r="E38" s="447">
        <v>1880</v>
      </c>
      <c r="F38" s="448">
        <v>1247</v>
      </c>
      <c r="G38" s="447">
        <v>2118</v>
      </c>
      <c r="H38" s="448">
        <v>1500</v>
      </c>
      <c r="I38" s="447">
        <v>1218</v>
      </c>
      <c r="J38" s="447">
        <v>1772</v>
      </c>
      <c r="K38" s="447">
        <v>3068</v>
      </c>
      <c r="L38" s="447">
        <v>768</v>
      </c>
      <c r="M38" s="441">
        <v>0</v>
      </c>
      <c r="N38" s="441">
        <v>0</v>
      </c>
      <c r="O38" s="441">
        <v>0</v>
      </c>
      <c r="P38" s="442">
        <v>16298</v>
      </c>
    </row>
    <row r="39" spans="1:16" s="371" customFormat="1" ht="19.899999999999999" customHeight="1">
      <c r="A39" s="446">
        <v>30</v>
      </c>
      <c r="B39" s="433" t="s">
        <v>752</v>
      </c>
      <c r="C39" s="448">
        <v>476</v>
      </c>
      <c r="D39" s="448">
        <v>1008</v>
      </c>
      <c r="E39" s="448">
        <v>1302</v>
      </c>
      <c r="F39" s="448">
        <v>1081</v>
      </c>
      <c r="G39" s="447">
        <v>2125</v>
      </c>
      <c r="H39" s="448">
        <v>1584</v>
      </c>
      <c r="I39" s="448">
        <v>2163</v>
      </c>
      <c r="J39" s="447">
        <v>3138</v>
      </c>
      <c r="K39" s="447">
        <v>3249</v>
      </c>
      <c r="L39" s="448">
        <v>3130</v>
      </c>
      <c r="M39" s="441">
        <v>0</v>
      </c>
      <c r="N39" s="441">
        <v>0</v>
      </c>
      <c r="O39" s="441">
        <v>8976</v>
      </c>
      <c r="P39" s="442">
        <v>28232</v>
      </c>
    </row>
    <row r="40" spans="1:16" s="371" customFormat="1" ht="19.899999999999999" customHeight="1">
      <c r="A40" s="446">
        <v>31</v>
      </c>
      <c r="B40" s="433" t="s">
        <v>753</v>
      </c>
      <c r="C40" s="447">
        <v>9340</v>
      </c>
      <c r="D40" s="447">
        <v>19004</v>
      </c>
      <c r="E40" s="447">
        <v>21613</v>
      </c>
      <c r="F40" s="447">
        <v>12513</v>
      </c>
      <c r="G40" s="447">
        <v>23966</v>
      </c>
      <c r="H40" s="447">
        <v>12915</v>
      </c>
      <c r="I40" s="447">
        <v>15436</v>
      </c>
      <c r="J40" s="447">
        <v>14976</v>
      </c>
      <c r="K40" s="447">
        <v>21060</v>
      </c>
      <c r="L40" s="447">
        <v>13340</v>
      </c>
      <c r="M40" s="447">
        <v>9584</v>
      </c>
      <c r="N40" s="447">
        <v>4385</v>
      </c>
      <c r="O40" s="447">
        <v>12065</v>
      </c>
      <c r="P40" s="442">
        <v>190197</v>
      </c>
    </row>
    <row r="41" spans="1:16" s="371" customFormat="1" ht="19.899999999999999" customHeight="1">
      <c r="A41" s="446">
        <v>32</v>
      </c>
      <c r="B41" s="433" t="s">
        <v>754</v>
      </c>
      <c r="C41" s="447">
        <v>3773</v>
      </c>
      <c r="D41" s="447">
        <v>7188</v>
      </c>
      <c r="E41" s="447">
        <v>7608</v>
      </c>
      <c r="F41" s="447">
        <v>4025</v>
      </c>
      <c r="G41" s="447">
        <v>8411</v>
      </c>
      <c r="H41" s="447">
        <v>4119</v>
      </c>
      <c r="I41" s="447">
        <v>5313</v>
      </c>
      <c r="J41" s="447">
        <v>7213</v>
      </c>
      <c r="K41" s="447">
        <v>5859</v>
      </c>
      <c r="L41" s="447">
        <v>5566</v>
      </c>
      <c r="M41" s="447">
        <v>3988</v>
      </c>
      <c r="N41" s="441">
        <v>816</v>
      </c>
      <c r="O41" s="441">
        <v>0</v>
      </c>
      <c r="P41" s="442">
        <v>63879</v>
      </c>
    </row>
    <row r="42" spans="1:16" s="371" customFormat="1" ht="19.899999999999999" customHeight="1">
      <c r="A42" s="446">
        <v>33</v>
      </c>
      <c r="B42" s="433" t="s">
        <v>755</v>
      </c>
      <c r="C42" s="447">
        <v>15926</v>
      </c>
      <c r="D42" s="447">
        <v>28296</v>
      </c>
      <c r="E42" s="447">
        <v>31668</v>
      </c>
      <c r="F42" s="447">
        <v>18905</v>
      </c>
      <c r="G42" s="447">
        <v>36445</v>
      </c>
      <c r="H42" s="447">
        <v>20897</v>
      </c>
      <c r="I42" s="447">
        <v>23445</v>
      </c>
      <c r="J42" s="447">
        <v>25209</v>
      </c>
      <c r="K42" s="447">
        <v>38082</v>
      </c>
      <c r="L42" s="447">
        <v>17254</v>
      </c>
      <c r="M42" s="447">
        <v>8969</v>
      </c>
      <c r="N42" s="447">
        <v>4456</v>
      </c>
      <c r="O42" s="447">
        <v>22362</v>
      </c>
      <c r="P42" s="442">
        <v>291914</v>
      </c>
    </row>
    <row r="43" spans="1:16" s="371" customFormat="1" ht="19.899999999999999" customHeight="1">
      <c r="A43" s="446">
        <v>34</v>
      </c>
      <c r="B43" s="433" t="s">
        <v>756</v>
      </c>
      <c r="C43" s="447">
        <v>200933</v>
      </c>
      <c r="D43" s="447">
        <v>394913</v>
      </c>
      <c r="E43" s="447">
        <v>446686</v>
      </c>
      <c r="F43" s="447">
        <v>297570</v>
      </c>
      <c r="G43" s="447">
        <v>557926</v>
      </c>
      <c r="H43" s="447">
        <v>322063</v>
      </c>
      <c r="I43" s="447">
        <v>379224</v>
      </c>
      <c r="J43" s="447">
        <v>421418</v>
      </c>
      <c r="K43" s="447">
        <v>493825</v>
      </c>
      <c r="L43" s="447">
        <v>315687</v>
      </c>
      <c r="M43" s="447">
        <v>155057</v>
      </c>
      <c r="N43" s="447">
        <v>102815</v>
      </c>
      <c r="O43" s="447">
        <v>351977</v>
      </c>
      <c r="P43" s="442">
        <v>4440094</v>
      </c>
    </row>
    <row r="44" spans="1:16" s="371" customFormat="1" ht="19.899999999999999" customHeight="1">
      <c r="A44" s="446">
        <v>35</v>
      </c>
      <c r="B44" s="433" t="s">
        <v>757</v>
      </c>
      <c r="C44" s="447">
        <v>55212</v>
      </c>
      <c r="D44" s="447">
        <v>93287</v>
      </c>
      <c r="E44" s="447">
        <v>104767</v>
      </c>
      <c r="F44" s="447">
        <v>67492</v>
      </c>
      <c r="G44" s="447">
        <v>120165</v>
      </c>
      <c r="H44" s="447">
        <v>67030</v>
      </c>
      <c r="I44" s="447">
        <v>85409</v>
      </c>
      <c r="J44" s="447">
        <v>99566</v>
      </c>
      <c r="K44" s="447">
        <v>124096</v>
      </c>
      <c r="L44" s="447">
        <v>76937</v>
      </c>
      <c r="M44" s="447">
        <v>33779</v>
      </c>
      <c r="N44" s="447">
        <v>18837</v>
      </c>
      <c r="O44" s="447">
        <v>64514</v>
      </c>
      <c r="P44" s="442">
        <v>1011091</v>
      </c>
    </row>
    <row r="45" spans="1:16" s="371" customFormat="1" ht="19.899999999999999" customHeight="1">
      <c r="A45" s="446">
        <v>36</v>
      </c>
      <c r="B45" s="433" t="s">
        <v>758</v>
      </c>
      <c r="C45" s="448">
        <v>1046</v>
      </c>
      <c r="D45" s="447">
        <v>2175</v>
      </c>
      <c r="E45" s="447">
        <v>2743</v>
      </c>
      <c r="F45" s="447">
        <v>1513</v>
      </c>
      <c r="G45" s="447">
        <v>3240</v>
      </c>
      <c r="H45" s="447">
        <v>1928</v>
      </c>
      <c r="I45" s="447">
        <v>2808</v>
      </c>
      <c r="J45" s="447">
        <v>2785</v>
      </c>
      <c r="K45" s="447">
        <v>5409</v>
      </c>
      <c r="L45" s="448">
        <v>3319</v>
      </c>
      <c r="M45" s="448">
        <v>0</v>
      </c>
      <c r="N45" s="441">
        <v>0</v>
      </c>
      <c r="O45" s="441">
        <v>0</v>
      </c>
      <c r="P45" s="442">
        <v>26966</v>
      </c>
    </row>
    <row r="46" spans="1:16" s="371" customFormat="1" ht="19.899999999999999" customHeight="1">
      <c r="A46" s="446">
        <v>37</v>
      </c>
      <c r="B46" s="433" t="s">
        <v>759</v>
      </c>
      <c r="C46" s="447">
        <v>3283</v>
      </c>
      <c r="D46" s="447">
        <v>5355</v>
      </c>
      <c r="E46" s="447">
        <v>6072</v>
      </c>
      <c r="F46" s="447">
        <v>3939</v>
      </c>
      <c r="G46" s="447">
        <v>7509</v>
      </c>
      <c r="H46" s="447">
        <v>3323</v>
      </c>
      <c r="I46" s="447">
        <v>4487</v>
      </c>
      <c r="J46" s="447">
        <v>7147</v>
      </c>
      <c r="K46" s="447">
        <v>7463</v>
      </c>
      <c r="L46" s="447">
        <v>4998</v>
      </c>
      <c r="M46" s="448">
        <v>2111</v>
      </c>
      <c r="N46" s="441">
        <v>0</v>
      </c>
      <c r="O46" s="441">
        <v>0</v>
      </c>
      <c r="P46" s="442">
        <v>55687</v>
      </c>
    </row>
    <row r="47" spans="1:16" s="371" customFormat="1" ht="19.899999999999999" customHeight="1">
      <c r="A47" s="446">
        <v>38</v>
      </c>
      <c r="B47" s="433" t="s">
        <v>760</v>
      </c>
      <c r="C47" s="447">
        <v>15373</v>
      </c>
      <c r="D47" s="447">
        <v>21086</v>
      </c>
      <c r="E47" s="447">
        <v>25282</v>
      </c>
      <c r="F47" s="447">
        <v>15655</v>
      </c>
      <c r="G47" s="447">
        <v>29381</v>
      </c>
      <c r="H47" s="447">
        <v>18497</v>
      </c>
      <c r="I47" s="447">
        <v>23650</v>
      </c>
      <c r="J47" s="447">
        <v>23007</v>
      </c>
      <c r="K47" s="447">
        <v>26479</v>
      </c>
      <c r="L47" s="447">
        <v>18426</v>
      </c>
      <c r="M47" s="447">
        <v>12168</v>
      </c>
      <c r="N47" s="447">
        <v>5169</v>
      </c>
      <c r="O47" s="447">
        <v>19397</v>
      </c>
      <c r="P47" s="442">
        <v>253570</v>
      </c>
    </row>
    <row r="48" spans="1:16" s="371" customFormat="1" ht="19.899999999999999" customHeight="1">
      <c r="A48" s="446">
        <v>39</v>
      </c>
      <c r="B48" s="433" t="s">
        <v>761</v>
      </c>
      <c r="C48" s="447">
        <v>3422</v>
      </c>
      <c r="D48" s="447">
        <v>5991</v>
      </c>
      <c r="E48" s="447">
        <v>6865</v>
      </c>
      <c r="F48" s="447">
        <v>3853</v>
      </c>
      <c r="G48" s="447">
        <v>7302</v>
      </c>
      <c r="H48" s="447">
        <v>4166</v>
      </c>
      <c r="I48" s="447">
        <v>5520</v>
      </c>
      <c r="J48" s="447">
        <v>6346</v>
      </c>
      <c r="K48" s="447">
        <v>11154</v>
      </c>
      <c r="L48" s="447">
        <v>7496</v>
      </c>
      <c r="M48" s="447">
        <v>1604</v>
      </c>
      <c r="N48" s="448">
        <v>2720</v>
      </c>
      <c r="O48" s="447">
        <v>8602</v>
      </c>
      <c r="P48" s="442">
        <v>75041</v>
      </c>
    </row>
    <row r="49" spans="1:16" s="371" customFormat="1" ht="19.899999999999999" customHeight="1">
      <c r="A49" s="446">
        <v>40</v>
      </c>
      <c r="B49" s="433" t="s">
        <v>762</v>
      </c>
      <c r="C49" s="447">
        <v>1677</v>
      </c>
      <c r="D49" s="447">
        <v>2980</v>
      </c>
      <c r="E49" s="447">
        <v>3070</v>
      </c>
      <c r="F49" s="447">
        <v>1756</v>
      </c>
      <c r="G49" s="447">
        <v>3138</v>
      </c>
      <c r="H49" s="447">
        <v>1804</v>
      </c>
      <c r="I49" s="447">
        <v>2265</v>
      </c>
      <c r="J49" s="447">
        <v>2153</v>
      </c>
      <c r="K49" s="447">
        <v>2173</v>
      </c>
      <c r="L49" s="447">
        <v>1436</v>
      </c>
      <c r="M49" s="441">
        <v>2444</v>
      </c>
      <c r="N49" s="441">
        <v>0</v>
      </c>
      <c r="O49" s="447">
        <v>3082</v>
      </c>
      <c r="P49" s="442">
        <v>27978</v>
      </c>
    </row>
    <row r="50" spans="1:16" s="371" customFormat="1" ht="19.899999999999999" customHeight="1">
      <c r="A50" s="446">
        <v>41</v>
      </c>
      <c r="B50" s="433" t="s">
        <v>763</v>
      </c>
      <c r="C50" s="447">
        <v>16669</v>
      </c>
      <c r="D50" s="447">
        <v>33528</v>
      </c>
      <c r="E50" s="447">
        <v>40379</v>
      </c>
      <c r="F50" s="447">
        <v>28239</v>
      </c>
      <c r="G50" s="447">
        <v>56483</v>
      </c>
      <c r="H50" s="447">
        <v>34914</v>
      </c>
      <c r="I50" s="447">
        <v>46704</v>
      </c>
      <c r="J50" s="447">
        <v>60229</v>
      </c>
      <c r="K50" s="447">
        <v>86866</v>
      </c>
      <c r="L50" s="447">
        <v>62949</v>
      </c>
      <c r="M50" s="447">
        <v>36118</v>
      </c>
      <c r="N50" s="447">
        <v>24785</v>
      </c>
      <c r="O50" s="447">
        <v>60914</v>
      </c>
      <c r="P50" s="442">
        <v>588777</v>
      </c>
    </row>
    <row r="51" spans="1:16" s="371" customFormat="1" ht="19.899999999999999" customHeight="1">
      <c r="A51" s="446">
        <v>42</v>
      </c>
      <c r="B51" s="433" t="s">
        <v>764</v>
      </c>
      <c r="C51" s="447">
        <v>19059</v>
      </c>
      <c r="D51" s="447">
        <v>34260</v>
      </c>
      <c r="E51" s="447">
        <v>36626</v>
      </c>
      <c r="F51" s="447">
        <v>23541</v>
      </c>
      <c r="G51" s="447">
        <v>43899</v>
      </c>
      <c r="H51" s="447">
        <v>25679</v>
      </c>
      <c r="I51" s="447">
        <v>32015</v>
      </c>
      <c r="J51" s="447">
        <v>35158</v>
      </c>
      <c r="K51" s="447">
        <v>41968</v>
      </c>
      <c r="L51" s="447">
        <v>25380</v>
      </c>
      <c r="M51" s="447">
        <v>6530</v>
      </c>
      <c r="N51" s="447">
        <v>9338</v>
      </c>
      <c r="O51" s="441">
        <v>22925</v>
      </c>
      <c r="P51" s="442">
        <v>356378</v>
      </c>
    </row>
    <row r="52" spans="1:16" s="371" customFormat="1" ht="19.899999999999999" customHeight="1">
      <c r="A52" s="446">
        <v>43</v>
      </c>
      <c r="B52" s="433" t="s">
        <v>765</v>
      </c>
      <c r="C52" s="447">
        <v>4569</v>
      </c>
      <c r="D52" s="447">
        <v>7261</v>
      </c>
      <c r="E52" s="447">
        <v>8245</v>
      </c>
      <c r="F52" s="447">
        <v>5238</v>
      </c>
      <c r="G52" s="447">
        <v>9122</v>
      </c>
      <c r="H52" s="447">
        <v>4944</v>
      </c>
      <c r="I52" s="447">
        <v>6623</v>
      </c>
      <c r="J52" s="447">
        <v>8905</v>
      </c>
      <c r="K52" s="447">
        <v>12906</v>
      </c>
      <c r="L52" s="447">
        <v>8272</v>
      </c>
      <c r="M52" s="447">
        <v>7402</v>
      </c>
      <c r="N52" s="448">
        <v>3602</v>
      </c>
      <c r="O52" s="447">
        <v>7322</v>
      </c>
      <c r="P52" s="442">
        <v>94411</v>
      </c>
    </row>
    <row r="53" spans="1:16" s="371" customFormat="1" ht="19.899999999999999" customHeight="1">
      <c r="A53" s="446">
        <v>44</v>
      </c>
      <c r="B53" s="433" t="s">
        <v>766</v>
      </c>
      <c r="C53" s="447">
        <v>5203</v>
      </c>
      <c r="D53" s="447">
        <v>9481</v>
      </c>
      <c r="E53" s="447">
        <v>10152</v>
      </c>
      <c r="F53" s="447">
        <v>6739</v>
      </c>
      <c r="G53" s="447">
        <v>12746</v>
      </c>
      <c r="H53" s="447">
        <v>7792</v>
      </c>
      <c r="I53" s="447">
        <v>11606</v>
      </c>
      <c r="J53" s="447">
        <v>12375</v>
      </c>
      <c r="K53" s="447">
        <v>12140</v>
      </c>
      <c r="L53" s="447">
        <v>13471</v>
      </c>
      <c r="M53" s="447">
        <v>3401</v>
      </c>
      <c r="N53" s="447">
        <v>2343</v>
      </c>
      <c r="O53" s="447">
        <v>10732</v>
      </c>
      <c r="P53" s="442">
        <v>118181</v>
      </c>
    </row>
    <row r="54" spans="1:16" s="371" customFormat="1" ht="19.899999999999999" customHeight="1">
      <c r="A54" s="446">
        <v>45</v>
      </c>
      <c r="B54" s="433" t="s">
        <v>767</v>
      </c>
      <c r="C54" s="447">
        <v>11365</v>
      </c>
      <c r="D54" s="447">
        <v>20353</v>
      </c>
      <c r="E54" s="447">
        <v>21720</v>
      </c>
      <c r="F54" s="447">
        <v>12789</v>
      </c>
      <c r="G54" s="447">
        <v>24115</v>
      </c>
      <c r="H54" s="447">
        <v>14015</v>
      </c>
      <c r="I54" s="447">
        <v>17097</v>
      </c>
      <c r="J54" s="447">
        <v>22160</v>
      </c>
      <c r="K54" s="447">
        <v>40774</v>
      </c>
      <c r="L54" s="447">
        <v>30595</v>
      </c>
      <c r="M54" s="447">
        <v>15286</v>
      </c>
      <c r="N54" s="447">
        <v>6907</v>
      </c>
      <c r="O54" s="447">
        <v>35269</v>
      </c>
      <c r="P54" s="442">
        <v>272445</v>
      </c>
    </row>
    <row r="55" spans="1:16" s="371" customFormat="1" ht="19.899999999999999" customHeight="1">
      <c r="A55" s="446">
        <v>46</v>
      </c>
      <c r="B55" s="433" t="s">
        <v>768</v>
      </c>
      <c r="C55" s="447">
        <v>7026</v>
      </c>
      <c r="D55" s="447">
        <v>11506</v>
      </c>
      <c r="E55" s="447">
        <v>13172</v>
      </c>
      <c r="F55" s="447">
        <v>8483</v>
      </c>
      <c r="G55" s="447">
        <v>16674</v>
      </c>
      <c r="H55" s="447">
        <v>9560</v>
      </c>
      <c r="I55" s="447">
        <v>11321</v>
      </c>
      <c r="J55" s="447">
        <v>13939</v>
      </c>
      <c r="K55" s="447">
        <v>29055</v>
      </c>
      <c r="L55" s="447">
        <v>22300</v>
      </c>
      <c r="M55" s="447">
        <v>11495</v>
      </c>
      <c r="N55" s="447">
        <v>5332</v>
      </c>
      <c r="O55" s="447">
        <v>9515</v>
      </c>
      <c r="P55" s="442">
        <v>169378</v>
      </c>
    </row>
    <row r="56" spans="1:16" s="371" customFormat="1" ht="19.899999999999999" customHeight="1">
      <c r="A56" s="446">
        <v>47</v>
      </c>
      <c r="B56" s="433" t="s">
        <v>769</v>
      </c>
      <c r="C56" s="447">
        <v>2187</v>
      </c>
      <c r="D56" s="447">
        <v>4477</v>
      </c>
      <c r="E56" s="447">
        <v>6563</v>
      </c>
      <c r="F56" s="447">
        <v>5235</v>
      </c>
      <c r="G56" s="447">
        <v>13120</v>
      </c>
      <c r="H56" s="447">
        <v>10022</v>
      </c>
      <c r="I56" s="447">
        <v>13914</v>
      </c>
      <c r="J56" s="447">
        <v>11070</v>
      </c>
      <c r="K56" s="447">
        <v>17398</v>
      </c>
      <c r="L56" s="447">
        <v>8278</v>
      </c>
      <c r="M56" s="448">
        <v>3905</v>
      </c>
      <c r="N56" s="448">
        <v>4296</v>
      </c>
      <c r="O56" s="447">
        <v>1379</v>
      </c>
      <c r="P56" s="442">
        <v>101844</v>
      </c>
    </row>
    <row r="57" spans="1:16" s="371" customFormat="1" ht="19.899999999999999" customHeight="1">
      <c r="A57" s="446">
        <v>48</v>
      </c>
      <c r="B57" s="433" t="s">
        <v>770</v>
      </c>
      <c r="C57" s="447">
        <v>16356</v>
      </c>
      <c r="D57" s="447">
        <v>29716</v>
      </c>
      <c r="E57" s="447">
        <v>32247</v>
      </c>
      <c r="F57" s="447">
        <v>20565</v>
      </c>
      <c r="G57" s="447">
        <v>36741</v>
      </c>
      <c r="H57" s="447">
        <v>18645</v>
      </c>
      <c r="I57" s="447">
        <v>18941</v>
      </c>
      <c r="J57" s="447">
        <v>22328</v>
      </c>
      <c r="K57" s="447">
        <v>30239</v>
      </c>
      <c r="L57" s="447">
        <v>17676</v>
      </c>
      <c r="M57" s="447">
        <v>8623</v>
      </c>
      <c r="N57" s="448">
        <v>4345</v>
      </c>
      <c r="O57" s="447">
        <v>5901</v>
      </c>
      <c r="P57" s="442">
        <v>262323</v>
      </c>
    </row>
    <row r="58" spans="1:16" s="371" customFormat="1" ht="19.899999999999999" customHeight="1">
      <c r="A58" s="446">
        <v>49</v>
      </c>
      <c r="B58" s="433" t="s">
        <v>771</v>
      </c>
      <c r="C58" s="448">
        <v>897</v>
      </c>
      <c r="D58" s="447">
        <v>1822</v>
      </c>
      <c r="E58" s="447">
        <v>2310</v>
      </c>
      <c r="F58" s="448">
        <v>1687</v>
      </c>
      <c r="G58" s="447">
        <v>3468</v>
      </c>
      <c r="H58" s="447">
        <v>2393</v>
      </c>
      <c r="I58" s="447">
        <v>3361</v>
      </c>
      <c r="J58" s="447">
        <v>5073</v>
      </c>
      <c r="K58" s="447">
        <v>4538</v>
      </c>
      <c r="L58" s="447">
        <v>3476</v>
      </c>
      <c r="M58" s="441">
        <v>2545</v>
      </c>
      <c r="N58" s="441">
        <v>806</v>
      </c>
      <c r="O58" s="441">
        <v>1419</v>
      </c>
      <c r="P58" s="442">
        <v>33795</v>
      </c>
    </row>
    <row r="59" spans="1:16" s="371" customFormat="1" ht="19.899999999999999" customHeight="1">
      <c r="A59" s="446">
        <v>50</v>
      </c>
      <c r="B59" s="433" t="s">
        <v>772</v>
      </c>
      <c r="C59" s="447">
        <v>2756</v>
      </c>
      <c r="D59" s="447">
        <v>5365</v>
      </c>
      <c r="E59" s="447">
        <v>6008</v>
      </c>
      <c r="F59" s="447">
        <v>3684</v>
      </c>
      <c r="G59" s="447">
        <v>7282</v>
      </c>
      <c r="H59" s="447">
        <v>3409</v>
      </c>
      <c r="I59" s="447">
        <v>4975</v>
      </c>
      <c r="J59" s="447">
        <v>5738</v>
      </c>
      <c r="K59" s="447">
        <v>4710</v>
      </c>
      <c r="L59" s="447">
        <v>2723</v>
      </c>
      <c r="M59" s="441">
        <v>0</v>
      </c>
      <c r="N59" s="441">
        <v>0</v>
      </c>
      <c r="O59" s="441">
        <v>0</v>
      </c>
      <c r="P59" s="442">
        <v>46650</v>
      </c>
    </row>
    <row r="60" spans="1:16" s="371" customFormat="1" ht="19.899999999999999" customHeight="1">
      <c r="A60" s="446">
        <v>51</v>
      </c>
      <c r="B60" s="433" t="s">
        <v>773</v>
      </c>
      <c r="C60" s="447">
        <v>2919</v>
      </c>
      <c r="D60" s="447">
        <v>4453</v>
      </c>
      <c r="E60" s="447">
        <v>4900</v>
      </c>
      <c r="F60" s="447">
        <v>3004</v>
      </c>
      <c r="G60" s="447">
        <v>5921</v>
      </c>
      <c r="H60" s="447">
        <v>3219</v>
      </c>
      <c r="I60" s="447">
        <v>3602</v>
      </c>
      <c r="J60" s="447">
        <v>4236</v>
      </c>
      <c r="K60" s="447">
        <v>6015</v>
      </c>
      <c r="L60" s="447">
        <v>3094</v>
      </c>
      <c r="M60" s="448">
        <v>0</v>
      </c>
      <c r="N60" s="441">
        <v>0</v>
      </c>
      <c r="O60" s="441">
        <v>0</v>
      </c>
      <c r="P60" s="442">
        <v>41363</v>
      </c>
    </row>
    <row r="61" spans="1:16" s="371" customFormat="1" ht="19.899999999999999" customHeight="1">
      <c r="A61" s="446">
        <v>52</v>
      </c>
      <c r="B61" s="433" t="s">
        <v>774</v>
      </c>
      <c r="C61" s="447">
        <v>5916</v>
      </c>
      <c r="D61" s="447">
        <v>9917</v>
      </c>
      <c r="E61" s="447">
        <v>11197</v>
      </c>
      <c r="F61" s="447">
        <v>6814</v>
      </c>
      <c r="G61" s="447">
        <v>12639</v>
      </c>
      <c r="H61" s="447">
        <v>6584</v>
      </c>
      <c r="I61" s="447">
        <v>7585</v>
      </c>
      <c r="J61" s="447">
        <v>7030</v>
      </c>
      <c r="K61" s="447">
        <v>10525</v>
      </c>
      <c r="L61" s="447">
        <v>11536</v>
      </c>
      <c r="M61" s="447">
        <v>2373</v>
      </c>
      <c r="N61" s="447">
        <v>1608</v>
      </c>
      <c r="O61" s="441">
        <v>0</v>
      </c>
      <c r="P61" s="442">
        <v>93724</v>
      </c>
    </row>
    <row r="62" spans="1:16" s="371" customFormat="1" ht="19.899999999999999" customHeight="1">
      <c r="A62" s="446">
        <v>53</v>
      </c>
      <c r="B62" s="433" t="s">
        <v>775</v>
      </c>
      <c r="C62" s="447">
        <v>3221</v>
      </c>
      <c r="D62" s="447">
        <v>5531</v>
      </c>
      <c r="E62" s="447">
        <v>6160</v>
      </c>
      <c r="F62" s="447">
        <v>3909</v>
      </c>
      <c r="G62" s="447">
        <v>7695</v>
      </c>
      <c r="H62" s="447">
        <v>3948</v>
      </c>
      <c r="I62" s="447">
        <v>4857</v>
      </c>
      <c r="J62" s="447">
        <v>4171</v>
      </c>
      <c r="K62" s="447">
        <v>11849</v>
      </c>
      <c r="L62" s="447">
        <v>4912</v>
      </c>
      <c r="M62" s="447">
        <v>614</v>
      </c>
      <c r="N62" s="441">
        <v>0</v>
      </c>
      <c r="O62" s="441">
        <v>1185</v>
      </c>
      <c r="P62" s="442">
        <v>58052</v>
      </c>
    </row>
    <row r="63" spans="1:16" s="371" customFormat="1" ht="19.899999999999999" customHeight="1">
      <c r="A63" s="446">
        <v>54</v>
      </c>
      <c r="B63" s="433" t="s">
        <v>776</v>
      </c>
      <c r="C63" s="447">
        <v>9540</v>
      </c>
      <c r="D63" s="447">
        <v>17390</v>
      </c>
      <c r="E63" s="447">
        <v>19928</v>
      </c>
      <c r="F63" s="447">
        <v>12376</v>
      </c>
      <c r="G63" s="447">
        <v>22770</v>
      </c>
      <c r="H63" s="447">
        <v>12424</v>
      </c>
      <c r="I63" s="447">
        <v>16076</v>
      </c>
      <c r="J63" s="447">
        <v>19178</v>
      </c>
      <c r="K63" s="447">
        <v>22706</v>
      </c>
      <c r="L63" s="447">
        <v>18772</v>
      </c>
      <c r="M63" s="447">
        <v>6858</v>
      </c>
      <c r="N63" s="447">
        <v>5278</v>
      </c>
      <c r="O63" s="447">
        <v>22043</v>
      </c>
      <c r="P63" s="442">
        <v>205339</v>
      </c>
    </row>
    <row r="64" spans="1:16" s="371" customFormat="1" ht="19.899999999999999" customHeight="1">
      <c r="A64" s="446">
        <v>55</v>
      </c>
      <c r="B64" s="433" t="s">
        <v>777</v>
      </c>
      <c r="C64" s="447">
        <v>10335</v>
      </c>
      <c r="D64" s="447">
        <v>19835</v>
      </c>
      <c r="E64" s="447">
        <v>24039</v>
      </c>
      <c r="F64" s="447">
        <v>15004</v>
      </c>
      <c r="G64" s="447">
        <v>24880</v>
      </c>
      <c r="H64" s="447">
        <v>13450</v>
      </c>
      <c r="I64" s="447">
        <v>15828</v>
      </c>
      <c r="J64" s="447">
        <v>17305</v>
      </c>
      <c r="K64" s="447">
        <v>19946</v>
      </c>
      <c r="L64" s="447">
        <v>13480</v>
      </c>
      <c r="M64" s="447">
        <v>5275</v>
      </c>
      <c r="N64" s="447">
        <v>7595</v>
      </c>
      <c r="O64" s="447">
        <v>2415</v>
      </c>
      <c r="P64" s="442">
        <v>189387</v>
      </c>
    </row>
    <row r="65" spans="1:16" s="371" customFormat="1" ht="19.899999999999999" customHeight="1">
      <c r="A65" s="446">
        <v>56</v>
      </c>
      <c r="B65" s="433" t="s">
        <v>778</v>
      </c>
      <c r="C65" s="448">
        <v>752</v>
      </c>
      <c r="D65" s="447">
        <v>1807</v>
      </c>
      <c r="E65" s="447">
        <v>2281</v>
      </c>
      <c r="F65" s="448">
        <v>1657</v>
      </c>
      <c r="G65" s="447">
        <v>3178</v>
      </c>
      <c r="H65" s="447">
        <v>2120</v>
      </c>
      <c r="I65" s="447">
        <v>3089</v>
      </c>
      <c r="J65" s="447">
        <v>3650</v>
      </c>
      <c r="K65" s="447">
        <v>4376</v>
      </c>
      <c r="L65" s="447">
        <v>3809</v>
      </c>
      <c r="M65" s="441">
        <v>2495</v>
      </c>
      <c r="N65" s="448">
        <v>787</v>
      </c>
      <c r="O65" s="441">
        <v>2438</v>
      </c>
      <c r="P65" s="442">
        <v>32439</v>
      </c>
    </row>
    <row r="66" spans="1:16" s="371" customFormat="1" ht="19.899999999999999" customHeight="1">
      <c r="A66" s="446">
        <v>57</v>
      </c>
      <c r="B66" s="433" t="s">
        <v>779</v>
      </c>
      <c r="C66" s="447">
        <v>1621</v>
      </c>
      <c r="D66" s="447">
        <v>3317</v>
      </c>
      <c r="E66" s="447">
        <v>3918</v>
      </c>
      <c r="F66" s="447">
        <v>2071</v>
      </c>
      <c r="G66" s="447">
        <v>3064</v>
      </c>
      <c r="H66" s="447">
        <v>1785</v>
      </c>
      <c r="I66" s="447">
        <v>2085</v>
      </c>
      <c r="J66" s="447">
        <v>4324</v>
      </c>
      <c r="K66" s="447">
        <v>4514</v>
      </c>
      <c r="L66" s="447">
        <v>1961</v>
      </c>
      <c r="M66" s="441">
        <v>0</v>
      </c>
      <c r="N66" s="441">
        <v>0</v>
      </c>
      <c r="O66" s="441">
        <v>0</v>
      </c>
      <c r="P66" s="442">
        <v>28660</v>
      </c>
    </row>
    <row r="67" spans="1:16" s="371" customFormat="1" ht="19.899999999999999" customHeight="1">
      <c r="A67" s="446">
        <v>58</v>
      </c>
      <c r="B67" s="433" t="s">
        <v>780</v>
      </c>
      <c r="C67" s="447">
        <v>3784</v>
      </c>
      <c r="D67" s="447">
        <v>7465</v>
      </c>
      <c r="E67" s="447">
        <v>8783</v>
      </c>
      <c r="F67" s="447">
        <v>5431</v>
      </c>
      <c r="G67" s="447">
        <v>11402</v>
      </c>
      <c r="H67" s="447">
        <v>6414</v>
      </c>
      <c r="I67" s="447">
        <v>7311</v>
      </c>
      <c r="J67" s="447">
        <v>7361</v>
      </c>
      <c r="K67" s="447">
        <v>10589</v>
      </c>
      <c r="L67" s="447">
        <v>7522</v>
      </c>
      <c r="M67" s="447">
        <v>4407</v>
      </c>
      <c r="N67" s="448">
        <v>822</v>
      </c>
      <c r="O67" s="447">
        <v>4825</v>
      </c>
      <c r="P67" s="442">
        <v>86116</v>
      </c>
    </row>
    <row r="68" spans="1:16" s="371" customFormat="1" ht="19.899999999999999" customHeight="1">
      <c r="A68" s="446">
        <v>59</v>
      </c>
      <c r="B68" s="433" t="s">
        <v>781</v>
      </c>
      <c r="C68" s="447">
        <v>9557</v>
      </c>
      <c r="D68" s="447">
        <v>17079</v>
      </c>
      <c r="E68" s="447">
        <v>20792</v>
      </c>
      <c r="F68" s="447">
        <v>13446</v>
      </c>
      <c r="G68" s="447">
        <v>25020</v>
      </c>
      <c r="H68" s="447">
        <v>14505</v>
      </c>
      <c r="I68" s="447">
        <v>21708</v>
      </c>
      <c r="J68" s="447">
        <v>30358</v>
      </c>
      <c r="K68" s="447">
        <v>61916</v>
      </c>
      <c r="L68" s="447">
        <v>43600</v>
      </c>
      <c r="M68" s="447">
        <v>21746</v>
      </c>
      <c r="N68" s="447">
        <v>11772</v>
      </c>
      <c r="O68" s="447">
        <v>26217</v>
      </c>
      <c r="P68" s="442">
        <v>317716</v>
      </c>
    </row>
    <row r="69" spans="1:16" s="371" customFormat="1" ht="19.899999999999999" customHeight="1">
      <c r="A69" s="446">
        <v>60</v>
      </c>
      <c r="B69" s="433" t="s">
        <v>782</v>
      </c>
      <c r="C69" s="447">
        <v>3792</v>
      </c>
      <c r="D69" s="447">
        <v>6405</v>
      </c>
      <c r="E69" s="447">
        <v>7181</v>
      </c>
      <c r="F69" s="447">
        <v>4435</v>
      </c>
      <c r="G69" s="447">
        <v>8736</v>
      </c>
      <c r="H69" s="447">
        <v>4584</v>
      </c>
      <c r="I69" s="447">
        <v>4531</v>
      </c>
      <c r="J69" s="447">
        <v>6494</v>
      </c>
      <c r="K69" s="447">
        <v>8527</v>
      </c>
      <c r="L69" s="447">
        <v>6682</v>
      </c>
      <c r="M69" s="448">
        <v>3557</v>
      </c>
      <c r="N69" s="441">
        <v>783</v>
      </c>
      <c r="O69" s="441">
        <v>2058</v>
      </c>
      <c r="P69" s="442">
        <v>67765</v>
      </c>
    </row>
    <row r="70" spans="1:16" s="371" customFormat="1" ht="19.899999999999999" customHeight="1">
      <c r="A70" s="446">
        <v>61</v>
      </c>
      <c r="B70" s="433" t="s">
        <v>783</v>
      </c>
      <c r="C70" s="447">
        <v>7646</v>
      </c>
      <c r="D70" s="447">
        <v>13492</v>
      </c>
      <c r="E70" s="447">
        <v>15634</v>
      </c>
      <c r="F70" s="447">
        <v>9929</v>
      </c>
      <c r="G70" s="447">
        <v>20424</v>
      </c>
      <c r="H70" s="447">
        <v>9142</v>
      </c>
      <c r="I70" s="447">
        <v>10937</v>
      </c>
      <c r="J70" s="447">
        <v>10732</v>
      </c>
      <c r="K70" s="447">
        <v>12620</v>
      </c>
      <c r="L70" s="447">
        <v>7836</v>
      </c>
      <c r="M70" s="447">
        <v>3575</v>
      </c>
      <c r="N70" s="448">
        <v>3564</v>
      </c>
      <c r="O70" s="441">
        <v>0</v>
      </c>
      <c r="P70" s="442">
        <v>125531</v>
      </c>
    </row>
    <row r="71" spans="1:16" s="371" customFormat="1" ht="19.899999999999999" customHeight="1">
      <c r="A71" s="446">
        <v>62</v>
      </c>
      <c r="B71" s="433" t="s">
        <v>784</v>
      </c>
      <c r="C71" s="448">
        <v>570</v>
      </c>
      <c r="D71" s="448">
        <v>1103</v>
      </c>
      <c r="E71" s="448">
        <v>1234</v>
      </c>
      <c r="F71" s="448">
        <v>831</v>
      </c>
      <c r="G71" s="447">
        <v>1621</v>
      </c>
      <c r="H71" s="448">
        <v>876</v>
      </c>
      <c r="I71" s="448">
        <v>1152</v>
      </c>
      <c r="J71" s="448">
        <v>1537</v>
      </c>
      <c r="K71" s="448">
        <v>1227</v>
      </c>
      <c r="L71" s="441">
        <v>436</v>
      </c>
      <c r="M71" s="441">
        <v>0</v>
      </c>
      <c r="N71" s="441">
        <v>0</v>
      </c>
      <c r="O71" s="441">
        <v>0</v>
      </c>
      <c r="P71" s="442">
        <v>10587</v>
      </c>
    </row>
    <row r="72" spans="1:16" s="371" customFormat="1" ht="19.899999999999999" customHeight="1">
      <c r="A72" s="446">
        <v>63</v>
      </c>
      <c r="B72" s="433" t="s">
        <v>785</v>
      </c>
      <c r="C72" s="447">
        <v>5951</v>
      </c>
      <c r="D72" s="447">
        <v>10072</v>
      </c>
      <c r="E72" s="447">
        <v>13672</v>
      </c>
      <c r="F72" s="447">
        <v>9314</v>
      </c>
      <c r="G72" s="447">
        <v>17702</v>
      </c>
      <c r="H72" s="447">
        <v>9265</v>
      </c>
      <c r="I72" s="447">
        <v>11277</v>
      </c>
      <c r="J72" s="447">
        <v>14895</v>
      </c>
      <c r="K72" s="447">
        <v>24923</v>
      </c>
      <c r="L72" s="447">
        <v>13884</v>
      </c>
      <c r="M72" s="447">
        <v>8611</v>
      </c>
      <c r="N72" s="447">
        <v>6874</v>
      </c>
      <c r="O72" s="447">
        <v>19057</v>
      </c>
      <c r="P72" s="442">
        <v>165497</v>
      </c>
    </row>
    <row r="73" spans="1:16" s="371" customFormat="1" ht="19.899999999999999" customHeight="1">
      <c r="A73" s="446">
        <v>64</v>
      </c>
      <c r="B73" s="433" t="s">
        <v>786</v>
      </c>
      <c r="C73" s="447">
        <v>4213</v>
      </c>
      <c r="D73" s="447">
        <v>6334</v>
      </c>
      <c r="E73" s="447">
        <v>7052</v>
      </c>
      <c r="F73" s="447">
        <v>4395</v>
      </c>
      <c r="G73" s="447">
        <v>8070</v>
      </c>
      <c r="H73" s="447">
        <v>4578</v>
      </c>
      <c r="I73" s="447">
        <v>6352</v>
      </c>
      <c r="J73" s="447">
        <v>6821</v>
      </c>
      <c r="K73" s="447">
        <v>8626</v>
      </c>
      <c r="L73" s="447">
        <v>6653</v>
      </c>
      <c r="M73" s="447">
        <v>5051</v>
      </c>
      <c r="N73" s="448">
        <v>1860</v>
      </c>
      <c r="O73" s="441">
        <v>3953</v>
      </c>
      <c r="P73" s="442">
        <v>73958</v>
      </c>
    </row>
    <row r="74" spans="1:16" s="371" customFormat="1" ht="19.899999999999999" customHeight="1">
      <c r="A74" s="446">
        <v>65</v>
      </c>
      <c r="B74" s="433" t="s">
        <v>787</v>
      </c>
      <c r="C74" s="447">
        <v>3830</v>
      </c>
      <c r="D74" s="447">
        <v>6726</v>
      </c>
      <c r="E74" s="447">
        <v>8608</v>
      </c>
      <c r="F74" s="447">
        <v>5676</v>
      </c>
      <c r="G74" s="447">
        <v>12264</v>
      </c>
      <c r="H74" s="447">
        <v>7545</v>
      </c>
      <c r="I74" s="447">
        <v>8634</v>
      </c>
      <c r="J74" s="447">
        <v>11197</v>
      </c>
      <c r="K74" s="447">
        <v>14197</v>
      </c>
      <c r="L74" s="447">
        <v>6265</v>
      </c>
      <c r="M74" s="447">
        <v>5444</v>
      </c>
      <c r="N74" s="448">
        <v>7571</v>
      </c>
      <c r="O74" s="441">
        <v>11823</v>
      </c>
      <c r="P74" s="442">
        <v>109780</v>
      </c>
    </row>
    <row r="75" spans="1:16" s="371" customFormat="1" ht="19.899999999999999" customHeight="1">
      <c r="A75" s="446">
        <v>66</v>
      </c>
      <c r="B75" s="433" t="s">
        <v>788</v>
      </c>
      <c r="C75" s="447">
        <v>2497</v>
      </c>
      <c r="D75" s="447">
        <v>4579</v>
      </c>
      <c r="E75" s="447">
        <v>4955</v>
      </c>
      <c r="F75" s="447">
        <v>2853</v>
      </c>
      <c r="G75" s="447">
        <v>5957</v>
      </c>
      <c r="H75" s="447">
        <v>2871</v>
      </c>
      <c r="I75" s="447">
        <v>3971</v>
      </c>
      <c r="J75" s="447">
        <v>4851</v>
      </c>
      <c r="K75" s="447">
        <v>6634</v>
      </c>
      <c r="L75" s="447">
        <v>5991</v>
      </c>
      <c r="M75" s="448">
        <v>535</v>
      </c>
      <c r="N75" s="441">
        <v>904</v>
      </c>
      <c r="O75" s="447">
        <v>0</v>
      </c>
      <c r="P75" s="442">
        <v>46598</v>
      </c>
    </row>
    <row r="76" spans="1:16" s="371" customFormat="1" ht="19.899999999999999" customHeight="1">
      <c r="A76" s="446">
        <v>67</v>
      </c>
      <c r="B76" s="433" t="s">
        <v>789</v>
      </c>
      <c r="C76" s="447">
        <v>4500</v>
      </c>
      <c r="D76" s="447">
        <v>7590</v>
      </c>
      <c r="E76" s="447">
        <v>9482</v>
      </c>
      <c r="F76" s="447">
        <v>5843</v>
      </c>
      <c r="G76" s="447">
        <v>10305</v>
      </c>
      <c r="H76" s="447">
        <v>5080</v>
      </c>
      <c r="I76" s="447">
        <v>6572</v>
      </c>
      <c r="J76" s="447">
        <v>7259</v>
      </c>
      <c r="K76" s="447">
        <v>11973</v>
      </c>
      <c r="L76" s="447">
        <v>7109</v>
      </c>
      <c r="M76" s="447">
        <v>2248</v>
      </c>
      <c r="N76" s="447">
        <v>3267</v>
      </c>
      <c r="O76" s="447">
        <v>12957</v>
      </c>
      <c r="P76" s="442">
        <v>94185</v>
      </c>
    </row>
    <row r="77" spans="1:16" s="371" customFormat="1" ht="19.899999999999999" customHeight="1">
      <c r="A77" s="446">
        <v>68</v>
      </c>
      <c r="B77" s="433" t="s">
        <v>790</v>
      </c>
      <c r="C77" s="447">
        <v>3106</v>
      </c>
      <c r="D77" s="447">
        <v>5654</v>
      </c>
      <c r="E77" s="447">
        <v>6184</v>
      </c>
      <c r="F77" s="447">
        <v>4199</v>
      </c>
      <c r="G77" s="447">
        <v>8985</v>
      </c>
      <c r="H77" s="447">
        <v>4172</v>
      </c>
      <c r="I77" s="447">
        <v>5258</v>
      </c>
      <c r="J77" s="447">
        <v>4951</v>
      </c>
      <c r="K77" s="447">
        <v>5553</v>
      </c>
      <c r="L77" s="447">
        <v>4808</v>
      </c>
      <c r="M77" s="441">
        <v>1143</v>
      </c>
      <c r="N77" s="448">
        <v>0</v>
      </c>
      <c r="O77" s="447">
        <v>6011</v>
      </c>
      <c r="P77" s="442">
        <v>60024</v>
      </c>
    </row>
    <row r="78" spans="1:16" s="371" customFormat="1" ht="19.899999999999999" customHeight="1">
      <c r="A78" s="446">
        <v>69</v>
      </c>
      <c r="B78" s="433" t="s">
        <v>791</v>
      </c>
      <c r="C78" s="448">
        <v>445</v>
      </c>
      <c r="D78" s="448">
        <v>971</v>
      </c>
      <c r="E78" s="448">
        <v>1186</v>
      </c>
      <c r="F78" s="448">
        <v>754</v>
      </c>
      <c r="G78" s="447">
        <v>1422</v>
      </c>
      <c r="H78" s="448">
        <v>904</v>
      </c>
      <c r="I78" s="448">
        <v>859</v>
      </c>
      <c r="J78" s="448">
        <v>1125</v>
      </c>
      <c r="K78" s="448">
        <v>1565</v>
      </c>
      <c r="L78" s="448">
        <v>1283</v>
      </c>
      <c r="M78" s="441">
        <v>0</v>
      </c>
      <c r="N78" s="441">
        <v>0</v>
      </c>
      <c r="O78" s="441">
        <v>0</v>
      </c>
      <c r="P78" s="442">
        <v>10514</v>
      </c>
    </row>
    <row r="79" spans="1:16" s="371" customFormat="1" ht="19.899999999999999" customHeight="1">
      <c r="A79" s="446">
        <v>70</v>
      </c>
      <c r="B79" s="433" t="s">
        <v>792</v>
      </c>
      <c r="C79" s="447">
        <v>1864</v>
      </c>
      <c r="D79" s="447">
        <v>3542</v>
      </c>
      <c r="E79" s="447">
        <v>4094</v>
      </c>
      <c r="F79" s="447">
        <v>2478</v>
      </c>
      <c r="G79" s="447">
        <v>4859</v>
      </c>
      <c r="H79" s="447">
        <v>2493</v>
      </c>
      <c r="I79" s="447">
        <v>2994</v>
      </c>
      <c r="J79" s="447">
        <v>4238</v>
      </c>
      <c r="K79" s="447">
        <v>7704</v>
      </c>
      <c r="L79" s="447">
        <v>2141</v>
      </c>
      <c r="M79" s="441">
        <v>2223</v>
      </c>
      <c r="N79" s="441">
        <v>773</v>
      </c>
      <c r="O79" s="447">
        <v>6643</v>
      </c>
      <c r="P79" s="442">
        <v>46046</v>
      </c>
    </row>
    <row r="80" spans="1:16" s="371" customFormat="1" ht="19.899999999999999" customHeight="1">
      <c r="A80" s="446">
        <v>71</v>
      </c>
      <c r="B80" s="433" t="s">
        <v>793</v>
      </c>
      <c r="C80" s="447">
        <v>1760</v>
      </c>
      <c r="D80" s="447">
        <v>3370</v>
      </c>
      <c r="E80" s="447">
        <v>4082</v>
      </c>
      <c r="F80" s="447">
        <v>2354</v>
      </c>
      <c r="G80" s="447">
        <v>4681</v>
      </c>
      <c r="H80" s="447">
        <v>2027</v>
      </c>
      <c r="I80" s="447">
        <v>2883</v>
      </c>
      <c r="J80" s="447">
        <v>3789</v>
      </c>
      <c r="K80" s="447">
        <v>5541</v>
      </c>
      <c r="L80" s="447">
        <v>2113</v>
      </c>
      <c r="M80" s="447">
        <v>3051</v>
      </c>
      <c r="N80" s="447">
        <v>1771</v>
      </c>
      <c r="O80" s="447">
        <v>2555</v>
      </c>
      <c r="P80" s="442">
        <v>39977</v>
      </c>
    </row>
    <row r="81" spans="1:22" s="371" customFormat="1" ht="19.899999999999999" customHeight="1">
      <c r="A81" s="446">
        <v>72</v>
      </c>
      <c r="B81" s="433" t="s">
        <v>794</v>
      </c>
      <c r="C81" s="448">
        <v>1625</v>
      </c>
      <c r="D81" s="447">
        <v>3417</v>
      </c>
      <c r="E81" s="447">
        <v>5660</v>
      </c>
      <c r="F81" s="447">
        <v>4161</v>
      </c>
      <c r="G81" s="447">
        <v>8725</v>
      </c>
      <c r="H81" s="447">
        <v>5983</v>
      </c>
      <c r="I81" s="447">
        <v>8160</v>
      </c>
      <c r="J81" s="447">
        <v>12340</v>
      </c>
      <c r="K81" s="447">
        <v>17949</v>
      </c>
      <c r="L81" s="447">
        <v>8691</v>
      </c>
      <c r="M81" s="447">
        <v>5647</v>
      </c>
      <c r="N81" s="441">
        <v>1861</v>
      </c>
      <c r="O81" s="441">
        <v>2744</v>
      </c>
      <c r="P81" s="442">
        <v>86963</v>
      </c>
    </row>
    <row r="82" spans="1:22" s="371" customFormat="1" ht="19.899999999999999" customHeight="1">
      <c r="A82" s="446">
        <v>73</v>
      </c>
      <c r="B82" s="433" t="s">
        <v>795</v>
      </c>
      <c r="C82" s="448">
        <v>765</v>
      </c>
      <c r="D82" s="448">
        <v>2061</v>
      </c>
      <c r="E82" s="447">
        <v>2949</v>
      </c>
      <c r="F82" s="448">
        <v>2500</v>
      </c>
      <c r="G82" s="447">
        <v>6085</v>
      </c>
      <c r="H82" s="447">
        <v>4849</v>
      </c>
      <c r="I82" s="447">
        <v>6103</v>
      </c>
      <c r="J82" s="447">
        <v>6200</v>
      </c>
      <c r="K82" s="447">
        <v>6635</v>
      </c>
      <c r="L82" s="447">
        <v>3407</v>
      </c>
      <c r="M82" s="447">
        <v>2367</v>
      </c>
      <c r="N82" s="441">
        <v>999</v>
      </c>
      <c r="O82" s="441">
        <v>10060</v>
      </c>
      <c r="P82" s="442">
        <v>54980</v>
      </c>
    </row>
    <row r="83" spans="1:22" s="371" customFormat="1" ht="19.899999999999999" customHeight="1">
      <c r="A83" s="446">
        <v>74</v>
      </c>
      <c r="B83" s="433" t="s">
        <v>796</v>
      </c>
      <c r="C83" s="447">
        <v>1845</v>
      </c>
      <c r="D83" s="447">
        <v>3254</v>
      </c>
      <c r="E83" s="447">
        <v>3239</v>
      </c>
      <c r="F83" s="447">
        <v>1906</v>
      </c>
      <c r="G83" s="447">
        <v>3677</v>
      </c>
      <c r="H83" s="447">
        <v>1661</v>
      </c>
      <c r="I83" s="447">
        <v>2213</v>
      </c>
      <c r="J83" s="447">
        <v>2790</v>
      </c>
      <c r="K83" s="447">
        <v>4350</v>
      </c>
      <c r="L83" s="447">
        <v>3326</v>
      </c>
      <c r="M83" s="447">
        <v>1838</v>
      </c>
      <c r="N83" s="441">
        <v>752</v>
      </c>
      <c r="O83" s="441">
        <v>0</v>
      </c>
      <c r="P83" s="442">
        <v>30851</v>
      </c>
    </row>
    <row r="84" spans="1:22" s="371" customFormat="1" ht="19.899999999999999" customHeight="1">
      <c r="A84" s="446">
        <v>75</v>
      </c>
      <c r="B84" s="433" t="s">
        <v>797</v>
      </c>
      <c r="C84" s="448">
        <v>471</v>
      </c>
      <c r="D84" s="448">
        <v>896</v>
      </c>
      <c r="E84" s="448">
        <v>1071</v>
      </c>
      <c r="F84" s="448">
        <v>614</v>
      </c>
      <c r="G84" s="447">
        <v>1248</v>
      </c>
      <c r="H84" s="448">
        <v>1058</v>
      </c>
      <c r="I84" s="448">
        <v>860</v>
      </c>
      <c r="J84" s="448">
        <v>1407</v>
      </c>
      <c r="K84" s="448">
        <v>2093</v>
      </c>
      <c r="L84" s="448">
        <v>275</v>
      </c>
      <c r="M84" s="441">
        <v>0</v>
      </c>
      <c r="N84" s="441">
        <v>0</v>
      </c>
      <c r="O84" s="441">
        <v>0</v>
      </c>
      <c r="P84" s="442">
        <v>9993</v>
      </c>
    </row>
    <row r="85" spans="1:22" s="371" customFormat="1" ht="19.899999999999999" customHeight="1">
      <c r="A85" s="446">
        <v>76</v>
      </c>
      <c r="B85" s="433" t="s">
        <v>798</v>
      </c>
      <c r="C85" s="448">
        <v>763</v>
      </c>
      <c r="D85" s="448">
        <v>1574</v>
      </c>
      <c r="E85" s="447">
        <v>1989</v>
      </c>
      <c r="F85" s="448">
        <v>1241</v>
      </c>
      <c r="G85" s="447">
        <v>2952</v>
      </c>
      <c r="H85" s="447">
        <v>2115</v>
      </c>
      <c r="I85" s="447">
        <v>1909</v>
      </c>
      <c r="J85" s="447">
        <v>1555</v>
      </c>
      <c r="K85" s="447">
        <v>3996</v>
      </c>
      <c r="L85" s="448">
        <v>1068</v>
      </c>
      <c r="M85" s="441">
        <v>0</v>
      </c>
      <c r="N85" s="441">
        <v>0</v>
      </c>
      <c r="O85" s="441">
        <v>0</v>
      </c>
      <c r="P85" s="442">
        <v>19162</v>
      </c>
    </row>
    <row r="86" spans="1:22" s="371" customFormat="1" ht="19.899999999999999" customHeight="1">
      <c r="A86" s="446">
        <v>77</v>
      </c>
      <c r="B86" s="433" t="s">
        <v>799</v>
      </c>
      <c r="C86" s="447">
        <v>3100</v>
      </c>
      <c r="D86" s="447">
        <v>5286</v>
      </c>
      <c r="E86" s="447">
        <v>6336</v>
      </c>
      <c r="F86" s="447">
        <v>4035</v>
      </c>
      <c r="G86" s="447">
        <v>7085</v>
      </c>
      <c r="H86" s="447">
        <v>4035</v>
      </c>
      <c r="I86" s="447">
        <v>4981</v>
      </c>
      <c r="J86" s="447">
        <v>5417</v>
      </c>
      <c r="K86" s="447">
        <v>5613</v>
      </c>
      <c r="L86" s="447">
        <v>4944</v>
      </c>
      <c r="M86" s="447">
        <v>5925</v>
      </c>
      <c r="N86" s="448">
        <v>1546</v>
      </c>
      <c r="O86" s="447">
        <v>15206</v>
      </c>
      <c r="P86" s="442">
        <v>73509</v>
      </c>
    </row>
    <row r="87" spans="1:22" s="371" customFormat="1" ht="19.899999999999999" customHeight="1">
      <c r="A87" s="446">
        <v>78</v>
      </c>
      <c r="B87" s="433" t="s">
        <v>800</v>
      </c>
      <c r="C87" s="447">
        <v>2039</v>
      </c>
      <c r="D87" s="447">
        <v>3508</v>
      </c>
      <c r="E87" s="447">
        <v>3636</v>
      </c>
      <c r="F87" s="447">
        <v>2239</v>
      </c>
      <c r="G87" s="447">
        <v>3818</v>
      </c>
      <c r="H87" s="447">
        <v>2342</v>
      </c>
      <c r="I87" s="447">
        <v>2942</v>
      </c>
      <c r="J87" s="447">
        <v>3915</v>
      </c>
      <c r="K87" s="447">
        <v>4044</v>
      </c>
      <c r="L87" s="447">
        <v>3230</v>
      </c>
      <c r="M87" s="447">
        <v>728</v>
      </c>
      <c r="N87" s="441">
        <v>0</v>
      </c>
      <c r="O87" s="447">
        <v>4783</v>
      </c>
      <c r="P87" s="442">
        <v>37224</v>
      </c>
    </row>
    <row r="88" spans="1:22" s="371" customFormat="1" ht="19.899999999999999" customHeight="1">
      <c r="A88" s="446">
        <v>79</v>
      </c>
      <c r="B88" s="433" t="s">
        <v>801</v>
      </c>
      <c r="C88" s="448">
        <v>557</v>
      </c>
      <c r="D88" s="448">
        <v>1158</v>
      </c>
      <c r="E88" s="447">
        <v>1502</v>
      </c>
      <c r="F88" s="448">
        <v>1129</v>
      </c>
      <c r="G88" s="447">
        <v>2352</v>
      </c>
      <c r="H88" s="447">
        <v>1038</v>
      </c>
      <c r="I88" s="447">
        <v>1161</v>
      </c>
      <c r="J88" s="448">
        <v>1567</v>
      </c>
      <c r="K88" s="447">
        <v>3481</v>
      </c>
      <c r="L88" s="448">
        <v>2594</v>
      </c>
      <c r="M88" s="441">
        <v>1107</v>
      </c>
      <c r="N88" s="441">
        <v>947</v>
      </c>
      <c r="O88" s="441">
        <v>0</v>
      </c>
      <c r="P88" s="442">
        <v>18593</v>
      </c>
    </row>
    <row r="89" spans="1:22" s="371" customFormat="1" ht="19.899999999999999" customHeight="1">
      <c r="A89" s="446">
        <v>80</v>
      </c>
      <c r="B89" s="433" t="s">
        <v>802</v>
      </c>
      <c r="C89" s="447">
        <v>2796</v>
      </c>
      <c r="D89" s="447">
        <v>5288</v>
      </c>
      <c r="E89" s="447">
        <v>6002</v>
      </c>
      <c r="F89" s="447">
        <v>3686</v>
      </c>
      <c r="G89" s="447">
        <v>7220</v>
      </c>
      <c r="H89" s="447">
        <v>3615</v>
      </c>
      <c r="I89" s="447">
        <v>4170</v>
      </c>
      <c r="J89" s="447">
        <v>4385</v>
      </c>
      <c r="K89" s="447">
        <v>7662</v>
      </c>
      <c r="L89" s="447">
        <v>8359</v>
      </c>
      <c r="M89" s="447">
        <v>1823</v>
      </c>
      <c r="N89" s="448">
        <v>2578</v>
      </c>
      <c r="O89" s="441">
        <v>2286</v>
      </c>
      <c r="P89" s="442">
        <v>59870</v>
      </c>
    </row>
    <row r="90" spans="1:22" s="371" customFormat="1" ht="19.899999999999999" customHeight="1">
      <c r="A90" s="446">
        <v>81</v>
      </c>
      <c r="B90" s="433" t="s">
        <v>803</v>
      </c>
      <c r="C90" s="447">
        <v>3267</v>
      </c>
      <c r="D90" s="447">
        <v>5806</v>
      </c>
      <c r="E90" s="447">
        <v>7135</v>
      </c>
      <c r="F90" s="447">
        <v>4437</v>
      </c>
      <c r="G90" s="447">
        <v>9049</v>
      </c>
      <c r="H90" s="447">
        <v>4894</v>
      </c>
      <c r="I90" s="447">
        <v>6536</v>
      </c>
      <c r="J90" s="447">
        <v>8781</v>
      </c>
      <c r="K90" s="447">
        <v>13324</v>
      </c>
      <c r="L90" s="447">
        <v>9184</v>
      </c>
      <c r="M90" s="448">
        <v>3598</v>
      </c>
      <c r="N90" s="447">
        <v>2482</v>
      </c>
      <c r="O90" s="447">
        <v>2200</v>
      </c>
      <c r="P90" s="442">
        <v>80693</v>
      </c>
    </row>
    <row r="91" spans="1:22" s="371" customFormat="1" ht="30" customHeight="1">
      <c r="A91" s="778" t="s">
        <v>369</v>
      </c>
      <c r="B91" s="797"/>
      <c r="C91" s="445">
        <v>755658</v>
      </c>
      <c r="D91" s="445">
        <v>1379481</v>
      </c>
      <c r="E91" s="445">
        <v>1569179</v>
      </c>
      <c r="F91" s="445">
        <v>1011298</v>
      </c>
      <c r="G91" s="445">
        <v>1924382</v>
      </c>
      <c r="H91" s="445">
        <v>1098863</v>
      </c>
      <c r="I91" s="445">
        <v>1345894</v>
      </c>
      <c r="J91" s="445">
        <v>1546867</v>
      </c>
      <c r="K91" s="445">
        <v>2033737</v>
      </c>
      <c r="L91" s="445">
        <v>1368865</v>
      </c>
      <c r="M91" s="445">
        <v>667081</v>
      </c>
      <c r="N91" s="445">
        <v>393805</v>
      </c>
      <c r="O91" s="445">
        <v>1180040</v>
      </c>
      <c r="P91" s="445">
        <v>16275150</v>
      </c>
    </row>
    <row r="92" spans="1:22">
      <c r="A92" s="732" t="s">
        <v>520</v>
      </c>
      <c r="B92" s="732"/>
      <c r="C92" s="732"/>
      <c r="D92" s="732"/>
      <c r="E92" s="732"/>
      <c r="F92" s="732"/>
      <c r="G92" s="732"/>
      <c r="H92" s="732"/>
      <c r="I92" s="732"/>
      <c r="J92" s="732"/>
      <c r="K92" s="732"/>
      <c r="L92" s="732"/>
      <c r="M92" s="732"/>
      <c r="N92" s="732"/>
      <c r="O92" s="732"/>
      <c r="P92" s="732" t="s">
        <v>123</v>
      </c>
      <c r="Q92" s="732"/>
      <c r="R92" s="732"/>
      <c r="S92" s="732"/>
      <c r="T92" s="732"/>
      <c r="U92" s="732"/>
      <c r="V92" s="732"/>
    </row>
  </sheetData>
  <mergeCells count="10">
    <mergeCell ref="A92:V92"/>
    <mergeCell ref="A91:B91"/>
    <mergeCell ref="A4:O4"/>
    <mergeCell ref="A5:M5"/>
    <mergeCell ref="N5:P5"/>
    <mergeCell ref="A6:A9"/>
    <mergeCell ref="C6:O6"/>
    <mergeCell ref="C7:O7"/>
    <mergeCell ref="P6:P9"/>
    <mergeCell ref="B6:B9"/>
  </mergeCells>
  <printOptions horizontalCentered="1"/>
  <pageMargins left="0" right="0" top="0" bottom="0" header="0.31496062992125984" footer="0"/>
  <pageSetup paperSize="9" scale="44"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9">
    <tabColor theme="7" tint="0.59999389629810485"/>
  </sheetPr>
  <dimension ref="A1:BD120"/>
  <sheetViews>
    <sheetView showGridLines="0" topLeftCell="A79" zoomScaleNormal="100" workbookViewId="0">
      <selection activeCell="U91" sqref="U91"/>
    </sheetView>
  </sheetViews>
  <sheetFormatPr defaultRowHeight="15"/>
  <cols>
    <col min="1" max="1" width="6.42578125" style="11" customWidth="1"/>
    <col min="2" max="2" width="18.5703125" style="3" bestFit="1" customWidth="1"/>
    <col min="3" max="3" width="18.5703125" style="10" customWidth="1"/>
    <col min="4" max="4" width="21.140625" style="10" bestFit="1" customWidth="1"/>
    <col min="5" max="5" width="10.140625" style="10" bestFit="1" customWidth="1"/>
    <col min="6" max="6" width="9.140625" style="10" bestFit="1" customWidth="1"/>
    <col min="7" max="7" width="9.140625" style="3" bestFit="1" customWidth="1"/>
    <col min="8" max="8" width="10.140625" style="3" bestFit="1" customWidth="1"/>
    <col min="9" max="11" width="9.140625" style="3" bestFit="1" customWidth="1"/>
    <col min="12" max="14" width="10.140625" style="3" bestFit="1" customWidth="1"/>
    <col min="15" max="15" width="9.140625" style="3" bestFit="1" customWidth="1"/>
    <col min="16" max="16" width="10.140625" style="3" bestFit="1" customWidth="1"/>
    <col min="17" max="17" width="19.85546875" style="3" customWidth="1"/>
    <col min="18" max="18" width="19.5703125" style="3" customWidth="1"/>
    <col min="19" max="19" width="18.42578125" style="11" customWidth="1"/>
    <col min="20" max="20" width="11.28515625" style="11" customWidth="1"/>
    <col min="21" max="21" width="9.140625" style="11"/>
    <col min="22" max="22" width="12.140625" style="11" customWidth="1"/>
    <col min="23" max="16384" width="9.140625" style="11"/>
  </cols>
  <sheetData>
    <row r="1" spans="1:22" ht="19.149999999999999" customHeight="1"/>
    <row r="2" spans="1:22" ht="19.149999999999999" customHeight="1"/>
    <row r="3" spans="1:22" ht="19.149999999999999" customHeight="1"/>
    <row r="4" spans="1:22" ht="15.75">
      <c r="A4" s="545" t="s">
        <v>192</v>
      </c>
      <c r="B4" s="545"/>
      <c r="C4" s="545"/>
      <c r="D4" s="545"/>
      <c r="E4" s="545"/>
      <c r="F4" s="545"/>
      <c r="G4" s="545"/>
      <c r="H4" s="545"/>
      <c r="I4" s="545"/>
      <c r="J4" s="545"/>
      <c r="K4" s="545"/>
      <c r="L4" s="545"/>
      <c r="M4" s="545"/>
      <c r="N4" s="545"/>
      <c r="O4" s="545"/>
      <c r="P4" s="545"/>
      <c r="Q4" s="545"/>
      <c r="R4" s="545"/>
      <c r="S4" s="545"/>
    </row>
    <row r="5" spans="1:22" s="156" customFormat="1" ht="15" customHeight="1">
      <c r="A5" s="546" t="s">
        <v>376</v>
      </c>
      <c r="B5" s="546"/>
      <c r="C5" s="546"/>
      <c r="D5" s="546"/>
      <c r="E5" s="546"/>
      <c r="F5" s="546"/>
      <c r="G5" s="546"/>
      <c r="H5" s="546"/>
      <c r="I5" s="296"/>
      <c r="J5" s="296"/>
      <c r="K5" s="296"/>
      <c r="L5" s="296"/>
      <c r="M5" s="296"/>
      <c r="N5" s="296"/>
      <c r="O5" s="296"/>
      <c r="P5" s="296"/>
      <c r="Q5" s="296"/>
      <c r="R5" s="296"/>
      <c r="S5" s="561" t="s">
        <v>942</v>
      </c>
    </row>
    <row r="6" spans="1:22" s="450" customFormat="1" ht="55.15" customHeight="1">
      <c r="A6" s="774" t="s">
        <v>630</v>
      </c>
      <c r="B6" s="799" t="s">
        <v>641</v>
      </c>
      <c r="C6" s="798" t="s">
        <v>377</v>
      </c>
      <c r="D6" s="798" t="s">
        <v>378</v>
      </c>
      <c r="E6" s="799" t="s">
        <v>379</v>
      </c>
      <c r="F6" s="799"/>
      <c r="G6" s="799"/>
      <c r="H6" s="799"/>
      <c r="I6" s="799" t="s">
        <v>381</v>
      </c>
      <c r="J6" s="799"/>
      <c r="K6" s="799"/>
      <c r="L6" s="799"/>
      <c r="M6" s="799" t="s">
        <v>382</v>
      </c>
      <c r="N6" s="799"/>
      <c r="O6" s="799"/>
      <c r="P6" s="799"/>
      <c r="Q6" s="799" t="s">
        <v>383</v>
      </c>
      <c r="R6" s="799" t="s">
        <v>384</v>
      </c>
      <c r="S6" s="799" t="s">
        <v>385</v>
      </c>
    </row>
    <row r="7" spans="1:22" s="450" customFormat="1" ht="55.15" customHeight="1">
      <c r="A7" s="774"/>
      <c r="B7" s="799"/>
      <c r="C7" s="798"/>
      <c r="D7" s="798"/>
      <c r="E7" s="799"/>
      <c r="F7" s="799"/>
      <c r="G7" s="799"/>
      <c r="H7" s="799"/>
      <c r="I7" s="799"/>
      <c r="J7" s="799"/>
      <c r="K7" s="799"/>
      <c r="L7" s="799"/>
      <c r="M7" s="799"/>
      <c r="N7" s="799"/>
      <c r="O7" s="799"/>
      <c r="P7" s="799"/>
      <c r="Q7" s="799"/>
      <c r="R7" s="799"/>
      <c r="S7" s="799"/>
    </row>
    <row r="8" spans="1:22" s="450" customFormat="1" ht="55.15" customHeight="1">
      <c r="A8" s="774"/>
      <c r="B8" s="799"/>
      <c r="C8" s="798"/>
      <c r="D8" s="798"/>
      <c r="E8" s="449" t="s">
        <v>156</v>
      </c>
      <c r="F8" s="449" t="s">
        <v>100</v>
      </c>
      <c r="G8" s="449" t="s">
        <v>157</v>
      </c>
      <c r="H8" s="449" t="s">
        <v>380</v>
      </c>
      <c r="I8" s="449" t="s">
        <v>158</v>
      </c>
      <c r="J8" s="449" t="s">
        <v>100</v>
      </c>
      <c r="K8" s="449" t="s">
        <v>157</v>
      </c>
      <c r="L8" s="449" t="s">
        <v>640</v>
      </c>
      <c r="M8" s="449" t="s">
        <v>156</v>
      </c>
      <c r="N8" s="449" t="s">
        <v>101</v>
      </c>
      <c r="O8" s="449" t="s">
        <v>157</v>
      </c>
      <c r="P8" s="449" t="s">
        <v>380</v>
      </c>
      <c r="Q8" s="799"/>
      <c r="R8" s="799"/>
      <c r="S8" s="799"/>
    </row>
    <row r="9" spans="1:22" s="124" customFormat="1" ht="19.899999999999999" customHeight="1">
      <c r="A9" s="446">
        <v>1</v>
      </c>
      <c r="B9" s="433" t="s">
        <v>723</v>
      </c>
      <c r="C9" s="451">
        <v>2195820</v>
      </c>
      <c r="D9" s="451">
        <v>1860892</v>
      </c>
      <c r="E9" s="307">
        <v>383853</v>
      </c>
      <c r="F9" s="307">
        <v>75021</v>
      </c>
      <c r="G9" s="307">
        <v>76516</v>
      </c>
      <c r="H9" s="306">
        <v>535390</v>
      </c>
      <c r="I9" s="307">
        <v>229297</v>
      </c>
      <c r="J9" s="307">
        <v>64405</v>
      </c>
      <c r="K9" s="307">
        <v>54189</v>
      </c>
      <c r="L9" s="306">
        <v>347891</v>
      </c>
      <c r="M9" s="307">
        <v>498470</v>
      </c>
      <c r="N9" s="307">
        <v>297001</v>
      </c>
      <c r="O9" s="307">
        <v>182140</v>
      </c>
      <c r="P9" s="306">
        <v>977611</v>
      </c>
      <c r="Q9" s="452">
        <v>334928</v>
      </c>
      <c r="R9" s="452">
        <v>280491</v>
      </c>
      <c r="S9" s="452">
        <v>54437</v>
      </c>
      <c r="T9" s="273" t="s">
        <v>123</v>
      </c>
      <c r="V9" s="273"/>
    </row>
    <row r="10" spans="1:22" s="124" customFormat="1" ht="19.899999999999999" customHeight="1">
      <c r="A10" s="446">
        <v>2</v>
      </c>
      <c r="B10" s="433" t="s">
        <v>724</v>
      </c>
      <c r="C10" s="451">
        <v>598490</v>
      </c>
      <c r="D10" s="451">
        <v>447692</v>
      </c>
      <c r="E10" s="307">
        <v>79138</v>
      </c>
      <c r="F10" s="307">
        <v>17981</v>
      </c>
      <c r="G10" s="307">
        <v>23375</v>
      </c>
      <c r="H10" s="306">
        <v>120494</v>
      </c>
      <c r="I10" s="307">
        <v>26504</v>
      </c>
      <c r="J10" s="307">
        <v>22033</v>
      </c>
      <c r="K10" s="307">
        <v>9074</v>
      </c>
      <c r="L10" s="306">
        <v>57611</v>
      </c>
      <c r="M10" s="307">
        <v>117160</v>
      </c>
      <c r="N10" s="307">
        <v>87811</v>
      </c>
      <c r="O10" s="307">
        <v>64616</v>
      </c>
      <c r="P10" s="306">
        <v>269587</v>
      </c>
      <c r="Q10" s="452">
        <v>150798</v>
      </c>
      <c r="R10" s="452">
        <v>138602</v>
      </c>
      <c r="S10" s="452">
        <v>12196</v>
      </c>
      <c r="T10" s="273"/>
      <c r="V10" s="273"/>
    </row>
    <row r="11" spans="1:22" s="124" customFormat="1" ht="19.899999999999999" customHeight="1">
      <c r="A11" s="446">
        <v>3</v>
      </c>
      <c r="B11" s="433" t="s">
        <v>725</v>
      </c>
      <c r="C11" s="451">
        <v>726442</v>
      </c>
      <c r="D11" s="451">
        <v>668370</v>
      </c>
      <c r="E11" s="307">
        <v>123812</v>
      </c>
      <c r="F11" s="307">
        <v>37177</v>
      </c>
      <c r="G11" s="307">
        <v>28326</v>
      </c>
      <c r="H11" s="306">
        <v>189315</v>
      </c>
      <c r="I11" s="307">
        <v>64592</v>
      </c>
      <c r="J11" s="307">
        <v>39876</v>
      </c>
      <c r="K11" s="307">
        <v>21568</v>
      </c>
      <c r="L11" s="306">
        <v>126036</v>
      </c>
      <c r="M11" s="307">
        <v>150949</v>
      </c>
      <c r="N11" s="307">
        <v>131698</v>
      </c>
      <c r="O11" s="307">
        <v>70372</v>
      </c>
      <c r="P11" s="306">
        <v>353019</v>
      </c>
      <c r="Q11" s="452">
        <v>58072</v>
      </c>
      <c r="R11" s="452">
        <v>39754</v>
      </c>
      <c r="S11" s="452">
        <v>18318</v>
      </c>
      <c r="T11" s="273"/>
      <c r="V11" s="273"/>
    </row>
    <row r="12" spans="1:22" s="124" customFormat="1" ht="19.899999999999999" customHeight="1">
      <c r="A12" s="446">
        <v>4</v>
      </c>
      <c r="B12" s="433" t="s">
        <v>726</v>
      </c>
      <c r="C12" s="451">
        <v>487468</v>
      </c>
      <c r="D12" s="451">
        <v>287551</v>
      </c>
      <c r="E12" s="307">
        <v>42248</v>
      </c>
      <c r="F12" s="307">
        <v>11520</v>
      </c>
      <c r="G12" s="307">
        <v>16097</v>
      </c>
      <c r="H12" s="306">
        <v>69865</v>
      </c>
      <c r="I12" s="307">
        <v>9089</v>
      </c>
      <c r="J12" s="307">
        <v>8940</v>
      </c>
      <c r="K12" s="307">
        <v>4484</v>
      </c>
      <c r="L12" s="306">
        <v>22513</v>
      </c>
      <c r="M12" s="307">
        <v>92477</v>
      </c>
      <c r="N12" s="307">
        <v>65569</v>
      </c>
      <c r="O12" s="307">
        <v>37127</v>
      </c>
      <c r="P12" s="306">
        <v>195173</v>
      </c>
      <c r="Q12" s="452">
        <v>199917</v>
      </c>
      <c r="R12" s="452">
        <v>187219</v>
      </c>
      <c r="S12" s="452">
        <v>12698</v>
      </c>
      <c r="T12" s="273"/>
      <c r="V12" s="273"/>
    </row>
    <row r="13" spans="1:22" s="124" customFormat="1" ht="19.899999999999999" customHeight="1">
      <c r="A13" s="446">
        <v>5</v>
      </c>
      <c r="B13" s="433" t="s">
        <v>727</v>
      </c>
      <c r="C13" s="451">
        <v>332379</v>
      </c>
      <c r="D13" s="451">
        <v>310267</v>
      </c>
      <c r="E13" s="307">
        <v>53098</v>
      </c>
      <c r="F13" s="307">
        <v>13314</v>
      </c>
      <c r="G13" s="307">
        <v>18479</v>
      </c>
      <c r="H13" s="306">
        <v>84891</v>
      </c>
      <c r="I13" s="307">
        <v>37383</v>
      </c>
      <c r="J13" s="307">
        <v>24634</v>
      </c>
      <c r="K13" s="307">
        <v>13762</v>
      </c>
      <c r="L13" s="306">
        <v>75779</v>
      </c>
      <c r="M13" s="307">
        <v>47143</v>
      </c>
      <c r="N13" s="307">
        <v>53083</v>
      </c>
      <c r="O13" s="307">
        <v>49371</v>
      </c>
      <c r="P13" s="306">
        <v>149597</v>
      </c>
      <c r="Q13" s="452">
        <v>22112</v>
      </c>
      <c r="R13" s="452">
        <v>16889</v>
      </c>
      <c r="S13" s="452">
        <v>5223</v>
      </c>
      <c r="T13" s="273"/>
      <c r="V13" s="273"/>
    </row>
    <row r="14" spans="1:22" s="153" customFormat="1" ht="19.899999999999999" customHeight="1">
      <c r="A14" s="446">
        <v>6</v>
      </c>
      <c r="B14" s="433" t="s">
        <v>728</v>
      </c>
      <c r="C14" s="451">
        <v>5592096</v>
      </c>
      <c r="D14" s="451">
        <v>5273531</v>
      </c>
      <c r="E14" s="307">
        <v>1554901</v>
      </c>
      <c r="F14" s="307">
        <v>184476</v>
      </c>
      <c r="G14" s="307">
        <v>395597</v>
      </c>
      <c r="H14" s="306">
        <v>2134974</v>
      </c>
      <c r="I14" s="307">
        <v>575796</v>
      </c>
      <c r="J14" s="307">
        <v>142241</v>
      </c>
      <c r="K14" s="307">
        <v>349040</v>
      </c>
      <c r="L14" s="306">
        <v>1067077</v>
      </c>
      <c r="M14" s="307">
        <v>1090158</v>
      </c>
      <c r="N14" s="307">
        <v>425103</v>
      </c>
      <c r="O14" s="307">
        <v>556219</v>
      </c>
      <c r="P14" s="306">
        <v>2071480</v>
      </c>
      <c r="Q14" s="452">
        <v>318565</v>
      </c>
      <c r="R14" s="452">
        <v>203968</v>
      </c>
      <c r="S14" s="452">
        <v>114597</v>
      </c>
      <c r="T14" s="273"/>
      <c r="V14" s="273"/>
    </row>
    <row r="15" spans="1:22" s="124" customFormat="1" ht="19.899999999999999" customHeight="1">
      <c r="A15" s="446">
        <v>7</v>
      </c>
      <c r="B15" s="433" t="s">
        <v>729</v>
      </c>
      <c r="C15" s="451">
        <v>2519957</v>
      </c>
      <c r="D15" s="451">
        <v>2339535</v>
      </c>
      <c r="E15" s="307">
        <v>722384</v>
      </c>
      <c r="F15" s="307">
        <v>142092</v>
      </c>
      <c r="G15" s="307">
        <v>80625</v>
      </c>
      <c r="H15" s="306">
        <v>945101</v>
      </c>
      <c r="I15" s="307">
        <v>221331</v>
      </c>
      <c r="J15" s="307">
        <v>88488</v>
      </c>
      <c r="K15" s="307">
        <v>80221</v>
      </c>
      <c r="L15" s="306">
        <v>390040</v>
      </c>
      <c r="M15" s="307">
        <v>509580</v>
      </c>
      <c r="N15" s="307">
        <v>313588</v>
      </c>
      <c r="O15" s="307">
        <v>181226</v>
      </c>
      <c r="P15" s="306">
        <v>1004394</v>
      </c>
      <c r="Q15" s="452">
        <v>180422</v>
      </c>
      <c r="R15" s="452">
        <v>98954</v>
      </c>
      <c r="S15" s="452">
        <v>81468</v>
      </c>
      <c r="T15" s="273"/>
      <c r="V15" s="273"/>
    </row>
    <row r="16" spans="1:22" s="153" customFormat="1" ht="19.899999999999999" customHeight="1">
      <c r="A16" s="446">
        <v>8</v>
      </c>
      <c r="B16" s="433" t="s">
        <v>730</v>
      </c>
      <c r="C16" s="451">
        <v>155890</v>
      </c>
      <c r="D16" s="451">
        <v>143513</v>
      </c>
      <c r="E16" s="307">
        <v>35221</v>
      </c>
      <c r="F16" s="307">
        <v>5432</v>
      </c>
      <c r="G16" s="307">
        <v>8698</v>
      </c>
      <c r="H16" s="306">
        <v>49351</v>
      </c>
      <c r="I16" s="307">
        <v>24230</v>
      </c>
      <c r="J16" s="307">
        <v>7069</v>
      </c>
      <c r="K16" s="307">
        <v>6729</v>
      </c>
      <c r="L16" s="306">
        <v>38028</v>
      </c>
      <c r="M16" s="307">
        <v>28468</v>
      </c>
      <c r="N16" s="307">
        <v>12299</v>
      </c>
      <c r="O16" s="307">
        <v>15367</v>
      </c>
      <c r="P16" s="306">
        <v>56134</v>
      </c>
      <c r="Q16" s="452">
        <v>12377</v>
      </c>
      <c r="R16" s="452">
        <v>9306</v>
      </c>
      <c r="S16" s="452">
        <v>3071</v>
      </c>
      <c r="T16" s="273"/>
      <c r="V16" s="273"/>
    </row>
    <row r="17" spans="1:56" s="124" customFormat="1" ht="19.899999999999999" customHeight="1">
      <c r="A17" s="446">
        <v>9</v>
      </c>
      <c r="B17" s="433" t="s">
        <v>731</v>
      </c>
      <c r="C17" s="451">
        <v>1113186</v>
      </c>
      <c r="D17" s="451">
        <v>1007879</v>
      </c>
      <c r="E17" s="307">
        <v>199921</v>
      </c>
      <c r="F17" s="307">
        <v>57797</v>
      </c>
      <c r="G17" s="307">
        <v>39977</v>
      </c>
      <c r="H17" s="306">
        <v>297695</v>
      </c>
      <c r="I17" s="307">
        <v>138172</v>
      </c>
      <c r="J17" s="307">
        <v>62142</v>
      </c>
      <c r="K17" s="307">
        <v>45424</v>
      </c>
      <c r="L17" s="306">
        <v>245738</v>
      </c>
      <c r="M17" s="307">
        <v>198359</v>
      </c>
      <c r="N17" s="307">
        <v>173398</v>
      </c>
      <c r="O17" s="307">
        <v>92689</v>
      </c>
      <c r="P17" s="306">
        <v>464446</v>
      </c>
      <c r="Q17" s="452">
        <v>105307</v>
      </c>
      <c r="R17" s="452">
        <v>73693</v>
      </c>
      <c r="S17" s="452">
        <v>31614</v>
      </c>
      <c r="T17" s="273"/>
      <c r="V17" s="273"/>
    </row>
    <row r="18" spans="1:56" s="453" customFormat="1" ht="19.899999999999999" customHeight="1">
      <c r="A18" s="446">
        <v>10</v>
      </c>
      <c r="B18" s="433" t="s">
        <v>732</v>
      </c>
      <c r="C18" s="451">
        <v>1236135</v>
      </c>
      <c r="D18" s="451">
        <v>1149753</v>
      </c>
      <c r="E18" s="307">
        <v>237029</v>
      </c>
      <c r="F18" s="307">
        <v>57166</v>
      </c>
      <c r="G18" s="307">
        <v>53186</v>
      </c>
      <c r="H18" s="306">
        <v>347381</v>
      </c>
      <c r="I18" s="307">
        <v>170264</v>
      </c>
      <c r="J18" s="307">
        <v>72708</v>
      </c>
      <c r="K18" s="307">
        <v>62177</v>
      </c>
      <c r="L18" s="306">
        <v>305149</v>
      </c>
      <c r="M18" s="307">
        <v>196900</v>
      </c>
      <c r="N18" s="307">
        <v>169432</v>
      </c>
      <c r="O18" s="307">
        <v>130891</v>
      </c>
      <c r="P18" s="306">
        <v>497223</v>
      </c>
      <c r="Q18" s="452">
        <v>86382</v>
      </c>
      <c r="R18" s="452">
        <v>57948</v>
      </c>
      <c r="S18" s="452">
        <v>28434</v>
      </c>
      <c r="T18" s="273"/>
      <c r="U18" s="124"/>
      <c r="V18" s="273"/>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row>
    <row r="19" spans="1:56" s="124" customFormat="1" ht="19.899999999999999" customHeight="1">
      <c r="A19" s="446">
        <v>11</v>
      </c>
      <c r="B19" s="433" t="s">
        <v>733</v>
      </c>
      <c r="C19" s="451">
        <v>217230</v>
      </c>
      <c r="D19" s="451">
        <v>208732</v>
      </c>
      <c r="E19" s="307">
        <v>58374</v>
      </c>
      <c r="F19" s="307">
        <v>6594</v>
      </c>
      <c r="G19" s="307">
        <v>9736</v>
      </c>
      <c r="H19" s="306">
        <v>74704</v>
      </c>
      <c r="I19" s="307">
        <v>29399</v>
      </c>
      <c r="J19" s="307">
        <v>8887</v>
      </c>
      <c r="K19" s="307">
        <v>6514</v>
      </c>
      <c r="L19" s="306">
        <v>44800</v>
      </c>
      <c r="M19" s="307">
        <v>52776</v>
      </c>
      <c r="N19" s="307">
        <v>20169</v>
      </c>
      <c r="O19" s="307">
        <v>16283</v>
      </c>
      <c r="P19" s="306">
        <v>89228</v>
      </c>
      <c r="Q19" s="452">
        <v>8498</v>
      </c>
      <c r="R19" s="452">
        <v>5426</v>
      </c>
      <c r="S19" s="452">
        <v>3072</v>
      </c>
      <c r="T19" s="273"/>
      <c r="V19" s="273"/>
    </row>
    <row r="20" spans="1:56" s="124" customFormat="1" ht="19.899999999999999" customHeight="1">
      <c r="A20" s="446">
        <v>12</v>
      </c>
      <c r="B20" s="433" t="s">
        <v>734</v>
      </c>
      <c r="C20" s="451">
        <v>256196</v>
      </c>
      <c r="D20" s="451">
        <v>192786</v>
      </c>
      <c r="E20" s="307">
        <v>38121</v>
      </c>
      <c r="F20" s="307">
        <v>4999</v>
      </c>
      <c r="G20" s="307">
        <v>16878</v>
      </c>
      <c r="H20" s="306">
        <v>59998</v>
      </c>
      <c r="I20" s="307">
        <v>9573</v>
      </c>
      <c r="J20" s="307">
        <v>5130</v>
      </c>
      <c r="K20" s="307">
        <v>5384</v>
      </c>
      <c r="L20" s="306">
        <v>20087</v>
      </c>
      <c r="M20" s="307">
        <v>36569</v>
      </c>
      <c r="N20" s="307">
        <v>31362</v>
      </c>
      <c r="O20" s="307">
        <v>44770</v>
      </c>
      <c r="P20" s="306">
        <v>112701</v>
      </c>
      <c r="Q20" s="452">
        <v>63410</v>
      </c>
      <c r="R20" s="452">
        <v>58283</v>
      </c>
      <c r="S20" s="452">
        <v>5127</v>
      </c>
      <c r="T20" s="273"/>
      <c r="V20" s="273"/>
    </row>
    <row r="21" spans="1:56" s="124" customFormat="1" ht="19.899999999999999" customHeight="1">
      <c r="A21" s="446">
        <v>13</v>
      </c>
      <c r="B21" s="433" t="s">
        <v>735</v>
      </c>
      <c r="C21" s="451">
        <v>321898</v>
      </c>
      <c r="D21" s="451">
        <v>227475</v>
      </c>
      <c r="E21" s="307">
        <v>43774</v>
      </c>
      <c r="F21" s="307">
        <v>7866</v>
      </c>
      <c r="G21" s="307">
        <v>16392</v>
      </c>
      <c r="H21" s="306">
        <v>68032</v>
      </c>
      <c r="I21" s="307">
        <v>7785</v>
      </c>
      <c r="J21" s="307">
        <v>8810</v>
      </c>
      <c r="K21" s="307">
        <v>6398</v>
      </c>
      <c r="L21" s="306">
        <v>22993</v>
      </c>
      <c r="M21" s="307">
        <v>49832</v>
      </c>
      <c r="N21" s="307">
        <v>42047</v>
      </c>
      <c r="O21" s="307">
        <v>44571</v>
      </c>
      <c r="P21" s="306">
        <v>136450</v>
      </c>
      <c r="Q21" s="452">
        <v>94423</v>
      </c>
      <c r="R21" s="452">
        <v>89019</v>
      </c>
      <c r="S21" s="452">
        <v>5404</v>
      </c>
      <c r="T21" s="273"/>
      <c r="V21" s="273"/>
    </row>
    <row r="22" spans="1:56" s="124" customFormat="1" ht="19.899999999999999" customHeight="1">
      <c r="A22" s="446">
        <v>14</v>
      </c>
      <c r="B22" s="433" t="s">
        <v>736</v>
      </c>
      <c r="C22" s="451">
        <v>310937</v>
      </c>
      <c r="D22" s="451">
        <v>298850</v>
      </c>
      <c r="E22" s="307">
        <v>72008</v>
      </c>
      <c r="F22" s="307">
        <v>10245</v>
      </c>
      <c r="G22" s="307">
        <v>16769</v>
      </c>
      <c r="H22" s="306">
        <v>99022</v>
      </c>
      <c r="I22" s="307">
        <v>36265</v>
      </c>
      <c r="J22" s="307">
        <v>13131</v>
      </c>
      <c r="K22" s="307">
        <v>12062</v>
      </c>
      <c r="L22" s="306">
        <v>61458</v>
      </c>
      <c r="M22" s="307">
        <v>77781</v>
      </c>
      <c r="N22" s="307">
        <v>32266</v>
      </c>
      <c r="O22" s="307">
        <v>28323</v>
      </c>
      <c r="P22" s="306">
        <v>138370</v>
      </c>
      <c r="Q22" s="452">
        <v>12087</v>
      </c>
      <c r="R22" s="452">
        <v>6934</v>
      </c>
      <c r="S22" s="452">
        <v>5153</v>
      </c>
      <c r="T22" s="273"/>
      <c r="V22" s="273"/>
    </row>
    <row r="23" spans="1:56" s="124" customFormat="1" ht="19.899999999999999" customHeight="1">
      <c r="A23" s="446">
        <v>15</v>
      </c>
      <c r="B23" s="433" t="s">
        <v>737</v>
      </c>
      <c r="C23" s="451">
        <v>258985</v>
      </c>
      <c r="D23" s="451">
        <v>244248</v>
      </c>
      <c r="E23" s="307">
        <v>41720</v>
      </c>
      <c r="F23" s="307">
        <v>15797</v>
      </c>
      <c r="G23" s="307">
        <v>14702</v>
      </c>
      <c r="H23" s="306">
        <v>72219</v>
      </c>
      <c r="I23" s="307">
        <v>29283</v>
      </c>
      <c r="J23" s="307">
        <v>21564</v>
      </c>
      <c r="K23" s="307">
        <v>10649</v>
      </c>
      <c r="L23" s="306">
        <v>61496</v>
      </c>
      <c r="M23" s="307">
        <v>32924</v>
      </c>
      <c r="N23" s="307">
        <v>43983</v>
      </c>
      <c r="O23" s="307">
        <v>33626</v>
      </c>
      <c r="P23" s="306">
        <v>110533</v>
      </c>
      <c r="Q23" s="452">
        <v>14737</v>
      </c>
      <c r="R23" s="452">
        <v>9569</v>
      </c>
      <c r="S23" s="452">
        <v>5168</v>
      </c>
      <c r="T23" s="273"/>
      <c r="V23" s="273"/>
    </row>
    <row r="24" spans="1:56" s="153" customFormat="1" ht="19.899999999999999" customHeight="1">
      <c r="A24" s="446">
        <v>16</v>
      </c>
      <c r="B24" s="433" t="s">
        <v>738</v>
      </c>
      <c r="C24" s="451">
        <v>3069352</v>
      </c>
      <c r="D24" s="451">
        <v>2882766</v>
      </c>
      <c r="E24" s="307">
        <v>836757</v>
      </c>
      <c r="F24" s="307">
        <v>119678</v>
      </c>
      <c r="G24" s="307">
        <v>82556</v>
      </c>
      <c r="H24" s="306">
        <v>1038991</v>
      </c>
      <c r="I24" s="307">
        <v>411756</v>
      </c>
      <c r="J24" s="307">
        <v>93481</v>
      </c>
      <c r="K24" s="307">
        <v>75627</v>
      </c>
      <c r="L24" s="306">
        <v>580864</v>
      </c>
      <c r="M24" s="307">
        <v>732626</v>
      </c>
      <c r="N24" s="307">
        <v>324976</v>
      </c>
      <c r="O24" s="307">
        <v>205309</v>
      </c>
      <c r="P24" s="306">
        <v>1262911</v>
      </c>
      <c r="Q24" s="452">
        <v>186586</v>
      </c>
      <c r="R24" s="452">
        <v>116900</v>
      </c>
      <c r="S24" s="452">
        <v>69686</v>
      </c>
      <c r="T24" s="273"/>
      <c r="V24" s="273"/>
    </row>
    <row r="25" spans="1:56" s="124" customFormat="1" ht="19.899999999999999" customHeight="1">
      <c r="A25" s="446">
        <v>17</v>
      </c>
      <c r="B25" s="433" t="s">
        <v>739</v>
      </c>
      <c r="C25" s="451">
        <v>538250</v>
      </c>
      <c r="D25" s="451">
        <v>505562</v>
      </c>
      <c r="E25" s="307">
        <v>112134</v>
      </c>
      <c r="F25" s="307">
        <v>28130</v>
      </c>
      <c r="G25" s="307">
        <v>27658</v>
      </c>
      <c r="H25" s="306">
        <v>167922</v>
      </c>
      <c r="I25" s="307">
        <v>66293</v>
      </c>
      <c r="J25" s="307">
        <v>37390</v>
      </c>
      <c r="K25" s="307">
        <v>25963</v>
      </c>
      <c r="L25" s="306">
        <v>129646</v>
      </c>
      <c r="M25" s="307">
        <v>78050</v>
      </c>
      <c r="N25" s="307">
        <v>69695</v>
      </c>
      <c r="O25" s="307">
        <v>60249</v>
      </c>
      <c r="P25" s="306">
        <v>207994</v>
      </c>
      <c r="Q25" s="452">
        <v>32688</v>
      </c>
      <c r="R25" s="452">
        <v>20700</v>
      </c>
      <c r="S25" s="452">
        <v>11988</v>
      </c>
      <c r="T25" s="273"/>
      <c r="V25" s="273"/>
    </row>
    <row r="26" spans="1:56" s="124" customFormat="1" ht="19.899999999999999" customHeight="1">
      <c r="A26" s="446">
        <v>18</v>
      </c>
      <c r="B26" s="433" t="s">
        <v>740</v>
      </c>
      <c r="C26" s="451">
        <v>181353</v>
      </c>
      <c r="D26" s="451">
        <v>172116</v>
      </c>
      <c r="E26" s="307">
        <v>34817</v>
      </c>
      <c r="F26" s="307">
        <v>6218</v>
      </c>
      <c r="G26" s="307">
        <v>10003</v>
      </c>
      <c r="H26" s="306">
        <v>51038</v>
      </c>
      <c r="I26" s="307">
        <v>16242</v>
      </c>
      <c r="J26" s="307">
        <v>11302</v>
      </c>
      <c r="K26" s="307">
        <v>9076</v>
      </c>
      <c r="L26" s="306">
        <v>36620</v>
      </c>
      <c r="M26" s="307">
        <v>43052</v>
      </c>
      <c r="N26" s="307">
        <v>21488</v>
      </c>
      <c r="O26" s="307">
        <v>19918</v>
      </c>
      <c r="P26" s="306">
        <v>84458</v>
      </c>
      <c r="Q26" s="452">
        <v>9237</v>
      </c>
      <c r="R26" s="452">
        <v>6204</v>
      </c>
      <c r="S26" s="452">
        <v>3033</v>
      </c>
      <c r="T26" s="273"/>
      <c r="V26" s="273"/>
    </row>
    <row r="27" spans="1:56" s="124" customFormat="1" ht="19.899999999999999" customHeight="1">
      <c r="A27" s="446">
        <v>19</v>
      </c>
      <c r="B27" s="433" t="s">
        <v>741</v>
      </c>
      <c r="C27" s="451">
        <v>515355</v>
      </c>
      <c r="D27" s="451">
        <v>469550</v>
      </c>
      <c r="E27" s="307">
        <v>79358</v>
      </c>
      <c r="F27" s="307">
        <v>19394</v>
      </c>
      <c r="G27" s="307">
        <v>19914</v>
      </c>
      <c r="H27" s="306">
        <v>118666</v>
      </c>
      <c r="I27" s="307">
        <v>65641</v>
      </c>
      <c r="J27" s="307">
        <v>25324</v>
      </c>
      <c r="K27" s="307">
        <v>15717</v>
      </c>
      <c r="L27" s="306">
        <v>106682</v>
      </c>
      <c r="M27" s="307">
        <v>134335</v>
      </c>
      <c r="N27" s="307">
        <v>56934</v>
      </c>
      <c r="O27" s="307">
        <v>52933</v>
      </c>
      <c r="P27" s="306">
        <v>244202</v>
      </c>
      <c r="Q27" s="452">
        <v>45805</v>
      </c>
      <c r="R27" s="452">
        <v>37006</v>
      </c>
      <c r="S27" s="452">
        <v>8799</v>
      </c>
      <c r="T27" s="273"/>
      <c r="V27" s="273"/>
    </row>
    <row r="28" spans="1:56" s="124" customFormat="1" ht="19.899999999999999" customHeight="1">
      <c r="A28" s="446">
        <v>20</v>
      </c>
      <c r="B28" s="433" t="s">
        <v>742</v>
      </c>
      <c r="C28" s="451">
        <v>1030654</v>
      </c>
      <c r="D28" s="451">
        <v>970844</v>
      </c>
      <c r="E28" s="307">
        <v>237736</v>
      </c>
      <c r="F28" s="307">
        <v>54226</v>
      </c>
      <c r="G28" s="307">
        <v>37712</v>
      </c>
      <c r="H28" s="306">
        <v>329674</v>
      </c>
      <c r="I28" s="307">
        <v>136848</v>
      </c>
      <c r="J28" s="307">
        <v>62254</v>
      </c>
      <c r="K28" s="307">
        <v>32308</v>
      </c>
      <c r="L28" s="306">
        <v>231410</v>
      </c>
      <c r="M28" s="307">
        <v>180725</v>
      </c>
      <c r="N28" s="307">
        <v>163030</v>
      </c>
      <c r="O28" s="307">
        <v>66005</v>
      </c>
      <c r="P28" s="306">
        <v>409760</v>
      </c>
      <c r="Q28" s="452">
        <v>59810</v>
      </c>
      <c r="R28" s="452">
        <v>37386</v>
      </c>
      <c r="S28" s="452">
        <v>22424</v>
      </c>
      <c r="T28" s="273"/>
      <c r="V28" s="273"/>
    </row>
    <row r="29" spans="1:56" s="153" customFormat="1" ht="19.899999999999999" customHeight="1">
      <c r="A29" s="446">
        <v>21</v>
      </c>
      <c r="B29" s="433" t="s">
        <v>743</v>
      </c>
      <c r="C29" s="451">
        <v>1730606</v>
      </c>
      <c r="D29" s="451">
        <v>1237770</v>
      </c>
      <c r="E29" s="307">
        <v>217995</v>
      </c>
      <c r="F29" s="307">
        <v>32463</v>
      </c>
      <c r="G29" s="307">
        <v>68176</v>
      </c>
      <c r="H29" s="306">
        <v>318634</v>
      </c>
      <c r="I29" s="307">
        <v>65428</v>
      </c>
      <c r="J29" s="307">
        <v>24210</v>
      </c>
      <c r="K29" s="307">
        <v>22678</v>
      </c>
      <c r="L29" s="306">
        <v>112316</v>
      </c>
      <c r="M29" s="307">
        <v>453861</v>
      </c>
      <c r="N29" s="307">
        <v>183144</v>
      </c>
      <c r="O29" s="307">
        <v>169815</v>
      </c>
      <c r="P29" s="306">
        <v>806820</v>
      </c>
      <c r="Q29" s="452">
        <v>492836</v>
      </c>
      <c r="R29" s="452">
        <v>455004</v>
      </c>
      <c r="S29" s="452">
        <v>37832</v>
      </c>
      <c r="T29" s="273"/>
      <c r="V29" s="273"/>
    </row>
    <row r="30" spans="1:56" s="124" customFormat="1" ht="19.899999999999999" customHeight="1">
      <c r="A30" s="446">
        <v>22</v>
      </c>
      <c r="B30" s="433" t="s">
        <v>744</v>
      </c>
      <c r="C30" s="451">
        <v>405659</v>
      </c>
      <c r="D30" s="451">
        <v>372285</v>
      </c>
      <c r="E30" s="307">
        <v>73298</v>
      </c>
      <c r="F30" s="307">
        <v>19750</v>
      </c>
      <c r="G30" s="307">
        <v>21116</v>
      </c>
      <c r="H30" s="306">
        <v>114164</v>
      </c>
      <c r="I30" s="307">
        <v>46476</v>
      </c>
      <c r="J30" s="307">
        <v>36374</v>
      </c>
      <c r="K30" s="307">
        <v>17172</v>
      </c>
      <c r="L30" s="306">
        <v>100022</v>
      </c>
      <c r="M30" s="307">
        <v>51455</v>
      </c>
      <c r="N30" s="307">
        <v>67820</v>
      </c>
      <c r="O30" s="307">
        <v>38824</v>
      </c>
      <c r="P30" s="306">
        <v>158099</v>
      </c>
      <c r="Q30" s="452">
        <v>33374</v>
      </c>
      <c r="R30" s="452">
        <v>24558</v>
      </c>
      <c r="S30" s="452">
        <v>8816</v>
      </c>
      <c r="T30" s="273"/>
      <c r="V30" s="273"/>
    </row>
    <row r="31" spans="1:56" s="124" customFormat="1" ht="19.899999999999999" customHeight="1">
      <c r="A31" s="446">
        <v>23</v>
      </c>
      <c r="B31" s="433" t="s">
        <v>745</v>
      </c>
      <c r="C31" s="451">
        <v>570663</v>
      </c>
      <c r="D31" s="451">
        <v>496665</v>
      </c>
      <c r="E31" s="307">
        <v>99571</v>
      </c>
      <c r="F31" s="307">
        <v>14939</v>
      </c>
      <c r="G31" s="307">
        <v>29945</v>
      </c>
      <c r="H31" s="306">
        <v>144455</v>
      </c>
      <c r="I31" s="307">
        <v>56303</v>
      </c>
      <c r="J31" s="307">
        <v>13132</v>
      </c>
      <c r="K31" s="307">
        <v>18839</v>
      </c>
      <c r="L31" s="306">
        <v>88274</v>
      </c>
      <c r="M31" s="307">
        <v>120053</v>
      </c>
      <c r="N31" s="307">
        <v>64122</v>
      </c>
      <c r="O31" s="307">
        <v>79761</v>
      </c>
      <c r="P31" s="306">
        <v>263936</v>
      </c>
      <c r="Q31" s="452">
        <v>73998</v>
      </c>
      <c r="R31" s="452">
        <v>63069</v>
      </c>
      <c r="S31" s="452">
        <v>10929</v>
      </c>
      <c r="T31" s="273"/>
      <c r="V31" s="273"/>
    </row>
    <row r="32" spans="1:56" s="124" customFormat="1" ht="19.899999999999999" customHeight="1">
      <c r="A32" s="446">
        <v>24</v>
      </c>
      <c r="B32" s="433" t="s">
        <v>746</v>
      </c>
      <c r="C32" s="451">
        <v>211680</v>
      </c>
      <c r="D32" s="451">
        <v>190919</v>
      </c>
      <c r="E32" s="307">
        <v>38476</v>
      </c>
      <c r="F32" s="307">
        <v>8048</v>
      </c>
      <c r="G32" s="307">
        <v>14243</v>
      </c>
      <c r="H32" s="306">
        <v>60767</v>
      </c>
      <c r="I32" s="307">
        <v>19990</v>
      </c>
      <c r="J32" s="307">
        <v>10751</v>
      </c>
      <c r="K32" s="307">
        <v>6546</v>
      </c>
      <c r="L32" s="306">
        <v>37287</v>
      </c>
      <c r="M32" s="307">
        <v>36371</v>
      </c>
      <c r="N32" s="307">
        <v>32953</v>
      </c>
      <c r="O32" s="307">
        <v>23541</v>
      </c>
      <c r="P32" s="306">
        <v>92865</v>
      </c>
      <c r="Q32" s="452">
        <v>20761</v>
      </c>
      <c r="R32" s="452">
        <v>16662</v>
      </c>
      <c r="S32" s="452">
        <v>4099</v>
      </c>
      <c r="T32" s="273"/>
      <c r="V32" s="273"/>
    </row>
    <row r="33" spans="1:22" s="124" customFormat="1" ht="19.899999999999999" customHeight="1">
      <c r="A33" s="446">
        <v>25</v>
      </c>
      <c r="B33" s="433" t="s">
        <v>747</v>
      </c>
      <c r="C33" s="451">
        <v>727191</v>
      </c>
      <c r="D33" s="451">
        <v>576791</v>
      </c>
      <c r="E33" s="307">
        <v>113826</v>
      </c>
      <c r="F33" s="307">
        <v>20232</v>
      </c>
      <c r="G33" s="307">
        <v>35601</v>
      </c>
      <c r="H33" s="306">
        <v>169659</v>
      </c>
      <c r="I33" s="307">
        <v>45083</v>
      </c>
      <c r="J33" s="307">
        <v>22483</v>
      </c>
      <c r="K33" s="307">
        <v>16971</v>
      </c>
      <c r="L33" s="306">
        <v>84537</v>
      </c>
      <c r="M33" s="307">
        <v>177889</v>
      </c>
      <c r="N33" s="307">
        <v>59015</v>
      </c>
      <c r="O33" s="307">
        <v>85691</v>
      </c>
      <c r="P33" s="306">
        <v>322595</v>
      </c>
      <c r="Q33" s="452">
        <v>150400</v>
      </c>
      <c r="R33" s="452">
        <v>137844</v>
      </c>
      <c r="S33" s="452">
        <v>12556</v>
      </c>
      <c r="T33" s="273"/>
      <c r="V33" s="273"/>
    </row>
    <row r="34" spans="1:22" s="124" customFormat="1" ht="19.899999999999999" customHeight="1">
      <c r="A34" s="446">
        <v>26</v>
      </c>
      <c r="B34" s="433" t="s">
        <v>748</v>
      </c>
      <c r="C34" s="451">
        <v>880845</v>
      </c>
      <c r="D34" s="451">
        <v>838690</v>
      </c>
      <c r="E34" s="307">
        <v>207980</v>
      </c>
      <c r="F34" s="307">
        <v>28529</v>
      </c>
      <c r="G34" s="307">
        <v>41935</v>
      </c>
      <c r="H34" s="306">
        <v>278444</v>
      </c>
      <c r="I34" s="307">
        <v>121586</v>
      </c>
      <c r="J34" s="307">
        <v>33932</v>
      </c>
      <c r="K34" s="307">
        <v>40830</v>
      </c>
      <c r="L34" s="306">
        <v>196348</v>
      </c>
      <c r="M34" s="307">
        <v>220038</v>
      </c>
      <c r="N34" s="307">
        <v>66653</v>
      </c>
      <c r="O34" s="307">
        <v>77207</v>
      </c>
      <c r="P34" s="306">
        <v>363898</v>
      </c>
      <c r="Q34" s="452">
        <v>42155</v>
      </c>
      <c r="R34" s="452">
        <v>25302</v>
      </c>
      <c r="S34" s="452">
        <v>16853</v>
      </c>
      <c r="T34" s="273"/>
      <c r="V34" s="273"/>
    </row>
    <row r="35" spans="1:22" s="124" customFormat="1" ht="19.899999999999999" customHeight="1">
      <c r="A35" s="446">
        <v>27</v>
      </c>
      <c r="B35" s="433" t="s">
        <v>749</v>
      </c>
      <c r="C35" s="451">
        <v>2081328</v>
      </c>
      <c r="D35" s="451">
        <v>1761947</v>
      </c>
      <c r="E35" s="307">
        <v>405835</v>
      </c>
      <c r="F35" s="307">
        <v>73582</v>
      </c>
      <c r="G35" s="307">
        <v>56209</v>
      </c>
      <c r="H35" s="306">
        <v>535626</v>
      </c>
      <c r="I35" s="307">
        <v>109631</v>
      </c>
      <c r="J35" s="307">
        <v>48154</v>
      </c>
      <c r="K35" s="307">
        <v>24656</v>
      </c>
      <c r="L35" s="306">
        <v>182441</v>
      </c>
      <c r="M35" s="307">
        <v>604856</v>
      </c>
      <c r="N35" s="307">
        <v>297997</v>
      </c>
      <c r="O35" s="307">
        <v>141027</v>
      </c>
      <c r="P35" s="306">
        <v>1043880</v>
      </c>
      <c r="Q35" s="452">
        <v>319381</v>
      </c>
      <c r="R35" s="452">
        <v>265724</v>
      </c>
      <c r="S35" s="452">
        <v>53657</v>
      </c>
      <c r="T35" s="273"/>
      <c r="V35" s="273"/>
    </row>
    <row r="36" spans="1:22" s="124" customFormat="1" ht="19.899999999999999" customHeight="1">
      <c r="A36" s="446">
        <v>28</v>
      </c>
      <c r="B36" s="433" t="s">
        <v>750</v>
      </c>
      <c r="C36" s="451">
        <v>444917</v>
      </c>
      <c r="D36" s="451">
        <v>400161</v>
      </c>
      <c r="E36" s="307">
        <v>71428</v>
      </c>
      <c r="F36" s="307">
        <v>16157</v>
      </c>
      <c r="G36" s="307">
        <v>18405</v>
      </c>
      <c r="H36" s="306">
        <v>105990</v>
      </c>
      <c r="I36" s="307">
        <v>61681</v>
      </c>
      <c r="J36" s="307">
        <v>23531</v>
      </c>
      <c r="K36" s="307">
        <v>15956</v>
      </c>
      <c r="L36" s="306">
        <v>101168</v>
      </c>
      <c r="M36" s="307">
        <v>96714</v>
      </c>
      <c r="N36" s="307">
        <v>48475</v>
      </c>
      <c r="O36" s="307">
        <v>47814</v>
      </c>
      <c r="P36" s="306">
        <v>193003</v>
      </c>
      <c r="Q36" s="452">
        <v>44756</v>
      </c>
      <c r="R36" s="452">
        <v>34558</v>
      </c>
      <c r="S36" s="452">
        <v>10198</v>
      </c>
      <c r="T36" s="273"/>
      <c r="V36" s="273"/>
    </row>
    <row r="37" spans="1:22" s="124" customFormat="1" ht="19.899999999999999" customHeight="1">
      <c r="A37" s="446">
        <v>29</v>
      </c>
      <c r="B37" s="433" t="s">
        <v>751</v>
      </c>
      <c r="C37" s="451">
        <v>133601</v>
      </c>
      <c r="D37" s="451">
        <v>118547</v>
      </c>
      <c r="E37" s="307">
        <v>18895</v>
      </c>
      <c r="F37" s="307">
        <v>4355</v>
      </c>
      <c r="G37" s="307">
        <v>6701</v>
      </c>
      <c r="H37" s="306">
        <v>29951</v>
      </c>
      <c r="I37" s="307">
        <v>11525</v>
      </c>
      <c r="J37" s="307">
        <v>6298</v>
      </c>
      <c r="K37" s="307">
        <v>3503</v>
      </c>
      <c r="L37" s="306">
        <v>21326</v>
      </c>
      <c r="M37" s="307">
        <v>34826</v>
      </c>
      <c r="N37" s="307">
        <v>14916</v>
      </c>
      <c r="O37" s="307">
        <v>17528</v>
      </c>
      <c r="P37" s="306">
        <v>67270</v>
      </c>
      <c r="Q37" s="452">
        <v>15054</v>
      </c>
      <c r="R37" s="452">
        <v>8568</v>
      </c>
      <c r="S37" s="452">
        <v>6486</v>
      </c>
      <c r="T37" s="273"/>
      <c r="V37" s="273"/>
    </row>
    <row r="38" spans="1:22" s="153" customFormat="1" ht="19.899999999999999" customHeight="1">
      <c r="A38" s="446">
        <v>30</v>
      </c>
      <c r="B38" s="433" t="s">
        <v>752</v>
      </c>
      <c r="C38" s="451">
        <v>273430</v>
      </c>
      <c r="D38" s="451">
        <v>175130</v>
      </c>
      <c r="E38" s="307">
        <v>35255</v>
      </c>
      <c r="F38" s="307">
        <v>5527</v>
      </c>
      <c r="G38" s="307">
        <v>25554</v>
      </c>
      <c r="H38" s="306">
        <v>66336</v>
      </c>
      <c r="I38" s="307">
        <v>3948</v>
      </c>
      <c r="J38" s="307">
        <v>2417</v>
      </c>
      <c r="K38" s="307">
        <v>8227</v>
      </c>
      <c r="L38" s="306">
        <v>14592</v>
      </c>
      <c r="M38" s="307">
        <v>9637</v>
      </c>
      <c r="N38" s="307">
        <v>30927</v>
      </c>
      <c r="O38" s="307">
        <v>53638</v>
      </c>
      <c r="P38" s="306">
        <v>94202</v>
      </c>
      <c r="Q38" s="452">
        <v>98300</v>
      </c>
      <c r="R38" s="452">
        <v>93111</v>
      </c>
      <c r="S38" s="452">
        <v>5189</v>
      </c>
      <c r="T38" s="454"/>
      <c r="V38" s="454"/>
    </row>
    <row r="39" spans="1:22" s="124" customFormat="1" ht="19.899999999999999" customHeight="1">
      <c r="A39" s="446">
        <v>31</v>
      </c>
      <c r="B39" s="433" t="s">
        <v>753</v>
      </c>
      <c r="C39" s="451">
        <v>1639644</v>
      </c>
      <c r="D39" s="451">
        <v>1306254</v>
      </c>
      <c r="E39" s="307">
        <v>233918</v>
      </c>
      <c r="F39" s="307">
        <v>59291</v>
      </c>
      <c r="G39" s="307">
        <v>57331</v>
      </c>
      <c r="H39" s="306">
        <v>350540</v>
      </c>
      <c r="I39" s="307">
        <v>116266</v>
      </c>
      <c r="J39" s="307">
        <v>58200</v>
      </c>
      <c r="K39" s="307">
        <v>28995</v>
      </c>
      <c r="L39" s="306">
        <v>203461</v>
      </c>
      <c r="M39" s="307">
        <v>343920</v>
      </c>
      <c r="N39" s="307">
        <v>274054</v>
      </c>
      <c r="O39" s="307">
        <v>134279</v>
      </c>
      <c r="P39" s="306">
        <v>752253</v>
      </c>
      <c r="Q39" s="452">
        <v>333390</v>
      </c>
      <c r="R39" s="452">
        <v>290298</v>
      </c>
      <c r="S39" s="452">
        <v>43092</v>
      </c>
      <c r="T39" s="273"/>
      <c r="V39" s="273"/>
    </row>
    <row r="40" spans="1:22" s="153" customFormat="1" ht="19.899999999999999" customHeight="1">
      <c r="A40" s="446">
        <v>32</v>
      </c>
      <c r="B40" s="433" t="s">
        <v>754</v>
      </c>
      <c r="C40" s="451">
        <v>431888</v>
      </c>
      <c r="D40" s="451">
        <v>403178</v>
      </c>
      <c r="E40" s="307">
        <v>78785</v>
      </c>
      <c r="F40" s="307">
        <v>17609</v>
      </c>
      <c r="G40" s="307">
        <v>30106</v>
      </c>
      <c r="H40" s="306">
        <v>126500</v>
      </c>
      <c r="I40" s="307">
        <v>47005</v>
      </c>
      <c r="J40" s="307">
        <v>19969</v>
      </c>
      <c r="K40" s="307">
        <v>21927</v>
      </c>
      <c r="L40" s="306">
        <v>88901</v>
      </c>
      <c r="M40" s="307">
        <v>75090</v>
      </c>
      <c r="N40" s="307">
        <v>40863</v>
      </c>
      <c r="O40" s="307">
        <v>71824</v>
      </c>
      <c r="P40" s="306">
        <v>187777</v>
      </c>
      <c r="Q40" s="452">
        <v>28710</v>
      </c>
      <c r="R40" s="452">
        <v>19136</v>
      </c>
      <c r="S40" s="452">
        <v>9574</v>
      </c>
      <c r="T40" s="273"/>
      <c r="V40" s="273"/>
    </row>
    <row r="41" spans="1:22" s="124" customFormat="1" ht="19.899999999999999" customHeight="1">
      <c r="A41" s="446">
        <v>33</v>
      </c>
      <c r="B41" s="433" t="s">
        <v>755</v>
      </c>
      <c r="C41" s="451">
        <v>1854225</v>
      </c>
      <c r="D41" s="451">
        <v>1590158</v>
      </c>
      <c r="E41" s="307">
        <v>339663</v>
      </c>
      <c r="F41" s="307">
        <v>82269</v>
      </c>
      <c r="G41" s="307">
        <v>68522</v>
      </c>
      <c r="H41" s="306">
        <v>490454</v>
      </c>
      <c r="I41" s="307">
        <v>169436</v>
      </c>
      <c r="J41" s="307">
        <v>56978</v>
      </c>
      <c r="K41" s="307">
        <v>56469</v>
      </c>
      <c r="L41" s="306">
        <v>282883</v>
      </c>
      <c r="M41" s="307">
        <v>338521</v>
      </c>
      <c r="N41" s="307">
        <v>315487</v>
      </c>
      <c r="O41" s="307">
        <v>162813</v>
      </c>
      <c r="P41" s="306">
        <v>816821</v>
      </c>
      <c r="Q41" s="452">
        <v>264067</v>
      </c>
      <c r="R41" s="452">
        <v>218159</v>
      </c>
      <c r="S41" s="452">
        <v>45908</v>
      </c>
      <c r="T41" s="273"/>
      <c r="V41" s="273"/>
    </row>
    <row r="42" spans="1:22" s="124" customFormat="1" ht="19.899999999999999" customHeight="1">
      <c r="A42" s="446">
        <v>34</v>
      </c>
      <c r="B42" s="433" t="s">
        <v>756</v>
      </c>
      <c r="C42" s="451">
        <v>15419505</v>
      </c>
      <c r="D42" s="451">
        <v>14475003</v>
      </c>
      <c r="E42" s="307">
        <v>4922323</v>
      </c>
      <c r="F42" s="307">
        <v>650823</v>
      </c>
      <c r="G42" s="307">
        <v>353349</v>
      </c>
      <c r="H42" s="306">
        <v>5926495</v>
      </c>
      <c r="I42" s="307">
        <v>1965205</v>
      </c>
      <c r="J42" s="307">
        <v>298809</v>
      </c>
      <c r="K42" s="307">
        <v>340495</v>
      </c>
      <c r="L42" s="306">
        <v>2604509</v>
      </c>
      <c r="M42" s="307">
        <v>3540313</v>
      </c>
      <c r="N42" s="307">
        <v>1606345</v>
      </c>
      <c r="O42" s="307">
        <v>797341</v>
      </c>
      <c r="P42" s="306">
        <v>5943999</v>
      </c>
      <c r="Q42" s="452">
        <v>944502</v>
      </c>
      <c r="R42" s="452">
        <v>489537</v>
      </c>
      <c r="S42" s="452">
        <v>454965</v>
      </c>
      <c r="T42" s="273"/>
      <c r="V42" s="273"/>
    </row>
    <row r="43" spans="1:22" s="153" customFormat="1" ht="19.899999999999999" customHeight="1">
      <c r="A43" s="446">
        <v>35</v>
      </c>
      <c r="B43" s="433" t="s">
        <v>757</v>
      </c>
      <c r="C43" s="451">
        <v>4365074</v>
      </c>
      <c r="D43" s="451">
        <v>4063499</v>
      </c>
      <c r="E43" s="307">
        <v>1107990</v>
      </c>
      <c r="F43" s="307">
        <v>177068</v>
      </c>
      <c r="G43" s="307">
        <v>172028</v>
      </c>
      <c r="H43" s="306">
        <v>1457086</v>
      </c>
      <c r="I43" s="307">
        <v>652679</v>
      </c>
      <c r="J43" s="307">
        <v>148577</v>
      </c>
      <c r="K43" s="307">
        <v>205114</v>
      </c>
      <c r="L43" s="306">
        <v>1006370</v>
      </c>
      <c r="M43" s="307">
        <v>808983</v>
      </c>
      <c r="N43" s="307">
        <v>364025</v>
      </c>
      <c r="O43" s="307">
        <v>427035</v>
      </c>
      <c r="P43" s="306">
        <v>1600043</v>
      </c>
      <c r="Q43" s="452">
        <v>301575</v>
      </c>
      <c r="R43" s="452">
        <v>187482</v>
      </c>
      <c r="S43" s="452">
        <v>114093</v>
      </c>
      <c r="T43" s="273"/>
      <c r="V43" s="273"/>
    </row>
    <row r="44" spans="1:22" s="124" customFormat="1" ht="19.899999999999999" customHeight="1">
      <c r="A44" s="446">
        <v>36</v>
      </c>
      <c r="B44" s="433" t="s">
        <v>758</v>
      </c>
      <c r="C44" s="451">
        <v>267094</v>
      </c>
      <c r="D44" s="451">
        <v>194393</v>
      </c>
      <c r="E44" s="307">
        <v>31927</v>
      </c>
      <c r="F44" s="307">
        <v>8758</v>
      </c>
      <c r="G44" s="307">
        <v>12939</v>
      </c>
      <c r="H44" s="306">
        <v>53624</v>
      </c>
      <c r="I44" s="307">
        <v>11490</v>
      </c>
      <c r="J44" s="307">
        <v>8996</v>
      </c>
      <c r="K44" s="307">
        <v>4099</v>
      </c>
      <c r="L44" s="306">
        <v>24585</v>
      </c>
      <c r="M44" s="307">
        <v>54609</v>
      </c>
      <c r="N44" s="307">
        <v>36423</v>
      </c>
      <c r="O44" s="307">
        <v>25152</v>
      </c>
      <c r="P44" s="306">
        <v>116184</v>
      </c>
      <c r="Q44" s="452">
        <v>72701</v>
      </c>
      <c r="R44" s="452">
        <v>62824</v>
      </c>
      <c r="S44" s="452">
        <v>9877</v>
      </c>
      <c r="T44" s="273"/>
      <c r="V44" s="273"/>
    </row>
    <row r="45" spans="1:22" s="124" customFormat="1" ht="19.899999999999999" customHeight="1">
      <c r="A45" s="446">
        <v>37</v>
      </c>
      <c r="B45" s="433" t="s">
        <v>759</v>
      </c>
      <c r="C45" s="451">
        <v>355791</v>
      </c>
      <c r="D45" s="451">
        <v>330626</v>
      </c>
      <c r="E45" s="307">
        <v>63243</v>
      </c>
      <c r="F45" s="307">
        <v>16497</v>
      </c>
      <c r="G45" s="307">
        <v>19800</v>
      </c>
      <c r="H45" s="306">
        <v>99540</v>
      </c>
      <c r="I45" s="307">
        <v>43129</v>
      </c>
      <c r="J45" s="307">
        <v>20571</v>
      </c>
      <c r="K45" s="307">
        <v>14950</v>
      </c>
      <c r="L45" s="306">
        <v>78650</v>
      </c>
      <c r="M45" s="307">
        <v>57659</v>
      </c>
      <c r="N45" s="307">
        <v>47380</v>
      </c>
      <c r="O45" s="307">
        <v>47397</v>
      </c>
      <c r="P45" s="306">
        <v>152436</v>
      </c>
      <c r="Q45" s="452">
        <v>25165</v>
      </c>
      <c r="R45" s="452">
        <v>18985</v>
      </c>
      <c r="S45" s="452">
        <v>6180</v>
      </c>
      <c r="T45" s="273"/>
      <c r="V45" s="273"/>
    </row>
    <row r="46" spans="1:22" s="153" customFormat="1" ht="19.899999999999999" customHeight="1">
      <c r="A46" s="446">
        <v>38</v>
      </c>
      <c r="B46" s="433" t="s">
        <v>760</v>
      </c>
      <c r="C46" s="451">
        <v>1402485</v>
      </c>
      <c r="D46" s="451">
        <v>1305433</v>
      </c>
      <c r="E46" s="307">
        <v>287825</v>
      </c>
      <c r="F46" s="307">
        <v>50188</v>
      </c>
      <c r="G46" s="307">
        <v>54610</v>
      </c>
      <c r="H46" s="306">
        <v>392623</v>
      </c>
      <c r="I46" s="307">
        <v>152131</v>
      </c>
      <c r="J46" s="307">
        <v>42407</v>
      </c>
      <c r="K46" s="307">
        <v>33663</v>
      </c>
      <c r="L46" s="306">
        <v>228201</v>
      </c>
      <c r="M46" s="307">
        <v>369091</v>
      </c>
      <c r="N46" s="307">
        <v>177293</v>
      </c>
      <c r="O46" s="307">
        <v>138225</v>
      </c>
      <c r="P46" s="306">
        <v>684609</v>
      </c>
      <c r="Q46" s="452">
        <v>97052</v>
      </c>
      <c r="R46" s="452">
        <v>67826</v>
      </c>
      <c r="S46" s="452">
        <v>29226</v>
      </c>
      <c r="T46" s="273"/>
      <c r="V46" s="273"/>
    </row>
    <row r="47" spans="1:22" s="124" customFormat="1" ht="19.899999999999999" customHeight="1">
      <c r="A47" s="446">
        <v>39</v>
      </c>
      <c r="B47" s="433" t="s">
        <v>761</v>
      </c>
      <c r="C47" s="451">
        <v>358527</v>
      </c>
      <c r="D47" s="451">
        <v>337536</v>
      </c>
      <c r="E47" s="307">
        <v>82630</v>
      </c>
      <c r="F47" s="307">
        <v>14851</v>
      </c>
      <c r="G47" s="307">
        <v>16658</v>
      </c>
      <c r="H47" s="306">
        <v>114139</v>
      </c>
      <c r="I47" s="307">
        <v>49445</v>
      </c>
      <c r="J47" s="307">
        <v>22749</v>
      </c>
      <c r="K47" s="307">
        <v>14455</v>
      </c>
      <c r="L47" s="306">
        <v>86649</v>
      </c>
      <c r="M47" s="307">
        <v>51573</v>
      </c>
      <c r="N47" s="307">
        <v>52003</v>
      </c>
      <c r="O47" s="307">
        <v>33172</v>
      </c>
      <c r="P47" s="306">
        <v>136748</v>
      </c>
      <c r="Q47" s="452">
        <v>20991</v>
      </c>
      <c r="R47" s="452">
        <v>13577</v>
      </c>
      <c r="S47" s="452">
        <v>7414</v>
      </c>
      <c r="T47" s="273"/>
      <c r="V47" s="273"/>
    </row>
    <row r="48" spans="1:22" s="153" customFormat="1" ht="19.899999999999999" customHeight="1">
      <c r="A48" s="446">
        <v>40</v>
      </c>
      <c r="B48" s="433" t="s">
        <v>762</v>
      </c>
      <c r="C48" s="451">
        <v>227344</v>
      </c>
      <c r="D48" s="451">
        <v>207236</v>
      </c>
      <c r="E48" s="307">
        <v>34042</v>
      </c>
      <c r="F48" s="307">
        <v>8639</v>
      </c>
      <c r="G48" s="307">
        <v>11930</v>
      </c>
      <c r="H48" s="306">
        <v>54611</v>
      </c>
      <c r="I48" s="307">
        <v>23937</v>
      </c>
      <c r="J48" s="307">
        <v>14214</v>
      </c>
      <c r="K48" s="307">
        <v>7986</v>
      </c>
      <c r="L48" s="306">
        <v>46137</v>
      </c>
      <c r="M48" s="307">
        <v>47549</v>
      </c>
      <c r="N48" s="307">
        <v>28790</v>
      </c>
      <c r="O48" s="307">
        <v>30149</v>
      </c>
      <c r="P48" s="306">
        <v>106488</v>
      </c>
      <c r="Q48" s="452">
        <v>20108</v>
      </c>
      <c r="R48" s="452">
        <v>15013</v>
      </c>
      <c r="S48" s="452">
        <v>5095</v>
      </c>
      <c r="T48" s="273"/>
      <c r="V48" s="273"/>
    </row>
    <row r="49" spans="1:22" s="153" customFormat="1" ht="19.899999999999999" customHeight="1">
      <c r="A49" s="446">
        <v>41</v>
      </c>
      <c r="B49" s="433" t="s">
        <v>763</v>
      </c>
      <c r="C49" s="451">
        <v>1979846</v>
      </c>
      <c r="D49" s="451">
        <v>1889905</v>
      </c>
      <c r="E49" s="307">
        <v>640082</v>
      </c>
      <c r="F49" s="307">
        <v>52190</v>
      </c>
      <c r="G49" s="307">
        <v>61004</v>
      </c>
      <c r="H49" s="306">
        <v>753276</v>
      </c>
      <c r="I49" s="307">
        <v>231714</v>
      </c>
      <c r="J49" s="307">
        <v>30520</v>
      </c>
      <c r="K49" s="307">
        <v>42859</v>
      </c>
      <c r="L49" s="306">
        <v>305093</v>
      </c>
      <c r="M49" s="307">
        <v>594059</v>
      </c>
      <c r="N49" s="307">
        <v>118709</v>
      </c>
      <c r="O49" s="307">
        <v>118768</v>
      </c>
      <c r="P49" s="306">
        <v>831536</v>
      </c>
      <c r="Q49" s="452">
        <v>89941</v>
      </c>
      <c r="R49" s="452">
        <v>53296</v>
      </c>
      <c r="S49" s="452">
        <v>36645</v>
      </c>
      <c r="T49" s="273"/>
      <c r="V49" s="273"/>
    </row>
    <row r="50" spans="1:22" s="124" customFormat="1" ht="19.899999999999999" customHeight="1">
      <c r="A50" s="446">
        <v>42</v>
      </c>
      <c r="B50" s="433" t="s">
        <v>764</v>
      </c>
      <c r="C50" s="451">
        <v>2236679</v>
      </c>
      <c r="D50" s="451">
        <v>2037652</v>
      </c>
      <c r="E50" s="307">
        <v>407709</v>
      </c>
      <c r="F50" s="307">
        <v>109990</v>
      </c>
      <c r="G50" s="307">
        <v>79715</v>
      </c>
      <c r="H50" s="306">
        <v>597414</v>
      </c>
      <c r="I50" s="307">
        <v>172113</v>
      </c>
      <c r="J50" s="307">
        <v>106978</v>
      </c>
      <c r="K50" s="307">
        <v>54728</v>
      </c>
      <c r="L50" s="306">
        <v>333819</v>
      </c>
      <c r="M50" s="307">
        <v>471719</v>
      </c>
      <c r="N50" s="307">
        <v>423184</v>
      </c>
      <c r="O50" s="307">
        <v>211516</v>
      </c>
      <c r="P50" s="306">
        <v>1106419</v>
      </c>
      <c r="Q50" s="452">
        <v>199027</v>
      </c>
      <c r="R50" s="452">
        <v>130045</v>
      </c>
      <c r="S50" s="452">
        <v>68982</v>
      </c>
      <c r="T50" s="273"/>
      <c r="V50" s="273"/>
    </row>
    <row r="51" spans="1:22" s="124" customFormat="1" ht="19.899999999999999" customHeight="1">
      <c r="A51" s="446">
        <v>43</v>
      </c>
      <c r="B51" s="433" t="s">
        <v>765</v>
      </c>
      <c r="C51" s="451">
        <v>569833</v>
      </c>
      <c r="D51" s="451">
        <v>541896</v>
      </c>
      <c r="E51" s="307">
        <v>109183</v>
      </c>
      <c r="F51" s="307">
        <v>19139</v>
      </c>
      <c r="G51" s="307">
        <v>22124</v>
      </c>
      <c r="H51" s="306">
        <v>150446</v>
      </c>
      <c r="I51" s="307">
        <v>90249</v>
      </c>
      <c r="J51" s="307">
        <v>18831</v>
      </c>
      <c r="K51" s="307">
        <v>15497</v>
      </c>
      <c r="L51" s="306">
        <v>124577</v>
      </c>
      <c r="M51" s="307">
        <v>153073</v>
      </c>
      <c r="N51" s="307">
        <v>62150</v>
      </c>
      <c r="O51" s="307">
        <v>51650</v>
      </c>
      <c r="P51" s="306">
        <v>266873</v>
      </c>
      <c r="Q51" s="452">
        <v>27937</v>
      </c>
      <c r="R51" s="452">
        <v>19109</v>
      </c>
      <c r="S51" s="452">
        <v>8828</v>
      </c>
      <c r="T51" s="273"/>
      <c r="V51" s="273"/>
    </row>
    <row r="52" spans="1:22" s="124" customFormat="1" ht="19.899999999999999" customHeight="1">
      <c r="A52" s="446">
        <v>44</v>
      </c>
      <c r="B52" s="433" t="s">
        <v>766</v>
      </c>
      <c r="C52" s="451">
        <v>778419</v>
      </c>
      <c r="D52" s="451">
        <v>680050</v>
      </c>
      <c r="E52" s="307">
        <v>136170</v>
      </c>
      <c r="F52" s="307">
        <v>26770</v>
      </c>
      <c r="G52" s="307">
        <v>40431</v>
      </c>
      <c r="H52" s="306">
        <v>203371</v>
      </c>
      <c r="I52" s="307">
        <v>67888</v>
      </c>
      <c r="J52" s="307">
        <v>23843</v>
      </c>
      <c r="K52" s="307">
        <v>24025</v>
      </c>
      <c r="L52" s="306">
        <v>115756</v>
      </c>
      <c r="M52" s="307">
        <v>176314</v>
      </c>
      <c r="N52" s="307">
        <v>83971</v>
      </c>
      <c r="O52" s="307">
        <v>100638</v>
      </c>
      <c r="P52" s="306">
        <v>360923</v>
      </c>
      <c r="Q52" s="452">
        <v>98369</v>
      </c>
      <c r="R52" s="452">
        <v>82900</v>
      </c>
      <c r="S52" s="452">
        <v>15469</v>
      </c>
      <c r="T52" s="273"/>
      <c r="V52" s="273"/>
    </row>
    <row r="53" spans="1:22" s="124" customFormat="1" ht="19.899999999999999" customHeight="1">
      <c r="A53" s="446">
        <v>45</v>
      </c>
      <c r="B53" s="433" t="s">
        <v>767</v>
      </c>
      <c r="C53" s="451">
        <v>1423370</v>
      </c>
      <c r="D53" s="451">
        <v>1301083</v>
      </c>
      <c r="E53" s="307">
        <v>315376</v>
      </c>
      <c r="F53" s="307">
        <v>68828</v>
      </c>
      <c r="G53" s="307">
        <v>51553</v>
      </c>
      <c r="H53" s="306">
        <v>435757</v>
      </c>
      <c r="I53" s="307">
        <v>142791</v>
      </c>
      <c r="J53" s="307">
        <v>96416</v>
      </c>
      <c r="K53" s="307">
        <v>37998</v>
      </c>
      <c r="L53" s="306">
        <v>277205</v>
      </c>
      <c r="M53" s="307">
        <v>282554</v>
      </c>
      <c r="N53" s="307">
        <v>191562</v>
      </c>
      <c r="O53" s="307">
        <v>114005</v>
      </c>
      <c r="P53" s="306">
        <v>588121</v>
      </c>
      <c r="Q53" s="452">
        <v>122287</v>
      </c>
      <c r="R53" s="452">
        <v>91838</v>
      </c>
      <c r="S53" s="452">
        <v>30449</v>
      </c>
      <c r="T53" s="273"/>
      <c r="V53" s="273"/>
    </row>
    <row r="54" spans="1:22" s="124" customFormat="1" ht="19.899999999999999" customHeight="1">
      <c r="A54" s="446">
        <v>46</v>
      </c>
      <c r="B54" s="433" t="s">
        <v>768</v>
      </c>
      <c r="C54" s="451">
        <v>1145118</v>
      </c>
      <c r="D54" s="451">
        <v>988703</v>
      </c>
      <c r="E54" s="307">
        <v>196539</v>
      </c>
      <c r="F54" s="307">
        <v>36218</v>
      </c>
      <c r="G54" s="307">
        <v>38898</v>
      </c>
      <c r="H54" s="306">
        <v>271655</v>
      </c>
      <c r="I54" s="307">
        <v>68368</v>
      </c>
      <c r="J54" s="307">
        <v>28863</v>
      </c>
      <c r="K54" s="307">
        <v>20280</v>
      </c>
      <c r="L54" s="306">
        <v>117511</v>
      </c>
      <c r="M54" s="307">
        <v>343636</v>
      </c>
      <c r="N54" s="307">
        <v>151704</v>
      </c>
      <c r="O54" s="307">
        <v>104197</v>
      </c>
      <c r="P54" s="306">
        <v>599537</v>
      </c>
      <c r="Q54" s="452">
        <v>156415</v>
      </c>
      <c r="R54" s="452">
        <v>131233</v>
      </c>
      <c r="S54" s="452">
        <v>25182</v>
      </c>
      <c r="T54" s="273"/>
      <c r="V54" s="273"/>
    </row>
    <row r="55" spans="1:22" s="124" customFormat="1" ht="19.899999999999999" customHeight="1">
      <c r="A55" s="446">
        <v>47</v>
      </c>
      <c r="B55" s="433" t="s">
        <v>769</v>
      </c>
      <c r="C55" s="451">
        <v>838811</v>
      </c>
      <c r="D55" s="451">
        <v>594907</v>
      </c>
      <c r="E55" s="307">
        <v>119796</v>
      </c>
      <c r="F55" s="307">
        <v>18737</v>
      </c>
      <c r="G55" s="307">
        <v>30416</v>
      </c>
      <c r="H55" s="306">
        <v>168949</v>
      </c>
      <c r="I55" s="307">
        <v>22522</v>
      </c>
      <c r="J55" s="307">
        <v>14040</v>
      </c>
      <c r="K55" s="307">
        <v>9233</v>
      </c>
      <c r="L55" s="306">
        <v>45795</v>
      </c>
      <c r="M55" s="307">
        <v>184487</v>
      </c>
      <c r="N55" s="307">
        <v>113374</v>
      </c>
      <c r="O55" s="307">
        <v>82302</v>
      </c>
      <c r="P55" s="306">
        <v>380163</v>
      </c>
      <c r="Q55" s="452">
        <v>243904</v>
      </c>
      <c r="R55" s="452">
        <v>217077</v>
      </c>
      <c r="S55" s="452">
        <v>26827</v>
      </c>
      <c r="T55" s="273"/>
      <c r="V55" s="273"/>
    </row>
    <row r="56" spans="1:22" s="153" customFormat="1" ht="19.899999999999999" customHeight="1">
      <c r="A56" s="446">
        <v>48</v>
      </c>
      <c r="B56" s="433" t="s">
        <v>770</v>
      </c>
      <c r="C56" s="451">
        <v>993139</v>
      </c>
      <c r="D56" s="451">
        <v>927347</v>
      </c>
      <c r="E56" s="307">
        <v>283567</v>
      </c>
      <c r="F56" s="307">
        <v>54332</v>
      </c>
      <c r="G56" s="307">
        <v>40419</v>
      </c>
      <c r="H56" s="306">
        <v>378318</v>
      </c>
      <c r="I56" s="307">
        <v>115421</v>
      </c>
      <c r="J56" s="307">
        <v>49422</v>
      </c>
      <c r="K56" s="307">
        <v>39842</v>
      </c>
      <c r="L56" s="306">
        <v>204685</v>
      </c>
      <c r="M56" s="307">
        <v>155070</v>
      </c>
      <c r="N56" s="307">
        <v>109841</v>
      </c>
      <c r="O56" s="307">
        <v>79433</v>
      </c>
      <c r="P56" s="306">
        <v>344344</v>
      </c>
      <c r="Q56" s="452">
        <v>65792</v>
      </c>
      <c r="R56" s="452">
        <v>37807</v>
      </c>
      <c r="S56" s="452">
        <v>27985</v>
      </c>
      <c r="T56" s="273"/>
      <c r="V56" s="273"/>
    </row>
    <row r="57" spans="1:22" s="124" customFormat="1" ht="19.899999999999999" customHeight="1">
      <c r="A57" s="446">
        <v>49</v>
      </c>
      <c r="B57" s="433" t="s">
        <v>771</v>
      </c>
      <c r="C57" s="451">
        <v>384361</v>
      </c>
      <c r="D57" s="451">
        <v>238144</v>
      </c>
      <c r="E57" s="307">
        <v>42933</v>
      </c>
      <c r="F57" s="307">
        <v>7926</v>
      </c>
      <c r="G57" s="307">
        <v>13057</v>
      </c>
      <c r="H57" s="306">
        <v>63916</v>
      </c>
      <c r="I57" s="307">
        <v>7816</v>
      </c>
      <c r="J57" s="307">
        <v>10084</v>
      </c>
      <c r="K57" s="307">
        <v>4266</v>
      </c>
      <c r="L57" s="306">
        <v>22166</v>
      </c>
      <c r="M57" s="307">
        <v>72601</v>
      </c>
      <c r="N57" s="307">
        <v>47637</v>
      </c>
      <c r="O57" s="307">
        <v>31824</v>
      </c>
      <c r="P57" s="306">
        <v>152062</v>
      </c>
      <c r="Q57" s="452">
        <v>146217</v>
      </c>
      <c r="R57" s="452">
        <v>136390</v>
      </c>
      <c r="S57" s="452">
        <v>9827</v>
      </c>
      <c r="T57" s="273"/>
      <c r="V57" s="273"/>
    </row>
    <row r="58" spans="1:22" s="124" customFormat="1" ht="19.899999999999999" customHeight="1">
      <c r="A58" s="446">
        <v>50</v>
      </c>
      <c r="B58" s="433" t="s">
        <v>772</v>
      </c>
      <c r="C58" s="451">
        <v>295834</v>
      </c>
      <c r="D58" s="451">
        <v>270240</v>
      </c>
      <c r="E58" s="307">
        <v>54799</v>
      </c>
      <c r="F58" s="307">
        <v>16807</v>
      </c>
      <c r="G58" s="307">
        <v>13190</v>
      </c>
      <c r="H58" s="306">
        <v>84796</v>
      </c>
      <c r="I58" s="307">
        <v>27193</v>
      </c>
      <c r="J58" s="307">
        <v>20592</v>
      </c>
      <c r="K58" s="307">
        <v>8595</v>
      </c>
      <c r="L58" s="306">
        <v>56380</v>
      </c>
      <c r="M58" s="307">
        <v>49935</v>
      </c>
      <c r="N58" s="307">
        <v>46951</v>
      </c>
      <c r="O58" s="307">
        <v>32178</v>
      </c>
      <c r="P58" s="306">
        <v>129064</v>
      </c>
      <c r="Q58" s="452">
        <v>25594</v>
      </c>
      <c r="R58" s="452">
        <v>18307</v>
      </c>
      <c r="S58" s="452">
        <v>7287</v>
      </c>
      <c r="T58" s="273"/>
      <c r="V58" s="273"/>
    </row>
    <row r="59" spans="1:22" s="124" customFormat="1" ht="19.899999999999999" customHeight="1">
      <c r="A59" s="446">
        <v>51</v>
      </c>
      <c r="B59" s="433" t="s">
        <v>773</v>
      </c>
      <c r="C59" s="451">
        <v>346874</v>
      </c>
      <c r="D59" s="451">
        <v>301653</v>
      </c>
      <c r="E59" s="307">
        <v>49955</v>
      </c>
      <c r="F59" s="307">
        <v>21206</v>
      </c>
      <c r="G59" s="307">
        <v>14504</v>
      </c>
      <c r="H59" s="306">
        <v>85665</v>
      </c>
      <c r="I59" s="307">
        <v>24008</v>
      </c>
      <c r="J59" s="307">
        <v>16431</v>
      </c>
      <c r="K59" s="307">
        <v>10315</v>
      </c>
      <c r="L59" s="306">
        <v>50754</v>
      </c>
      <c r="M59" s="307">
        <v>59762</v>
      </c>
      <c r="N59" s="307">
        <v>71988</v>
      </c>
      <c r="O59" s="307">
        <v>33484</v>
      </c>
      <c r="P59" s="306">
        <v>165234</v>
      </c>
      <c r="Q59" s="452">
        <v>45221</v>
      </c>
      <c r="R59" s="452">
        <v>36002</v>
      </c>
      <c r="S59" s="452">
        <v>9219</v>
      </c>
      <c r="T59" s="273"/>
      <c r="V59" s="273"/>
    </row>
    <row r="60" spans="1:22" s="124" customFormat="1" ht="19.899999999999999" customHeight="1">
      <c r="A60" s="446">
        <v>52</v>
      </c>
      <c r="B60" s="433" t="s">
        <v>774</v>
      </c>
      <c r="C60" s="451">
        <v>733805</v>
      </c>
      <c r="D60" s="451">
        <v>650563</v>
      </c>
      <c r="E60" s="307">
        <v>114416</v>
      </c>
      <c r="F60" s="307">
        <v>26086</v>
      </c>
      <c r="G60" s="307">
        <v>26257</v>
      </c>
      <c r="H60" s="306">
        <v>166759</v>
      </c>
      <c r="I60" s="307">
        <v>81904</v>
      </c>
      <c r="J60" s="307">
        <v>35014</v>
      </c>
      <c r="K60" s="307">
        <v>21113</v>
      </c>
      <c r="L60" s="306">
        <v>138031</v>
      </c>
      <c r="M60" s="307">
        <v>174528</v>
      </c>
      <c r="N60" s="307">
        <v>105395</v>
      </c>
      <c r="O60" s="307">
        <v>65850</v>
      </c>
      <c r="P60" s="306">
        <v>345773</v>
      </c>
      <c r="Q60" s="452">
        <v>83242</v>
      </c>
      <c r="R60" s="452">
        <v>66697</v>
      </c>
      <c r="S60" s="452">
        <v>16545</v>
      </c>
      <c r="T60" s="273"/>
      <c r="V60" s="273"/>
    </row>
    <row r="61" spans="1:22" s="153" customFormat="1" ht="19.899999999999999" customHeight="1">
      <c r="A61" s="446">
        <v>53</v>
      </c>
      <c r="B61" s="433" t="s">
        <v>775</v>
      </c>
      <c r="C61" s="451">
        <v>337126</v>
      </c>
      <c r="D61" s="451">
        <v>312649</v>
      </c>
      <c r="E61" s="307">
        <v>68964</v>
      </c>
      <c r="F61" s="307">
        <v>12598</v>
      </c>
      <c r="G61" s="307">
        <v>15301</v>
      </c>
      <c r="H61" s="306">
        <v>96863</v>
      </c>
      <c r="I61" s="307">
        <v>54985</v>
      </c>
      <c r="J61" s="307">
        <v>15475</v>
      </c>
      <c r="K61" s="307">
        <v>7713</v>
      </c>
      <c r="L61" s="306">
        <v>78173</v>
      </c>
      <c r="M61" s="307">
        <v>83071</v>
      </c>
      <c r="N61" s="307">
        <v>31528</v>
      </c>
      <c r="O61" s="307">
        <v>23014</v>
      </c>
      <c r="P61" s="306">
        <v>137613</v>
      </c>
      <c r="Q61" s="452">
        <v>24477</v>
      </c>
      <c r="R61" s="452">
        <v>16401</v>
      </c>
      <c r="S61" s="452">
        <v>8076</v>
      </c>
      <c r="T61" s="273"/>
      <c r="V61" s="273"/>
    </row>
    <row r="62" spans="1:22" s="124" customFormat="1" ht="19.899999999999999" customHeight="1">
      <c r="A62" s="446">
        <v>54</v>
      </c>
      <c r="B62" s="433" t="s">
        <v>776</v>
      </c>
      <c r="C62" s="451">
        <v>1034318</v>
      </c>
      <c r="D62" s="451">
        <v>955880</v>
      </c>
      <c r="E62" s="307">
        <v>236527</v>
      </c>
      <c r="F62" s="307">
        <v>37888</v>
      </c>
      <c r="G62" s="307">
        <v>34655</v>
      </c>
      <c r="H62" s="306">
        <v>309070</v>
      </c>
      <c r="I62" s="307">
        <v>113188</v>
      </c>
      <c r="J62" s="307">
        <v>45181</v>
      </c>
      <c r="K62" s="307">
        <v>22950</v>
      </c>
      <c r="L62" s="306">
        <v>181319</v>
      </c>
      <c r="M62" s="307">
        <v>287666</v>
      </c>
      <c r="N62" s="307">
        <v>99045</v>
      </c>
      <c r="O62" s="307">
        <v>78780</v>
      </c>
      <c r="P62" s="306">
        <v>465491</v>
      </c>
      <c r="Q62" s="452">
        <v>78438</v>
      </c>
      <c r="R62" s="452">
        <v>53686</v>
      </c>
      <c r="S62" s="452">
        <v>24752</v>
      </c>
      <c r="T62" s="273"/>
      <c r="V62" s="273"/>
    </row>
    <row r="63" spans="1:22" s="124" customFormat="1" ht="19.899999999999999" customHeight="1">
      <c r="A63" s="446">
        <v>55</v>
      </c>
      <c r="B63" s="433" t="s">
        <v>777</v>
      </c>
      <c r="C63" s="451">
        <v>1329097</v>
      </c>
      <c r="D63" s="451">
        <v>1206275</v>
      </c>
      <c r="E63" s="307">
        <v>220735</v>
      </c>
      <c r="F63" s="307">
        <v>49566</v>
      </c>
      <c r="G63" s="307">
        <v>57293</v>
      </c>
      <c r="H63" s="306">
        <v>327594</v>
      </c>
      <c r="I63" s="307">
        <v>162727</v>
      </c>
      <c r="J63" s="307">
        <v>64700</v>
      </c>
      <c r="K63" s="307">
        <v>43496</v>
      </c>
      <c r="L63" s="306">
        <v>270923</v>
      </c>
      <c r="M63" s="307">
        <v>314209</v>
      </c>
      <c r="N63" s="307">
        <v>161186</v>
      </c>
      <c r="O63" s="307">
        <v>132363</v>
      </c>
      <c r="P63" s="306">
        <v>607758</v>
      </c>
      <c r="Q63" s="452">
        <v>122822</v>
      </c>
      <c r="R63" s="452">
        <v>92901</v>
      </c>
      <c r="S63" s="452">
        <v>29921</v>
      </c>
      <c r="T63" s="273"/>
      <c r="V63" s="273"/>
    </row>
    <row r="64" spans="1:22" s="124" customFormat="1" ht="19.899999999999999" customHeight="1">
      <c r="A64" s="446">
        <v>56</v>
      </c>
      <c r="B64" s="433" t="s">
        <v>778</v>
      </c>
      <c r="C64" s="451">
        <v>311392</v>
      </c>
      <c r="D64" s="451">
        <v>225557</v>
      </c>
      <c r="E64" s="307">
        <v>38466</v>
      </c>
      <c r="F64" s="307">
        <v>5144</v>
      </c>
      <c r="G64" s="307">
        <v>17025</v>
      </c>
      <c r="H64" s="306">
        <v>60635</v>
      </c>
      <c r="I64" s="307">
        <v>9857</v>
      </c>
      <c r="J64" s="307">
        <v>4030</v>
      </c>
      <c r="K64" s="307">
        <v>7185</v>
      </c>
      <c r="L64" s="306">
        <v>21072</v>
      </c>
      <c r="M64" s="307">
        <v>61743</v>
      </c>
      <c r="N64" s="307">
        <v>31122</v>
      </c>
      <c r="O64" s="307">
        <v>50985</v>
      </c>
      <c r="P64" s="306">
        <v>143850</v>
      </c>
      <c r="Q64" s="452">
        <v>85835</v>
      </c>
      <c r="R64" s="452">
        <v>80234</v>
      </c>
      <c r="S64" s="452">
        <v>5601</v>
      </c>
      <c r="T64" s="273"/>
      <c r="V64" s="273"/>
    </row>
    <row r="65" spans="1:22" s="124" customFormat="1" ht="19.899999999999999" customHeight="1">
      <c r="A65" s="446">
        <v>57</v>
      </c>
      <c r="B65" s="433" t="s">
        <v>779</v>
      </c>
      <c r="C65" s="451">
        <v>199850</v>
      </c>
      <c r="D65" s="451">
        <v>185847</v>
      </c>
      <c r="E65" s="307">
        <v>33346</v>
      </c>
      <c r="F65" s="307">
        <v>7566</v>
      </c>
      <c r="G65" s="307">
        <v>10227</v>
      </c>
      <c r="H65" s="306">
        <v>51139</v>
      </c>
      <c r="I65" s="307">
        <v>33088</v>
      </c>
      <c r="J65" s="307">
        <v>13056</v>
      </c>
      <c r="K65" s="307">
        <v>9471</v>
      </c>
      <c r="L65" s="306">
        <v>55615</v>
      </c>
      <c r="M65" s="307">
        <v>40986</v>
      </c>
      <c r="N65" s="307">
        <v>20963</v>
      </c>
      <c r="O65" s="307">
        <v>17144</v>
      </c>
      <c r="P65" s="306">
        <v>79093</v>
      </c>
      <c r="Q65" s="452">
        <v>14003</v>
      </c>
      <c r="R65" s="452">
        <v>10206</v>
      </c>
      <c r="S65" s="452">
        <v>3797</v>
      </c>
      <c r="T65" s="273"/>
      <c r="V65" s="273"/>
    </row>
    <row r="66" spans="1:22" s="153" customFormat="1" ht="19.899999999999999" customHeight="1">
      <c r="A66" s="446">
        <v>58</v>
      </c>
      <c r="B66" s="433" t="s">
        <v>780</v>
      </c>
      <c r="C66" s="451">
        <v>625100</v>
      </c>
      <c r="D66" s="451">
        <v>568124</v>
      </c>
      <c r="E66" s="307">
        <v>98592</v>
      </c>
      <c r="F66" s="307">
        <v>24624</v>
      </c>
      <c r="G66" s="307">
        <v>28288</v>
      </c>
      <c r="H66" s="306">
        <v>151504</v>
      </c>
      <c r="I66" s="307">
        <v>63590</v>
      </c>
      <c r="J66" s="307">
        <v>33188</v>
      </c>
      <c r="K66" s="307">
        <v>17252</v>
      </c>
      <c r="L66" s="306">
        <v>114030</v>
      </c>
      <c r="M66" s="307">
        <v>160697</v>
      </c>
      <c r="N66" s="307">
        <v>75147</v>
      </c>
      <c r="O66" s="307">
        <v>66746</v>
      </c>
      <c r="P66" s="306">
        <v>302590</v>
      </c>
      <c r="Q66" s="452">
        <v>56976</v>
      </c>
      <c r="R66" s="452">
        <v>40845</v>
      </c>
      <c r="S66" s="452">
        <v>16131</v>
      </c>
      <c r="T66" s="273"/>
      <c r="V66" s="273"/>
    </row>
    <row r="67" spans="1:22" s="124" customFormat="1" ht="19.899999999999999" customHeight="1">
      <c r="A67" s="446">
        <v>59</v>
      </c>
      <c r="B67" s="433" t="s">
        <v>781</v>
      </c>
      <c r="C67" s="451">
        <v>1074636</v>
      </c>
      <c r="D67" s="451">
        <v>1015296</v>
      </c>
      <c r="E67" s="307">
        <v>341686</v>
      </c>
      <c r="F67" s="307">
        <v>36534</v>
      </c>
      <c r="G67" s="307">
        <v>32024</v>
      </c>
      <c r="H67" s="306">
        <v>410244</v>
      </c>
      <c r="I67" s="307">
        <v>122143</v>
      </c>
      <c r="J67" s="307">
        <v>35914</v>
      </c>
      <c r="K67" s="307">
        <v>23583</v>
      </c>
      <c r="L67" s="306">
        <v>181640</v>
      </c>
      <c r="M67" s="307">
        <v>281881</v>
      </c>
      <c r="N67" s="307">
        <v>80654</v>
      </c>
      <c r="O67" s="307">
        <v>60877</v>
      </c>
      <c r="P67" s="306">
        <v>423412</v>
      </c>
      <c r="Q67" s="452">
        <v>59340</v>
      </c>
      <c r="R67" s="452">
        <v>37044</v>
      </c>
      <c r="S67" s="452">
        <v>22296</v>
      </c>
      <c r="T67" s="273"/>
      <c r="V67" s="273"/>
    </row>
    <row r="68" spans="1:22" s="124" customFormat="1" ht="19.899999999999999" customHeight="1">
      <c r="A68" s="446">
        <v>60</v>
      </c>
      <c r="B68" s="433" t="s">
        <v>782</v>
      </c>
      <c r="C68" s="451">
        <v>593525</v>
      </c>
      <c r="D68" s="451">
        <v>531809</v>
      </c>
      <c r="E68" s="307">
        <v>82763</v>
      </c>
      <c r="F68" s="307">
        <v>21037</v>
      </c>
      <c r="G68" s="307">
        <v>24953</v>
      </c>
      <c r="H68" s="306">
        <v>128753</v>
      </c>
      <c r="I68" s="307">
        <v>57592</v>
      </c>
      <c r="J68" s="307">
        <v>32871</v>
      </c>
      <c r="K68" s="307">
        <v>18599</v>
      </c>
      <c r="L68" s="306">
        <v>109062</v>
      </c>
      <c r="M68" s="307">
        <v>131483</v>
      </c>
      <c r="N68" s="307">
        <v>95007</v>
      </c>
      <c r="O68" s="307">
        <v>67504</v>
      </c>
      <c r="P68" s="306">
        <v>293994</v>
      </c>
      <c r="Q68" s="452">
        <v>61716</v>
      </c>
      <c r="R68" s="452">
        <v>51414</v>
      </c>
      <c r="S68" s="452">
        <v>10302</v>
      </c>
      <c r="T68" s="273"/>
      <c r="V68" s="273"/>
    </row>
    <row r="69" spans="1:22" s="124" customFormat="1" ht="19.899999999999999" customHeight="1">
      <c r="A69" s="446">
        <v>61</v>
      </c>
      <c r="B69" s="433" t="s">
        <v>783</v>
      </c>
      <c r="C69" s="451">
        <v>807591</v>
      </c>
      <c r="D69" s="451">
        <v>740808</v>
      </c>
      <c r="E69" s="307">
        <v>142731</v>
      </c>
      <c r="F69" s="307">
        <v>23759</v>
      </c>
      <c r="G69" s="307">
        <v>37525</v>
      </c>
      <c r="H69" s="306">
        <v>204015</v>
      </c>
      <c r="I69" s="307">
        <v>104992</v>
      </c>
      <c r="J69" s="307">
        <v>29613</v>
      </c>
      <c r="K69" s="307">
        <v>27291</v>
      </c>
      <c r="L69" s="306">
        <v>161896</v>
      </c>
      <c r="M69" s="307">
        <v>209437</v>
      </c>
      <c r="N69" s="307">
        <v>77072</v>
      </c>
      <c r="O69" s="307">
        <v>88388</v>
      </c>
      <c r="P69" s="306">
        <v>374897</v>
      </c>
      <c r="Q69" s="452">
        <v>66783</v>
      </c>
      <c r="R69" s="452">
        <v>49890</v>
      </c>
      <c r="S69" s="452">
        <v>16893</v>
      </c>
      <c r="T69" s="273"/>
      <c r="V69" s="273"/>
    </row>
    <row r="70" spans="1:22" s="153" customFormat="1" ht="19.899999999999999" customHeight="1">
      <c r="A70" s="446">
        <v>62</v>
      </c>
      <c r="B70" s="433" t="s">
        <v>784</v>
      </c>
      <c r="C70" s="451">
        <v>81583</v>
      </c>
      <c r="D70" s="451">
        <v>70817</v>
      </c>
      <c r="E70" s="307">
        <v>11171</v>
      </c>
      <c r="F70" s="307">
        <v>2800</v>
      </c>
      <c r="G70" s="307">
        <v>13627</v>
      </c>
      <c r="H70" s="306">
        <v>27598</v>
      </c>
      <c r="I70" s="307">
        <v>6564</v>
      </c>
      <c r="J70" s="307">
        <v>2390</v>
      </c>
      <c r="K70" s="307">
        <v>3030</v>
      </c>
      <c r="L70" s="306">
        <v>11984</v>
      </c>
      <c r="M70" s="307">
        <v>4760</v>
      </c>
      <c r="N70" s="307">
        <v>5157</v>
      </c>
      <c r="O70" s="307">
        <v>21318</v>
      </c>
      <c r="P70" s="306">
        <v>31235</v>
      </c>
      <c r="Q70" s="452">
        <v>10766</v>
      </c>
      <c r="R70" s="452">
        <v>8440</v>
      </c>
      <c r="S70" s="452">
        <v>2326</v>
      </c>
      <c r="T70" s="454"/>
      <c r="V70" s="454"/>
    </row>
    <row r="71" spans="1:22" s="124" customFormat="1" ht="19.899999999999999" customHeight="1">
      <c r="A71" s="446">
        <v>63</v>
      </c>
      <c r="B71" s="433" t="s">
        <v>785</v>
      </c>
      <c r="C71" s="451">
        <v>2063764</v>
      </c>
      <c r="D71" s="451">
        <v>1213942</v>
      </c>
      <c r="E71" s="307">
        <v>214536</v>
      </c>
      <c r="F71" s="307">
        <v>57199</v>
      </c>
      <c r="G71" s="307">
        <v>47755</v>
      </c>
      <c r="H71" s="306">
        <v>319490</v>
      </c>
      <c r="I71" s="307">
        <v>42902</v>
      </c>
      <c r="J71" s="307">
        <v>26115</v>
      </c>
      <c r="K71" s="307">
        <v>12361</v>
      </c>
      <c r="L71" s="306">
        <v>81378</v>
      </c>
      <c r="M71" s="307">
        <v>403535</v>
      </c>
      <c r="N71" s="307">
        <v>292736</v>
      </c>
      <c r="O71" s="307">
        <v>116803</v>
      </c>
      <c r="P71" s="306">
        <v>813074</v>
      </c>
      <c r="Q71" s="452">
        <v>849822</v>
      </c>
      <c r="R71" s="452">
        <v>794262</v>
      </c>
      <c r="S71" s="452">
        <v>55560</v>
      </c>
      <c r="T71" s="273"/>
      <c r="V71" s="273"/>
    </row>
    <row r="72" spans="1:22" s="124" customFormat="1" ht="19.899999999999999" customHeight="1">
      <c r="A72" s="446">
        <v>64</v>
      </c>
      <c r="B72" s="433" t="s">
        <v>786</v>
      </c>
      <c r="C72" s="451">
        <v>367472</v>
      </c>
      <c r="D72" s="451">
        <v>343345</v>
      </c>
      <c r="E72" s="307">
        <v>84118</v>
      </c>
      <c r="F72" s="307">
        <v>19302</v>
      </c>
      <c r="G72" s="307">
        <v>13771</v>
      </c>
      <c r="H72" s="306">
        <v>117191</v>
      </c>
      <c r="I72" s="307">
        <v>47315</v>
      </c>
      <c r="J72" s="307">
        <v>24470</v>
      </c>
      <c r="K72" s="307">
        <v>11043</v>
      </c>
      <c r="L72" s="306">
        <v>82828</v>
      </c>
      <c r="M72" s="307">
        <v>71552</v>
      </c>
      <c r="N72" s="307">
        <v>46114</v>
      </c>
      <c r="O72" s="307">
        <v>25660</v>
      </c>
      <c r="P72" s="306">
        <v>143326</v>
      </c>
      <c r="Q72" s="452">
        <v>24127</v>
      </c>
      <c r="R72" s="452">
        <v>17120</v>
      </c>
      <c r="S72" s="452">
        <v>7007</v>
      </c>
      <c r="T72" s="273"/>
      <c r="V72" s="273"/>
    </row>
    <row r="73" spans="1:22" s="124" customFormat="1" ht="19.899999999999999" customHeight="1">
      <c r="A73" s="446">
        <v>65</v>
      </c>
      <c r="B73" s="433" t="s">
        <v>787</v>
      </c>
      <c r="C73" s="451">
        <v>1123362</v>
      </c>
      <c r="D73" s="451">
        <v>788072</v>
      </c>
      <c r="E73" s="307">
        <v>134072</v>
      </c>
      <c r="F73" s="307">
        <v>20851</v>
      </c>
      <c r="G73" s="307">
        <v>40507</v>
      </c>
      <c r="H73" s="306">
        <v>195430</v>
      </c>
      <c r="I73" s="307">
        <v>30942</v>
      </c>
      <c r="J73" s="307">
        <v>12363</v>
      </c>
      <c r="K73" s="307">
        <v>14978</v>
      </c>
      <c r="L73" s="306">
        <v>58283</v>
      </c>
      <c r="M73" s="307">
        <v>313707</v>
      </c>
      <c r="N73" s="307">
        <v>117541</v>
      </c>
      <c r="O73" s="307">
        <v>103111</v>
      </c>
      <c r="P73" s="306">
        <v>534359</v>
      </c>
      <c r="Q73" s="452">
        <v>335290</v>
      </c>
      <c r="R73" s="452">
        <v>314541</v>
      </c>
      <c r="S73" s="452">
        <v>20749</v>
      </c>
      <c r="T73" s="273"/>
      <c r="V73" s="273"/>
    </row>
    <row r="74" spans="1:22" s="124" customFormat="1" ht="19.899999999999999" customHeight="1">
      <c r="A74" s="446">
        <v>66</v>
      </c>
      <c r="B74" s="433" t="s">
        <v>788</v>
      </c>
      <c r="C74" s="451">
        <v>410876</v>
      </c>
      <c r="D74" s="451">
        <v>362043</v>
      </c>
      <c r="E74" s="307">
        <v>55943</v>
      </c>
      <c r="F74" s="307">
        <v>21007</v>
      </c>
      <c r="G74" s="307">
        <v>15559</v>
      </c>
      <c r="H74" s="306">
        <v>92509</v>
      </c>
      <c r="I74" s="307">
        <v>31662</v>
      </c>
      <c r="J74" s="307">
        <v>36311</v>
      </c>
      <c r="K74" s="307">
        <v>10683</v>
      </c>
      <c r="L74" s="306">
        <v>78656</v>
      </c>
      <c r="M74" s="307">
        <v>56155</v>
      </c>
      <c r="N74" s="307">
        <v>92853</v>
      </c>
      <c r="O74" s="307">
        <v>41870</v>
      </c>
      <c r="P74" s="306">
        <v>190878</v>
      </c>
      <c r="Q74" s="452">
        <v>48833</v>
      </c>
      <c r="R74" s="452">
        <v>33564</v>
      </c>
      <c r="S74" s="452">
        <v>15269</v>
      </c>
      <c r="T74" s="273"/>
      <c r="V74" s="273"/>
    </row>
    <row r="75" spans="1:22" s="124" customFormat="1" ht="19.899999999999999" customHeight="1">
      <c r="A75" s="446">
        <v>67</v>
      </c>
      <c r="B75" s="433" t="s">
        <v>789</v>
      </c>
      <c r="C75" s="451">
        <v>581008</v>
      </c>
      <c r="D75" s="451">
        <v>544785</v>
      </c>
      <c r="E75" s="307">
        <v>108515</v>
      </c>
      <c r="F75" s="307">
        <v>12884</v>
      </c>
      <c r="G75" s="307">
        <v>21638</v>
      </c>
      <c r="H75" s="306">
        <v>143037</v>
      </c>
      <c r="I75" s="307">
        <v>136440</v>
      </c>
      <c r="J75" s="307">
        <v>13457</v>
      </c>
      <c r="K75" s="307">
        <v>14171</v>
      </c>
      <c r="L75" s="306">
        <v>164068</v>
      </c>
      <c r="M75" s="307">
        <v>182553</v>
      </c>
      <c r="N75" s="307">
        <v>23329</v>
      </c>
      <c r="O75" s="307">
        <v>31798</v>
      </c>
      <c r="P75" s="306">
        <v>237680</v>
      </c>
      <c r="Q75" s="452">
        <v>36223</v>
      </c>
      <c r="R75" s="452">
        <v>25709</v>
      </c>
      <c r="S75" s="452">
        <v>10514</v>
      </c>
      <c r="T75" s="273"/>
      <c r="V75" s="273"/>
    </row>
    <row r="76" spans="1:22" s="124" customFormat="1" ht="19.899999999999999" customHeight="1">
      <c r="A76" s="446">
        <v>68</v>
      </c>
      <c r="B76" s="433" t="s">
        <v>790</v>
      </c>
      <c r="C76" s="451">
        <v>413830</v>
      </c>
      <c r="D76" s="451">
        <v>363536</v>
      </c>
      <c r="E76" s="307">
        <v>70364</v>
      </c>
      <c r="F76" s="307">
        <v>21227</v>
      </c>
      <c r="G76" s="307">
        <v>14215</v>
      </c>
      <c r="H76" s="306">
        <v>105806</v>
      </c>
      <c r="I76" s="307">
        <v>27911</v>
      </c>
      <c r="J76" s="307">
        <v>22514</v>
      </c>
      <c r="K76" s="307">
        <v>6384</v>
      </c>
      <c r="L76" s="306">
        <v>56809</v>
      </c>
      <c r="M76" s="307">
        <v>71848</v>
      </c>
      <c r="N76" s="307">
        <v>97332</v>
      </c>
      <c r="O76" s="307">
        <v>31741</v>
      </c>
      <c r="P76" s="306">
        <v>200921</v>
      </c>
      <c r="Q76" s="452">
        <v>50294</v>
      </c>
      <c r="R76" s="452">
        <v>36583</v>
      </c>
      <c r="S76" s="452">
        <v>13711</v>
      </c>
      <c r="T76" s="273"/>
      <c r="V76" s="273"/>
    </row>
    <row r="77" spans="1:22" s="124" customFormat="1" ht="19.899999999999999" customHeight="1">
      <c r="A77" s="446">
        <v>69</v>
      </c>
      <c r="B77" s="433" t="s">
        <v>791</v>
      </c>
      <c r="C77" s="451">
        <v>76144</v>
      </c>
      <c r="D77" s="451">
        <v>66579</v>
      </c>
      <c r="E77" s="307">
        <v>12068</v>
      </c>
      <c r="F77" s="307">
        <v>2986</v>
      </c>
      <c r="G77" s="307">
        <v>5706</v>
      </c>
      <c r="H77" s="306">
        <v>20760</v>
      </c>
      <c r="I77" s="307">
        <v>6107</v>
      </c>
      <c r="J77" s="307">
        <v>4239</v>
      </c>
      <c r="K77" s="307">
        <v>1220</v>
      </c>
      <c r="L77" s="306">
        <v>11566</v>
      </c>
      <c r="M77" s="307">
        <v>12238</v>
      </c>
      <c r="N77" s="307">
        <v>8547</v>
      </c>
      <c r="O77" s="307">
        <v>13468</v>
      </c>
      <c r="P77" s="306">
        <v>34253</v>
      </c>
      <c r="Q77" s="452">
        <v>9565</v>
      </c>
      <c r="R77" s="452">
        <v>7703</v>
      </c>
      <c r="S77" s="452">
        <v>1862</v>
      </c>
      <c r="T77" s="273"/>
      <c r="V77" s="273"/>
    </row>
    <row r="78" spans="1:22" s="124" customFormat="1" ht="19.899999999999999" customHeight="1">
      <c r="A78" s="446">
        <v>70</v>
      </c>
      <c r="B78" s="433" t="s">
        <v>792</v>
      </c>
      <c r="C78" s="451">
        <v>253855</v>
      </c>
      <c r="D78" s="451">
        <v>233661</v>
      </c>
      <c r="E78" s="307">
        <v>51209</v>
      </c>
      <c r="F78" s="307">
        <v>12472</v>
      </c>
      <c r="G78" s="307">
        <v>10218</v>
      </c>
      <c r="H78" s="306">
        <v>73899</v>
      </c>
      <c r="I78" s="307">
        <v>22872</v>
      </c>
      <c r="J78" s="307">
        <v>15472</v>
      </c>
      <c r="K78" s="307">
        <v>5287</v>
      </c>
      <c r="L78" s="306">
        <v>43631</v>
      </c>
      <c r="M78" s="307">
        <v>49556</v>
      </c>
      <c r="N78" s="307">
        <v>41633</v>
      </c>
      <c r="O78" s="307">
        <v>24942</v>
      </c>
      <c r="P78" s="306">
        <v>116131</v>
      </c>
      <c r="Q78" s="452">
        <v>20194</v>
      </c>
      <c r="R78" s="452">
        <v>14404</v>
      </c>
      <c r="S78" s="452">
        <v>5790</v>
      </c>
      <c r="T78" s="273"/>
      <c r="V78" s="273"/>
    </row>
    <row r="79" spans="1:22" s="153" customFormat="1" ht="19.899999999999999" customHeight="1">
      <c r="A79" s="446">
        <v>71</v>
      </c>
      <c r="B79" s="433" t="s">
        <v>793</v>
      </c>
      <c r="C79" s="451">
        <v>274574</v>
      </c>
      <c r="D79" s="451">
        <v>256115</v>
      </c>
      <c r="E79" s="307">
        <v>47803</v>
      </c>
      <c r="F79" s="307">
        <v>8375</v>
      </c>
      <c r="G79" s="307">
        <v>15658</v>
      </c>
      <c r="H79" s="306">
        <v>71836</v>
      </c>
      <c r="I79" s="307">
        <v>31612</v>
      </c>
      <c r="J79" s="307">
        <v>10981</v>
      </c>
      <c r="K79" s="307">
        <v>11139</v>
      </c>
      <c r="L79" s="306">
        <v>53732</v>
      </c>
      <c r="M79" s="307">
        <v>62939</v>
      </c>
      <c r="N79" s="307">
        <v>24855</v>
      </c>
      <c r="O79" s="307">
        <v>42753</v>
      </c>
      <c r="P79" s="306">
        <v>130547</v>
      </c>
      <c r="Q79" s="452">
        <v>18459</v>
      </c>
      <c r="R79" s="452">
        <v>13357</v>
      </c>
      <c r="S79" s="452">
        <v>5102</v>
      </c>
      <c r="T79" s="273"/>
      <c r="V79" s="273"/>
    </row>
    <row r="80" spans="1:22" s="153" customFormat="1" ht="19.899999999999999" customHeight="1">
      <c r="A80" s="446">
        <v>72</v>
      </c>
      <c r="B80" s="433" t="s">
        <v>794</v>
      </c>
      <c r="C80" s="451">
        <v>603194</v>
      </c>
      <c r="D80" s="451">
        <v>457703</v>
      </c>
      <c r="E80" s="307">
        <v>100068</v>
      </c>
      <c r="F80" s="307">
        <v>8790</v>
      </c>
      <c r="G80" s="307">
        <v>22303</v>
      </c>
      <c r="H80" s="306">
        <v>131161</v>
      </c>
      <c r="I80" s="307">
        <v>23590</v>
      </c>
      <c r="J80" s="307">
        <v>11255</v>
      </c>
      <c r="K80" s="307">
        <v>6392</v>
      </c>
      <c r="L80" s="306">
        <v>41237</v>
      </c>
      <c r="M80" s="307">
        <v>172595</v>
      </c>
      <c r="N80" s="307">
        <v>51171</v>
      </c>
      <c r="O80" s="307">
        <v>61539</v>
      </c>
      <c r="P80" s="306">
        <v>285305</v>
      </c>
      <c r="Q80" s="452">
        <v>145491</v>
      </c>
      <c r="R80" s="452">
        <v>135281</v>
      </c>
      <c r="S80" s="452">
        <v>10210</v>
      </c>
      <c r="T80" s="273"/>
      <c r="V80" s="273"/>
    </row>
    <row r="81" spans="1:56" s="124" customFormat="1" ht="19.899999999999999" customHeight="1">
      <c r="A81" s="446">
        <v>73</v>
      </c>
      <c r="B81" s="433" t="s">
        <v>795</v>
      </c>
      <c r="C81" s="451">
        <v>516916</v>
      </c>
      <c r="D81" s="451">
        <v>328506</v>
      </c>
      <c r="E81" s="307">
        <v>68363</v>
      </c>
      <c r="F81" s="307">
        <v>7132</v>
      </c>
      <c r="G81" s="307">
        <v>30955</v>
      </c>
      <c r="H81" s="306">
        <v>106450</v>
      </c>
      <c r="I81" s="307">
        <v>7955</v>
      </c>
      <c r="J81" s="307">
        <v>3626</v>
      </c>
      <c r="K81" s="307">
        <v>7781</v>
      </c>
      <c r="L81" s="306">
        <v>19362</v>
      </c>
      <c r="M81" s="307">
        <v>68694</v>
      </c>
      <c r="N81" s="307">
        <v>58161</v>
      </c>
      <c r="O81" s="307">
        <v>75839</v>
      </c>
      <c r="P81" s="306">
        <v>202694</v>
      </c>
      <c r="Q81" s="452">
        <v>188410</v>
      </c>
      <c r="R81" s="452">
        <v>176828</v>
      </c>
      <c r="S81" s="452">
        <v>11582</v>
      </c>
      <c r="T81" s="273"/>
      <c r="V81" s="273"/>
    </row>
    <row r="82" spans="1:56" s="153" customFormat="1" ht="19.899999999999999" customHeight="1">
      <c r="A82" s="446">
        <v>74</v>
      </c>
      <c r="B82" s="433" t="s">
        <v>796</v>
      </c>
      <c r="C82" s="451">
        <v>191459</v>
      </c>
      <c r="D82" s="451">
        <v>181270</v>
      </c>
      <c r="E82" s="307">
        <v>36079</v>
      </c>
      <c r="F82" s="307">
        <v>5029</v>
      </c>
      <c r="G82" s="307">
        <v>8565</v>
      </c>
      <c r="H82" s="306">
        <v>49673</v>
      </c>
      <c r="I82" s="307">
        <v>40160</v>
      </c>
      <c r="J82" s="307">
        <v>4800</v>
      </c>
      <c r="K82" s="307">
        <v>4509</v>
      </c>
      <c r="L82" s="306">
        <v>49469</v>
      </c>
      <c r="M82" s="307">
        <v>55790</v>
      </c>
      <c r="N82" s="307">
        <v>9626</v>
      </c>
      <c r="O82" s="307">
        <v>16712</v>
      </c>
      <c r="P82" s="306">
        <v>82128</v>
      </c>
      <c r="Q82" s="452">
        <v>10189</v>
      </c>
      <c r="R82" s="452">
        <v>6907</v>
      </c>
      <c r="S82" s="452">
        <v>3282</v>
      </c>
      <c r="T82" s="273"/>
      <c r="V82" s="273"/>
    </row>
    <row r="83" spans="1:56" s="124" customFormat="1" ht="19.899999999999999" customHeight="1">
      <c r="A83" s="446">
        <v>75</v>
      </c>
      <c r="B83" s="433" t="s">
        <v>797</v>
      </c>
      <c r="C83" s="451">
        <v>88955</v>
      </c>
      <c r="D83" s="451">
        <v>70690</v>
      </c>
      <c r="E83" s="307">
        <v>12551</v>
      </c>
      <c r="F83" s="307">
        <v>5188</v>
      </c>
      <c r="G83" s="307">
        <v>4816</v>
      </c>
      <c r="H83" s="306">
        <v>22555</v>
      </c>
      <c r="I83" s="307">
        <v>4623</v>
      </c>
      <c r="J83" s="307">
        <v>3377</v>
      </c>
      <c r="K83" s="307">
        <v>1605</v>
      </c>
      <c r="L83" s="306">
        <v>9605</v>
      </c>
      <c r="M83" s="307">
        <v>9940</v>
      </c>
      <c r="N83" s="307">
        <v>19475</v>
      </c>
      <c r="O83" s="307">
        <v>9115</v>
      </c>
      <c r="P83" s="306">
        <v>38530</v>
      </c>
      <c r="Q83" s="452">
        <v>18265</v>
      </c>
      <c r="R83" s="452">
        <v>14121</v>
      </c>
      <c r="S83" s="452">
        <v>4144</v>
      </c>
      <c r="T83" s="273"/>
      <c r="V83" s="273"/>
    </row>
    <row r="84" spans="1:56" s="124" customFormat="1" ht="19.899999999999999" customHeight="1">
      <c r="A84" s="446">
        <v>76</v>
      </c>
      <c r="B84" s="433" t="s">
        <v>798</v>
      </c>
      <c r="C84" s="451">
        <v>192071</v>
      </c>
      <c r="D84" s="451">
        <v>126191</v>
      </c>
      <c r="E84" s="307">
        <v>23212</v>
      </c>
      <c r="F84" s="307">
        <v>5961</v>
      </c>
      <c r="G84" s="307">
        <v>7208</v>
      </c>
      <c r="H84" s="306">
        <v>36381</v>
      </c>
      <c r="I84" s="307">
        <v>5396</v>
      </c>
      <c r="J84" s="307">
        <v>6663</v>
      </c>
      <c r="K84" s="307">
        <v>2291</v>
      </c>
      <c r="L84" s="306">
        <v>14350</v>
      </c>
      <c r="M84" s="307">
        <v>25758</v>
      </c>
      <c r="N84" s="307">
        <v>35508</v>
      </c>
      <c r="O84" s="307">
        <v>14194</v>
      </c>
      <c r="P84" s="306">
        <v>75460</v>
      </c>
      <c r="Q84" s="452">
        <v>65880</v>
      </c>
      <c r="R84" s="452">
        <v>59658</v>
      </c>
      <c r="S84" s="452">
        <v>6222</v>
      </c>
      <c r="T84" s="273"/>
      <c r="V84" s="273"/>
    </row>
    <row r="85" spans="1:56" s="124" customFormat="1" ht="19.899999999999999" customHeight="1">
      <c r="A85" s="446">
        <v>77</v>
      </c>
      <c r="B85" s="433" t="s">
        <v>799</v>
      </c>
      <c r="C85" s="451">
        <v>273808</v>
      </c>
      <c r="D85" s="451">
        <v>256442</v>
      </c>
      <c r="E85" s="307">
        <v>79120</v>
      </c>
      <c r="F85" s="307">
        <v>9821</v>
      </c>
      <c r="G85" s="307">
        <v>12060</v>
      </c>
      <c r="H85" s="306">
        <v>101001</v>
      </c>
      <c r="I85" s="307">
        <v>34023</v>
      </c>
      <c r="J85" s="307">
        <v>7439</v>
      </c>
      <c r="K85" s="307">
        <v>9215</v>
      </c>
      <c r="L85" s="306">
        <v>50677</v>
      </c>
      <c r="M85" s="307">
        <v>59485</v>
      </c>
      <c r="N85" s="307">
        <v>20585</v>
      </c>
      <c r="O85" s="307">
        <v>24694</v>
      </c>
      <c r="P85" s="306">
        <v>104764</v>
      </c>
      <c r="Q85" s="452">
        <v>17366</v>
      </c>
      <c r="R85" s="452">
        <v>10756</v>
      </c>
      <c r="S85" s="452">
        <v>6610</v>
      </c>
      <c r="T85" s="273"/>
      <c r="V85" s="273"/>
    </row>
    <row r="86" spans="1:56" s="124" customFormat="1" ht="19.899999999999999" customHeight="1">
      <c r="A86" s="446">
        <v>78</v>
      </c>
      <c r="B86" s="433" t="s">
        <v>800</v>
      </c>
      <c r="C86" s="451">
        <v>235809</v>
      </c>
      <c r="D86" s="451">
        <v>224007</v>
      </c>
      <c r="E86" s="307">
        <v>43189</v>
      </c>
      <c r="F86" s="307">
        <v>6317</v>
      </c>
      <c r="G86" s="307">
        <v>12483</v>
      </c>
      <c r="H86" s="306">
        <v>61989</v>
      </c>
      <c r="I86" s="307">
        <v>41234</v>
      </c>
      <c r="J86" s="307">
        <v>6037</v>
      </c>
      <c r="K86" s="307">
        <v>7233</v>
      </c>
      <c r="L86" s="306">
        <v>54504</v>
      </c>
      <c r="M86" s="307">
        <v>59993</v>
      </c>
      <c r="N86" s="307">
        <v>21431</v>
      </c>
      <c r="O86" s="307">
        <v>26090</v>
      </c>
      <c r="P86" s="306">
        <v>107514</v>
      </c>
      <c r="Q86" s="452">
        <v>11802</v>
      </c>
      <c r="R86" s="452">
        <v>8663</v>
      </c>
      <c r="S86" s="452">
        <v>3139</v>
      </c>
      <c r="T86" s="273"/>
      <c r="V86" s="273"/>
    </row>
    <row r="87" spans="1:56" s="124" customFormat="1" ht="19.899999999999999" customHeight="1">
      <c r="A87" s="446">
        <v>79</v>
      </c>
      <c r="B87" s="433" t="s">
        <v>801</v>
      </c>
      <c r="C87" s="451">
        <v>140809</v>
      </c>
      <c r="D87" s="451">
        <v>114937</v>
      </c>
      <c r="E87" s="307">
        <v>23681</v>
      </c>
      <c r="F87" s="307">
        <v>6785</v>
      </c>
      <c r="G87" s="307">
        <v>7208</v>
      </c>
      <c r="H87" s="306">
        <v>37674</v>
      </c>
      <c r="I87" s="307">
        <v>4825</v>
      </c>
      <c r="J87" s="307">
        <v>6711</v>
      </c>
      <c r="K87" s="307">
        <v>2372</v>
      </c>
      <c r="L87" s="306">
        <v>13908</v>
      </c>
      <c r="M87" s="307">
        <v>17346</v>
      </c>
      <c r="N87" s="307">
        <v>29054</v>
      </c>
      <c r="O87" s="307">
        <v>16955</v>
      </c>
      <c r="P87" s="306">
        <v>63355</v>
      </c>
      <c r="Q87" s="452">
        <v>25872</v>
      </c>
      <c r="R87" s="452">
        <v>22981</v>
      </c>
      <c r="S87" s="452">
        <v>2891</v>
      </c>
      <c r="T87" s="273"/>
      <c r="V87" s="273"/>
    </row>
    <row r="88" spans="1:56" s="124" customFormat="1" ht="19.899999999999999" customHeight="1">
      <c r="A88" s="446">
        <v>80</v>
      </c>
      <c r="B88" s="433" t="s">
        <v>802</v>
      </c>
      <c r="C88" s="451">
        <v>547029</v>
      </c>
      <c r="D88" s="451">
        <v>472307</v>
      </c>
      <c r="E88" s="307">
        <v>74753</v>
      </c>
      <c r="F88" s="307">
        <v>17330</v>
      </c>
      <c r="G88" s="307">
        <v>21259</v>
      </c>
      <c r="H88" s="306">
        <v>113342</v>
      </c>
      <c r="I88" s="307">
        <v>35771</v>
      </c>
      <c r="J88" s="307">
        <v>16369</v>
      </c>
      <c r="K88" s="307">
        <v>14772</v>
      </c>
      <c r="L88" s="306">
        <v>66912</v>
      </c>
      <c r="M88" s="307">
        <v>167590</v>
      </c>
      <c r="N88" s="307">
        <v>59357</v>
      </c>
      <c r="O88" s="307">
        <v>65106</v>
      </c>
      <c r="P88" s="306">
        <v>292053</v>
      </c>
      <c r="Q88" s="452">
        <v>74722</v>
      </c>
      <c r="R88" s="452">
        <v>64515</v>
      </c>
      <c r="S88" s="452">
        <v>10207</v>
      </c>
      <c r="T88" s="273"/>
      <c r="V88" s="273"/>
    </row>
    <row r="89" spans="1:56" s="124" customFormat="1" ht="19.899999999999999" customHeight="1">
      <c r="A89" s="446">
        <v>81</v>
      </c>
      <c r="B89" s="433" t="s">
        <v>803</v>
      </c>
      <c r="C89" s="451">
        <v>394099</v>
      </c>
      <c r="D89" s="451">
        <v>368352</v>
      </c>
      <c r="E89" s="307">
        <v>91926</v>
      </c>
      <c r="F89" s="307">
        <v>13546</v>
      </c>
      <c r="G89" s="307">
        <v>13372</v>
      </c>
      <c r="H89" s="306">
        <v>118844</v>
      </c>
      <c r="I89" s="307">
        <v>42164</v>
      </c>
      <c r="J89" s="307">
        <v>16452</v>
      </c>
      <c r="K89" s="307">
        <v>8820</v>
      </c>
      <c r="L89" s="306">
        <v>67436</v>
      </c>
      <c r="M89" s="307">
        <v>114555</v>
      </c>
      <c r="N89" s="307">
        <v>37896</v>
      </c>
      <c r="O89" s="307">
        <v>29621</v>
      </c>
      <c r="P89" s="306">
        <v>182072</v>
      </c>
      <c r="Q89" s="452">
        <v>25747</v>
      </c>
      <c r="R89" s="452">
        <v>16522</v>
      </c>
      <c r="S89" s="452">
        <v>9225</v>
      </c>
      <c r="T89" s="273"/>
      <c r="V89" s="273"/>
    </row>
    <row r="90" spans="1:56" s="124" customFormat="1" ht="30" customHeight="1">
      <c r="A90" s="800" t="s">
        <v>386</v>
      </c>
      <c r="B90" s="800"/>
      <c r="C90" s="451">
        <v>9066</v>
      </c>
      <c r="D90" s="451">
        <v>9066</v>
      </c>
      <c r="E90" s="307">
        <v>0</v>
      </c>
      <c r="F90" s="307">
        <v>0</v>
      </c>
      <c r="G90" s="307">
        <v>0</v>
      </c>
      <c r="H90" s="306">
        <v>0</v>
      </c>
      <c r="I90" s="307">
        <v>4289</v>
      </c>
      <c r="J90" s="307">
        <v>0</v>
      </c>
      <c r="K90" s="307">
        <v>1395</v>
      </c>
      <c r="L90" s="306">
        <v>5684</v>
      </c>
      <c r="M90" s="307">
        <v>2147</v>
      </c>
      <c r="N90" s="307">
        <v>0</v>
      </c>
      <c r="O90" s="307">
        <v>1235</v>
      </c>
      <c r="P90" s="306">
        <v>3382</v>
      </c>
      <c r="Q90" s="452">
        <v>0</v>
      </c>
      <c r="R90" s="452"/>
      <c r="S90" s="452"/>
    </row>
    <row r="91" spans="1:56" s="371" customFormat="1" ht="30" customHeight="1">
      <c r="A91" s="778" t="s">
        <v>369</v>
      </c>
      <c r="B91" s="778"/>
      <c r="C91" s="305">
        <v>82317977</v>
      </c>
      <c r="D91" s="455">
        <v>73060887</v>
      </c>
      <c r="E91" s="305">
        <v>18528385</v>
      </c>
      <c r="F91" s="305">
        <v>3126645</v>
      </c>
      <c r="G91" s="305">
        <v>3136096</v>
      </c>
      <c r="H91" s="305">
        <v>24791126</v>
      </c>
      <c r="I91" s="305">
        <v>8480623</v>
      </c>
      <c r="J91" s="305">
        <v>2708664</v>
      </c>
      <c r="K91" s="305">
        <v>2372869</v>
      </c>
      <c r="L91" s="305">
        <v>13562156</v>
      </c>
      <c r="M91" s="305">
        <v>18112989</v>
      </c>
      <c r="N91" s="305">
        <v>9634168</v>
      </c>
      <c r="O91" s="305">
        <v>6960448</v>
      </c>
      <c r="P91" s="305">
        <v>34707605</v>
      </c>
      <c r="Q91" s="305">
        <v>9257090</v>
      </c>
      <c r="R91" s="305">
        <v>7236725</v>
      </c>
      <c r="S91" s="305">
        <v>2020365</v>
      </c>
      <c r="T91" s="124"/>
      <c r="U91" s="124"/>
      <c r="V91" s="124"/>
      <c r="W91" s="124"/>
      <c r="X91" s="124"/>
      <c r="Y91" s="124"/>
      <c r="Z91" s="124"/>
      <c r="AA91" s="124"/>
      <c r="AB91" s="124"/>
      <c r="AC91" s="124"/>
      <c r="AD91" s="124"/>
      <c r="AE91" s="124"/>
      <c r="AF91" s="124"/>
      <c r="AG91" s="124"/>
      <c r="AH91" s="124"/>
      <c r="AI91" s="124"/>
      <c r="AJ91" s="124"/>
      <c r="AK91" s="124"/>
      <c r="AL91" s="124"/>
      <c r="AM91" s="124"/>
      <c r="AN91" s="124"/>
      <c r="AO91" s="124"/>
      <c r="AP91" s="124"/>
      <c r="AQ91" s="124"/>
      <c r="AR91" s="124"/>
      <c r="AS91" s="124"/>
      <c r="AT91" s="124"/>
      <c r="AU91" s="124"/>
      <c r="AV91" s="124"/>
      <c r="AW91" s="124"/>
      <c r="AX91" s="124"/>
      <c r="AY91" s="124"/>
      <c r="AZ91" s="124"/>
      <c r="BA91" s="124"/>
      <c r="BB91" s="124"/>
      <c r="BC91" s="124"/>
      <c r="BD91" s="124"/>
    </row>
    <row r="92" spans="1:56" s="126" customFormat="1" ht="14.25" customHeight="1">
      <c r="A92" s="242" t="s">
        <v>116</v>
      </c>
      <c r="B92" s="297"/>
      <c r="C92" s="297"/>
      <c r="D92" s="297"/>
      <c r="E92" s="297"/>
      <c r="F92" s="297"/>
      <c r="G92" s="297"/>
      <c r="M92" s="127" t="s">
        <v>123</v>
      </c>
      <c r="O92" s="127"/>
      <c r="Q92" s="128"/>
      <c r="R92" s="128"/>
      <c r="S92" s="128"/>
    </row>
    <row r="93" spans="1:56" s="126" customFormat="1" ht="14.25" customHeight="1">
      <c r="A93" s="243" t="s">
        <v>295</v>
      </c>
      <c r="B93" s="129"/>
      <c r="C93" s="129"/>
      <c r="D93" s="129"/>
      <c r="E93" s="129"/>
      <c r="F93" s="130"/>
      <c r="G93" s="130"/>
      <c r="I93" s="127"/>
      <c r="M93" s="127" t="s">
        <v>123</v>
      </c>
      <c r="N93" s="127"/>
      <c r="O93" s="131"/>
      <c r="Q93" s="127"/>
      <c r="R93" s="132"/>
      <c r="S93" s="127"/>
    </row>
    <row r="94" spans="1:56" s="126" customFormat="1" ht="12.75">
      <c r="A94" s="243" t="s">
        <v>523</v>
      </c>
      <c r="B94" s="133"/>
      <c r="C94" s="133"/>
      <c r="D94" s="133"/>
      <c r="E94" s="133"/>
      <c r="F94" s="133"/>
      <c r="G94" s="133"/>
      <c r="I94" s="133"/>
      <c r="J94" s="133"/>
      <c r="K94" s="133"/>
      <c r="L94" s="133"/>
      <c r="M94" s="133" t="s">
        <v>123</v>
      </c>
      <c r="N94" s="133"/>
      <c r="O94" s="133"/>
      <c r="P94" s="133"/>
      <c r="Q94" s="133"/>
      <c r="R94" s="133" t="s">
        <v>123</v>
      </c>
      <c r="S94" s="133"/>
    </row>
    <row r="95" spans="1:56">
      <c r="A95" s="243" t="s">
        <v>524</v>
      </c>
      <c r="L95" s="10" t="s">
        <v>123</v>
      </c>
    </row>
    <row r="97" spans="2:18" s="221" customFormat="1">
      <c r="B97" s="222"/>
      <c r="C97" s="223"/>
      <c r="D97" s="223"/>
      <c r="E97" s="223"/>
      <c r="F97" s="223"/>
      <c r="G97" s="222"/>
      <c r="H97" s="222"/>
      <c r="I97" s="222"/>
      <c r="J97" s="222"/>
      <c r="K97" s="222"/>
      <c r="L97" s="222"/>
      <c r="M97" s="222"/>
      <c r="N97" s="222"/>
      <c r="O97" s="222"/>
      <c r="P97" s="222"/>
      <c r="Q97" s="222"/>
      <c r="R97" s="222"/>
    </row>
    <row r="98" spans="2:18" s="221" customFormat="1">
      <c r="B98" s="222"/>
      <c r="C98" s="223"/>
      <c r="D98" s="223"/>
      <c r="E98" s="223"/>
      <c r="F98" s="223"/>
      <c r="G98" s="222"/>
      <c r="H98" s="222"/>
      <c r="I98" s="222"/>
      <c r="J98" s="222"/>
      <c r="K98" s="222"/>
      <c r="L98" s="222"/>
      <c r="M98" s="222"/>
      <c r="N98" s="222"/>
      <c r="O98" s="222"/>
      <c r="P98" s="222"/>
      <c r="Q98" s="222"/>
      <c r="R98" s="222"/>
    </row>
    <row r="99" spans="2:18" s="221" customFormat="1">
      <c r="B99" s="222"/>
      <c r="C99" s="223"/>
      <c r="D99" s="223"/>
      <c r="E99" s="223"/>
      <c r="F99" s="223"/>
      <c r="G99" s="222"/>
      <c r="H99" s="222"/>
      <c r="I99" s="222"/>
      <c r="J99" s="222"/>
      <c r="K99" s="222"/>
      <c r="L99" s="222"/>
      <c r="M99" s="222"/>
      <c r="N99" s="222"/>
      <c r="O99" s="222"/>
      <c r="P99" s="222"/>
      <c r="Q99" s="222"/>
      <c r="R99" s="222"/>
    </row>
    <row r="100" spans="2:18" s="221" customFormat="1">
      <c r="B100" s="222"/>
      <c r="C100" s="223"/>
      <c r="D100" s="223"/>
      <c r="E100" s="223"/>
      <c r="F100" s="223"/>
      <c r="G100" s="222"/>
      <c r="H100" s="222"/>
      <c r="I100" s="222"/>
      <c r="J100" s="222"/>
      <c r="K100" s="222"/>
      <c r="L100" s="222"/>
      <c r="M100" s="222"/>
      <c r="N100" s="222"/>
      <c r="O100" s="222"/>
      <c r="P100" s="222"/>
      <c r="Q100" s="222"/>
      <c r="R100" s="222"/>
    </row>
    <row r="101" spans="2:18" s="221" customFormat="1">
      <c r="B101" s="222"/>
      <c r="C101" s="223"/>
      <c r="D101" s="223"/>
      <c r="E101" s="223"/>
      <c r="F101" s="223"/>
      <c r="G101" s="222"/>
      <c r="H101" s="222"/>
      <c r="I101" s="222"/>
      <c r="J101" s="222"/>
      <c r="K101" s="222"/>
      <c r="L101" s="222"/>
      <c r="M101" s="222"/>
      <c r="N101" s="222"/>
      <c r="O101" s="222"/>
      <c r="P101" s="222"/>
      <c r="Q101" s="222"/>
      <c r="R101" s="222"/>
    </row>
    <row r="102" spans="2:18" s="221" customFormat="1">
      <c r="B102" s="222"/>
      <c r="C102" s="223"/>
      <c r="D102" s="223"/>
      <c r="E102" s="223"/>
      <c r="F102" s="223"/>
      <c r="G102" s="222"/>
      <c r="H102" s="222"/>
      <c r="I102" s="222"/>
      <c r="J102" s="222"/>
      <c r="K102" s="222"/>
      <c r="L102" s="222"/>
      <c r="M102" s="222"/>
      <c r="N102" s="222"/>
      <c r="O102" s="222"/>
      <c r="P102" s="222"/>
      <c r="Q102" s="222"/>
      <c r="R102" s="222"/>
    </row>
    <row r="103" spans="2:18" s="221" customFormat="1">
      <c r="B103" s="222"/>
      <c r="C103" s="223"/>
      <c r="D103" s="223"/>
      <c r="E103" s="223"/>
      <c r="F103" s="223"/>
      <c r="G103" s="222"/>
      <c r="H103" s="222"/>
      <c r="I103" s="222"/>
      <c r="J103" s="222"/>
      <c r="K103" s="222"/>
      <c r="L103" s="222"/>
      <c r="M103" s="222"/>
      <c r="N103" s="222"/>
      <c r="O103" s="222"/>
      <c r="P103" s="222"/>
      <c r="Q103" s="222"/>
      <c r="R103" s="222"/>
    </row>
    <row r="104" spans="2:18" s="221" customFormat="1">
      <c r="B104" s="222"/>
      <c r="C104" s="223"/>
      <c r="D104" s="223"/>
      <c r="E104" s="223"/>
      <c r="F104" s="223"/>
      <c r="G104" s="222"/>
      <c r="H104" s="222"/>
      <c r="I104" s="222"/>
      <c r="J104" s="222"/>
      <c r="K104" s="222"/>
      <c r="L104" s="222"/>
      <c r="M104" s="222"/>
      <c r="N104" s="222"/>
      <c r="O104" s="222"/>
      <c r="P104" s="222"/>
      <c r="Q104" s="222"/>
      <c r="R104" s="222"/>
    </row>
    <row r="105" spans="2:18" s="221" customFormat="1">
      <c r="B105" s="222"/>
      <c r="C105" s="223"/>
      <c r="D105" s="223"/>
      <c r="E105" s="223"/>
      <c r="F105" s="223"/>
      <c r="G105" s="222"/>
      <c r="H105" s="222"/>
      <c r="I105" s="222"/>
      <c r="J105" s="222"/>
      <c r="K105" s="222"/>
      <c r="L105" s="222"/>
      <c r="M105" s="222"/>
      <c r="N105" s="222"/>
      <c r="O105" s="222"/>
      <c r="P105" s="222"/>
      <c r="Q105" s="222"/>
      <c r="R105" s="222"/>
    </row>
    <row r="106" spans="2:18" s="221" customFormat="1">
      <c r="B106" s="222"/>
      <c r="C106" s="223"/>
      <c r="D106" s="223"/>
      <c r="E106" s="223"/>
      <c r="F106" s="223"/>
      <c r="G106" s="222"/>
      <c r="H106" s="222"/>
      <c r="I106" s="222"/>
      <c r="J106" s="222"/>
      <c r="K106" s="222"/>
      <c r="L106" s="222"/>
      <c r="M106" s="222"/>
      <c r="N106" s="222"/>
      <c r="O106" s="222"/>
      <c r="P106" s="222"/>
      <c r="Q106" s="222"/>
      <c r="R106" s="222"/>
    </row>
    <row r="107" spans="2:18" s="221" customFormat="1">
      <c r="B107" s="222"/>
      <c r="C107" s="223"/>
      <c r="D107" s="223"/>
      <c r="E107" s="223"/>
      <c r="F107" s="223"/>
      <c r="G107" s="222"/>
      <c r="H107" s="222"/>
      <c r="I107" s="222"/>
      <c r="J107" s="222"/>
      <c r="K107" s="222"/>
      <c r="L107" s="222"/>
      <c r="M107" s="222"/>
      <c r="N107" s="222"/>
      <c r="O107" s="222"/>
      <c r="P107" s="222"/>
      <c r="Q107" s="222"/>
      <c r="R107" s="222"/>
    </row>
    <row r="108" spans="2:18" s="221" customFormat="1">
      <c r="B108" s="222"/>
      <c r="C108" s="223"/>
      <c r="D108" s="223"/>
      <c r="E108" s="223"/>
      <c r="F108" s="223"/>
      <c r="G108" s="222"/>
      <c r="H108" s="222"/>
      <c r="I108" s="222"/>
      <c r="J108" s="222"/>
      <c r="K108" s="222"/>
      <c r="L108" s="222"/>
      <c r="M108" s="222"/>
      <c r="N108" s="222"/>
      <c r="O108" s="222"/>
      <c r="P108" s="222"/>
      <c r="Q108" s="222"/>
      <c r="R108" s="222"/>
    </row>
    <row r="109" spans="2:18" s="221" customFormat="1">
      <c r="B109" s="222"/>
      <c r="C109" s="223"/>
      <c r="D109" s="223"/>
      <c r="E109" s="223"/>
      <c r="F109" s="223"/>
      <c r="G109" s="222"/>
      <c r="H109" s="222"/>
      <c r="I109" s="222"/>
      <c r="J109" s="222"/>
      <c r="K109" s="222"/>
      <c r="L109" s="222"/>
      <c r="M109" s="222"/>
      <c r="N109" s="222"/>
      <c r="O109" s="222"/>
      <c r="P109" s="222"/>
      <c r="Q109" s="222"/>
      <c r="R109" s="222"/>
    </row>
    <row r="110" spans="2:18" s="221" customFormat="1">
      <c r="B110" s="222"/>
      <c r="C110" s="223"/>
      <c r="D110" s="223"/>
      <c r="E110" s="223"/>
      <c r="F110" s="223"/>
      <c r="G110" s="222"/>
      <c r="H110" s="222"/>
      <c r="I110" s="222"/>
      <c r="J110" s="222"/>
      <c r="K110" s="222"/>
      <c r="L110" s="222"/>
      <c r="M110" s="222"/>
      <c r="N110" s="222"/>
      <c r="O110" s="222"/>
      <c r="P110" s="222"/>
      <c r="Q110" s="222"/>
      <c r="R110" s="222"/>
    </row>
    <row r="111" spans="2:18" s="221" customFormat="1">
      <c r="B111" s="222"/>
      <c r="C111" s="223"/>
      <c r="D111" s="223"/>
      <c r="E111" s="223"/>
      <c r="F111" s="223"/>
      <c r="G111" s="222"/>
      <c r="H111" s="222"/>
      <c r="I111" s="222"/>
      <c r="J111" s="222"/>
      <c r="K111" s="222"/>
      <c r="L111" s="222"/>
      <c r="M111" s="222"/>
      <c r="N111" s="222"/>
      <c r="O111" s="222"/>
      <c r="P111" s="222"/>
      <c r="Q111" s="222"/>
      <c r="R111" s="222"/>
    </row>
    <row r="112" spans="2:18" s="221" customFormat="1">
      <c r="B112" s="222"/>
      <c r="C112" s="223"/>
      <c r="D112" s="223"/>
      <c r="E112" s="223"/>
      <c r="F112" s="223"/>
      <c r="G112" s="222"/>
      <c r="H112" s="222"/>
      <c r="I112" s="222"/>
      <c r="J112" s="222"/>
      <c r="K112" s="222"/>
      <c r="L112" s="222"/>
      <c r="M112" s="222"/>
      <c r="N112" s="222"/>
      <c r="O112" s="222"/>
      <c r="P112" s="222"/>
      <c r="Q112" s="222"/>
      <c r="R112" s="222"/>
    </row>
    <row r="113" spans="2:18" s="221" customFormat="1">
      <c r="B113" s="222"/>
      <c r="C113" s="223"/>
      <c r="D113" s="223"/>
      <c r="E113" s="223"/>
      <c r="F113" s="223"/>
      <c r="G113" s="222"/>
      <c r="H113" s="222"/>
      <c r="I113" s="222"/>
      <c r="J113" s="222"/>
      <c r="K113" s="222"/>
      <c r="L113" s="222"/>
      <c r="M113" s="222"/>
      <c r="N113" s="222"/>
      <c r="O113" s="222"/>
      <c r="P113" s="222"/>
      <c r="Q113" s="222"/>
      <c r="R113" s="222"/>
    </row>
    <row r="114" spans="2:18" s="221" customFormat="1">
      <c r="B114" s="222"/>
      <c r="C114" s="223"/>
      <c r="D114" s="223"/>
      <c r="E114" s="223"/>
      <c r="F114" s="223"/>
      <c r="G114" s="222"/>
      <c r="H114" s="222"/>
      <c r="I114" s="222"/>
      <c r="J114" s="222"/>
      <c r="K114" s="222"/>
      <c r="L114" s="222"/>
      <c r="M114" s="222"/>
      <c r="N114" s="222"/>
      <c r="O114" s="222"/>
      <c r="P114" s="222"/>
      <c r="Q114" s="222"/>
      <c r="R114" s="222"/>
    </row>
    <row r="115" spans="2:18" s="221" customFormat="1">
      <c r="B115" s="222"/>
      <c r="C115" s="223"/>
      <c r="D115" s="223"/>
      <c r="E115" s="223"/>
      <c r="F115" s="223"/>
      <c r="G115" s="222"/>
      <c r="H115" s="222"/>
      <c r="I115" s="222"/>
      <c r="J115" s="222"/>
      <c r="K115" s="222"/>
      <c r="L115" s="222"/>
      <c r="M115" s="222"/>
      <c r="N115" s="222"/>
      <c r="O115" s="222"/>
      <c r="P115" s="222"/>
      <c r="Q115" s="222"/>
      <c r="R115" s="222"/>
    </row>
    <row r="116" spans="2:18" s="221" customFormat="1">
      <c r="B116" s="222"/>
      <c r="C116" s="223"/>
      <c r="D116" s="223"/>
      <c r="E116" s="223"/>
      <c r="F116" s="223"/>
      <c r="G116" s="222"/>
      <c r="H116" s="222"/>
      <c r="I116" s="222"/>
      <c r="J116" s="222"/>
      <c r="K116" s="222"/>
      <c r="L116" s="222"/>
      <c r="M116" s="222"/>
      <c r="N116" s="222"/>
      <c r="O116" s="222"/>
      <c r="P116" s="222"/>
      <c r="Q116" s="222"/>
      <c r="R116" s="222"/>
    </row>
    <row r="117" spans="2:18" s="221" customFormat="1">
      <c r="B117" s="222"/>
      <c r="C117" s="223"/>
      <c r="D117" s="223"/>
      <c r="E117" s="223"/>
      <c r="F117" s="223"/>
      <c r="G117" s="222"/>
      <c r="H117" s="222"/>
      <c r="I117" s="222"/>
      <c r="J117" s="222"/>
      <c r="K117" s="222"/>
      <c r="L117" s="222"/>
      <c r="M117" s="222"/>
      <c r="N117" s="222"/>
      <c r="O117" s="222"/>
      <c r="P117" s="222"/>
      <c r="Q117" s="222"/>
      <c r="R117" s="222"/>
    </row>
    <row r="118" spans="2:18" s="221" customFormat="1">
      <c r="B118" s="222"/>
      <c r="C118" s="223"/>
      <c r="D118" s="223"/>
      <c r="E118" s="223"/>
      <c r="F118" s="223"/>
      <c r="G118" s="222"/>
      <c r="H118" s="222"/>
      <c r="I118" s="222"/>
      <c r="J118" s="222"/>
      <c r="K118" s="222"/>
      <c r="L118" s="222"/>
      <c r="M118" s="222"/>
      <c r="N118" s="222"/>
      <c r="O118" s="222"/>
      <c r="P118" s="222"/>
      <c r="Q118" s="222"/>
      <c r="R118" s="222"/>
    </row>
    <row r="119" spans="2:18" s="221" customFormat="1">
      <c r="B119" s="222"/>
      <c r="C119" s="223"/>
      <c r="D119" s="223"/>
      <c r="E119" s="223"/>
      <c r="F119" s="223"/>
      <c r="G119" s="222"/>
      <c r="H119" s="222"/>
      <c r="I119" s="222"/>
      <c r="J119" s="222"/>
      <c r="K119" s="222"/>
      <c r="L119" s="222"/>
      <c r="M119" s="222"/>
      <c r="N119" s="222"/>
      <c r="O119" s="222"/>
      <c r="P119" s="222"/>
      <c r="Q119" s="222"/>
      <c r="R119" s="222"/>
    </row>
    <row r="120" spans="2:18" s="221" customFormat="1">
      <c r="B120" s="222"/>
      <c r="C120" s="223"/>
      <c r="D120" s="223"/>
      <c r="E120" s="223"/>
      <c r="F120" s="223"/>
      <c r="G120" s="222"/>
      <c r="H120" s="222"/>
      <c r="I120" s="222"/>
      <c r="J120" s="222"/>
      <c r="K120" s="222"/>
      <c r="L120" s="222"/>
      <c r="M120" s="222"/>
      <c r="N120" s="222"/>
      <c r="O120" s="222"/>
      <c r="P120" s="222"/>
      <c r="Q120" s="222"/>
      <c r="R120" s="222"/>
    </row>
  </sheetData>
  <mergeCells count="12">
    <mergeCell ref="A91:B91"/>
    <mergeCell ref="S6:S8"/>
    <mergeCell ref="Q6:Q8"/>
    <mergeCell ref="C6:C8"/>
    <mergeCell ref="B6:B8"/>
    <mergeCell ref="R6:R8"/>
    <mergeCell ref="D6:D8"/>
    <mergeCell ref="E6:H7"/>
    <mergeCell ref="I6:L7"/>
    <mergeCell ref="M6:P7"/>
    <mergeCell ref="A6:A8"/>
    <mergeCell ref="A90:B90"/>
  </mergeCells>
  <phoneticPr fontId="6" type="noConversion"/>
  <printOptions horizontalCentered="1"/>
  <pageMargins left="0.19685039370078741" right="0.19685039370078741" top="0.19685039370078741" bottom="0.19685039370078741" header="0" footer="0"/>
  <pageSetup paperSize="9" scale="41"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0">
    <tabColor theme="4" tint="0.39997558519241921"/>
    <pageSetUpPr fitToPage="1"/>
  </sheetPr>
  <dimension ref="A1:I164"/>
  <sheetViews>
    <sheetView showGridLines="0" zoomScaleNormal="100" workbookViewId="0">
      <selection activeCell="K10" sqref="K10"/>
    </sheetView>
  </sheetViews>
  <sheetFormatPr defaultRowHeight="15"/>
  <cols>
    <col min="1" max="1" width="18.140625" style="3" customWidth="1"/>
    <col min="2" max="2" width="47.5703125" style="3" customWidth="1"/>
    <col min="3" max="3" width="34.7109375" style="3" customWidth="1"/>
    <col min="4" max="4" width="26.7109375" style="22" bestFit="1" customWidth="1"/>
    <col min="5" max="5" width="42.7109375" style="3" customWidth="1"/>
    <col min="6" max="6" width="18.5703125" style="13" customWidth="1"/>
    <col min="7" max="7" width="5.5703125" style="4" customWidth="1"/>
    <col min="8" max="16384" width="9.140625" style="4"/>
  </cols>
  <sheetData>
    <row r="1" spans="1:9" ht="19.149999999999999" customHeight="1"/>
    <row r="2" spans="1:9" ht="19.149999999999999" customHeight="1"/>
    <row r="3" spans="1:9" ht="19.149999999999999" customHeight="1"/>
    <row r="4" spans="1:9" ht="27" customHeight="1">
      <c r="A4" s="805" t="s">
        <v>193</v>
      </c>
      <c r="B4" s="805"/>
      <c r="C4" s="805"/>
      <c r="D4" s="805"/>
      <c r="E4" s="805"/>
      <c r="F4" s="805"/>
    </row>
    <row r="5" spans="1:9" s="134" customFormat="1" ht="15" customHeight="1">
      <c r="A5" s="806" t="s">
        <v>296</v>
      </c>
      <c r="B5" s="806"/>
      <c r="C5" s="806"/>
      <c r="D5" s="806"/>
      <c r="E5" s="806"/>
      <c r="F5" s="806"/>
    </row>
    <row r="6" spans="1:9" s="134" customFormat="1" ht="30" customHeight="1">
      <c r="A6" s="807" t="s">
        <v>830</v>
      </c>
      <c r="B6" s="807"/>
      <c r="C6" s="807"/>
      <c r="D6" s="807"/>
      <c r="E6" s="807"/>
      <c r="F6" s="807"/>
    </row>
    <row r="7" spans="1:9" s="134" customFormat="1" ht="25.5">
      <c r="A7" s="472"/>
      <c r="B7" s="456" t="s">
        <v>642</v>
      </c>
      <c r="C7" s="457">
        <v>3577.5</v>
      </c>
      <c r="D7" s="458" t="s">
        <v>133</v>
      </c>
      <c r="E7" s="473"/>
      <c r="F7" s="459"/>
    </row>
    <row r="8" spans="1:9" s="134" customFormat="1" ht="51">
      <c r="A8" s="460" t="s">
        <v>387</v>
      </c>
      <c r="B8" s="460" t="s">
        <v>388</v>
      </c>
      <c r="C8" s="460" t="s">
        <v>389</v>
      </c>
      <c r="D8" s="460" t="s">
        <v>390</v>
      </c>
      <c r="E8" s="460" t="s">
        <v>391</v>
      </c>
      <c r="F8" s="460" t="s">
        <v>392</v>
      </c>
      <c r="I8" s="134" t="s">
        <v>123</v>
      </c>
    </row>
    <row r="9" spans="1:9" s="134" customFormat="1" ht="89.25">
      <c r="A9" s="460" t="s">
        <v>98</v>
      </c>
      <c r="B9" s="461" t="s">
        <v>58</v>
      </c>
      <c r="C9" s="461" t="s">
        <v>59</v>
      </c>
      <c r="D9" s="461" t="s">
        <v>6</v>
      </c>
      <c r="E9" s="461" t="s">
        <v>149</v>
      </c>
      <c r="F9" s="462">
        <v>3577.5</v>
      </c>
    </row>
    <row r="10" spans="1:9" s="134" customFormat="1" ht="43.5" customHeight="1">
      <c r="A10" s="460" t="s">
        <v>150</v>
      </c>
      <c r="B10" s="461" t="s">
        <v>118</v>
      </c>
      <c r="C10" s="463"/>
      <c r="D10" s="461" t="s">
        <v>6</v>
      </c>
      <c r="E10" s="461" t="s">
        <v>104</v>
      </c>
      <c r="F10" s="462">
        <v>7155</v>
      </c>
    </row>
    <row r="11" spans="1:9" s="134" customFormat="1" ht="63.75">
      <c r="A11" s="460" t="s">
        <v>105</v>
      </c>
      <c r="B11" s="461" t="s">
        <v>60</v>
      </c>
      <c r="C11" s="463"/>
      <c r="D11" s="461" t="s">
        <v>6</v>
      </c>
      <c r="E11" s="461" t="s">
        <v>131</v>
      </c>
      <c r="F11" s="462">
        <v>17887.5</v>
      </c>
    </row>
    <row r="12" spans="1:9" s="134" customFormat="1" ht="57.75" customHeight="1">
      <c r="A12" s="804" t="s">
        <v>132</v>
      </c>
      <c r="B12" s="801" t="s">
        <v>61</v>
      </c>
      <c r="C12" s="801" t="s">
        <v>134</v>
      </c>
      <c r="D12" s="801" t="s">
        <v>6</v>
      </c>
      <c r="E12" s="461" t="s">
        <v>21</v>
      </c>
      <c r="F12" s="462">
        <v>10732.5</v>
      </c>
    </row>
    <row r="13" spans="1:9" s="134" customFormat="1" ht="45" customHeight="1">
      <c r="A13" s="804"/>
      <c r="B13" s="801"/>
      <c r="C13" s="801"/>
      <c r="D13" s="801"/>
      <c r="E13" s="461" t="s">
        <v>62</v>
      </c>
      <c r="F13" s="462">
        <v>7155</v>
      </c>
    </row>
    <row r="14" spans="1:9" s="134" customFormat="1" ht="25.5">
      <c r="A14" s="804"/>
      <c r="B14" s="801"/>
      <c r="C14" s="801"/>
      <c r="D14" s="801"/>
      <c r="E14" s="461" t="s">
        <v>63</v>
      </c>
      <c r="F14" s="462">
        <v>3577.5</v>
      </c>
    </row>
    <row r="15" spans="1:9" s="134" customFormat="1" ht="66" customHeight="1">
      <c r="A15" s="804" t="s">
        <v>19</v>
      </c>
      <c r="B15" s="801" t="s">
        <v>64</v>
      </c>
      <c r="C15" s="801" t="s">
        <v>66</v>
      </c>
      <c r="D15" s="801" t="s">
        <v>6</v>
      </c>
      <c r="E15" s="461" t="s">
        <v>84</v>
      </c>
      <c r="F15" s="462">
        <v>588.6</v>
      </c>
    </row>
    <row r="16" spans="1:9" s="134" customFormat="1" ht="51">
      <c r="A16" s="804"/>
      <c r="B16" s="801"/>
      <c r="C16" s="801"/>
      <c r="D16" s="801"/>
      <c r="E16" s="461" t="s">
        <v>65</v>
      </c>
      <c r="F16" s="462">
        <v>367.875</v>
      </c>
    </row>
    <row r="17" spans="1:6" s="134" customFormat="1" ht="63.75">
      <c r="A17" s="460" t="s">
        <v>146</v>
      </c>
      <c r="B17" s="461" t="s">
        <v>85</v>
      </c>
      <c r="C17" s="461" t="s">
        <v>66</v>
      </c>
      <c r="D17" s="461" t="s">
        <v>6</v>
      </c>
      <c r="E17" s="461" t="s">
        <v>99</v>
      </c>
      <c r="F17" s="462">
        <v>1788.75</v>
      </c>
    </row>
    <row r="18" spans="1:6" s="134" customFormat="1" ht="63" customHeight="1">
      <c r="A18" s="460" t="s">
        <v>2</v>
      </c>
      <c r="B18" s="461" t="s">
        <v>67</v>
      </c>
      <c r="C18" s="461" t="s">
        <v>66</v>
      </c>
      <c r="D18" s="461" t="s">
        <v>6</v>
      </c>
      <c r="E18" s="461" t="s">
        <v>102</v>
      </c>
      <c r="F18" s="462">
        <v>7155</v>
      </c>
    </row>
    <row r="19" spans="1:6" s="134" customFormat="1" ht="69.75" customHeight="1">
      <c r="A19" s="460" t="s">
        <v>8</v>
      </c>
      <c r="B19" s="461" t="s">
        <v>15</v>
      </c>
      <c r="C19" s="461" t="s">
        <v>66</v>
      </c>
      <c r="D19" s="461" t="s">
        <v>6</v>
      </c>
      <c r="E19" s="461" t="s">
        <v>148</v>
      </c>
      <c r="F19" s="462">
        <v>7155</v>
      </c>
    </row>
    <row r="20" spans="1:6" s="134" customFormat="1" ht="52.5" customHeight="1">
      <c r="A20" s="804" t="s">
        <v>9</v>
      </c>
      <c r="B20" s="801" t="s">
        <v>86</v>
      </c>
      <c r="C20" s="801" t="s">
        <v>154</v>
      </c>
      <c r="D20" s="801" t="s">
        <v>155</v>
      </c>
      <c r="E20" s="461" t="s">
        <v>297</v>
      </c>
      <c r="F20" s="462">
        <v>42930</v>
      </c>
    </row>
    <row r="21" spans="1:6" s="134" customFormat="1" ht="75" customHeight="1">
      <c r="A21" s="804"/>
      <c r="B21" s="801"/>
      <c r="C21" s="801"/>
      <c r="D21" s="801"/>
      <c r="E21" s="461" t="s">
        <v>298</v>
      </c>
      <c r="F21" s="462">
        <v>21465</v>
      </c>
    </row>
    <row r="22" spans="1:6" s="134" customFormat="1" ht="25.5">
      <c r="A22" s="804"/>
      <c r="B22" s="801"/>
      <c r="C22" s="801"/>
      <c r="D22" s="801"/>
      <c r="E22" s="461" t="s">
        <v>299</v>
      </c>
      <c r="F22" s="462">
        <v>10732.5</v>
      </c>
    </row>
    <row r="23" spans="1:6" s="134" customFormat="1" ht="51">
      <c r="A23" s="460" t="s">
        <v>7</v>
      </c>
      <c r="B23" s="461" t="s">
        <v>68</v>
      </c>
      <c r="C23" s="801" t="s">
        <v>3</v>
      </c>
      <c r="D23" s="461" t="s">
        <v>69</v>
      </c>
      <c r="E23" s="801" t="s">
        <v>70</v>
      </c>
      <c r="F23" s="808">
        <v>1788.75</v>
      </c>
    </row>
    <row r="24" spans="1:6" s="134" customFormat="1" ht="63.75">
      <c r="A24" s="460" t="s">
        <v>7</v>
      </c>
      <c r="B24" s="461" t="s">
        <v>71</v>
      </c>
      <c r="C24" s="801"/>
      <c r="D24" s="461" t="s">
        <v>140</v>
      </c>
      <c r="E24" s="801"/>
      <c r="F24" s="809"/>
    </row>
    <row r="25" spans="1:6" s="464" customFormat="1" ht="63.75">
      <c r="A25" s="460" t="s">
        <v>7</v>
      </c>
      <c r="B25" s="461" t="s">
        <v>72</v>
      </c>
      <c r="C25" s="801"/>
      <c r="D25" s="461" t="s">
        <v>138</v>
      </c>
      <c r="E25" s="801"/>
      <c r="F25" s="809"/>
    </row>
    <row r="26" spans="1:6" s="134" customFormat="1" ht="38.25">
      <c r="A26" s="460" t="s">
        <v>142</v>
      </c>
      <c r="B26" s="461" t="s">
        <v>73</v>
      </c>
      <c r="C26" s="461"/>
      <c r="D26" s="461" t="s">
        <v>144</v>
      </c>
      <c r="E26" s="461" t="s">
        <v>103</v>
      </c>
      <c r="F26" s="462">
        <v>1788.75</v>
      </c>
    </row>
    <row r="27" spans="1:6" s="465" customFormat="1" ht="51">
      <c r="A27" s="460" t="s">
        <v>110</v>
      </c>
      <c r="B27" s="461" t="s">
        <v>74</v>
      </c>
      <c r="C27" s="461" t="s">
        <v>4</v>
      </c>
      <c r="D27" s="461" t="s">
        <v>5</v>
      </c>
      <c r="E27" s="461" t="s">
        <v>0</v>
      </c>
      <c r="F27" s="462">
        <v>7155</v>
      </c>
    </row>
    <row r="28" spans="1:6" s="465" customFormat="1" ht="25.5">
      <c r="A28" s="460" t="s">
        <v>135</v>
      </c>
      <c r="B28" s="461" t="s">
        <v>75</v>
      </c>
      <c r="C28" s="461" t="s">
        <v>76</v>
      </c>
      <c r="D28" s="461" t="s">
        <v>94</v>
      </c>
      <c r="E28" s="461" t="s">
        <v>115</v>
      </c>
      <c r="F28" s="462">
        <v>3577.5</v>
      </c>
    </row>
    <row r="29" spans="1:6" s="465" customFormat="1" ht="38.25">
      <c r="A29" s="460" t="s">
        <v>135</v>
      </c>
      <c r="B29" s="461" t="s">
        <v>107</v>
      </c>
      <c r="C29" s="461" t="s">
        <v>147</v>
      </c>
      <c r="D29" s="461" t="s">
        <v>141</v>
      </c>
      <c r="E29" s="461" t="s">
        <v>115</v>
      </c>
      <c r="F29" s="462">
        <v>3577.5</v>
      </c>
    </row>
    <row r="30" spans="1:6" s="465" customFormat="1" ht="38.25">
      <c r="A30" s="460" t="s">
        <v>135</v>
      </c>
      <c r="B30" s="461" t="s">
        <v>22</v>
      </c>
      <c r="C30" s="461"/>
      <c r="D30" s="461"/>
      <c r="E30" s="461" t="s">
        <v>122</v>
      </c>
      <c r="F30" s="462">
        <v>357.75</v>
      </c>
    </row>
    <row r="31" spans="1:6" s="134" customFormat="1" ht="73.5" customHeight="1">
      <c r="A31" s="460" t="s">
        <v>23</v>
      </c>
      <c r="B31" s="461" t="s">
        <v>87</v>
      </c>
      <c r="C31" s="461" t="s">
        <v>136</v>
      </c>
      <c r="D31" s="461" t="s">
        <v>16</v>
      </c>
      <c r="E31" s="461" t="s">
        <v>137</v>
      </c>
      <c r="F31" s="462">
        <v>3577.5</v>
      </c>
    </row>
    <row r="32" spans="1:6" s="134" customFormat="1" ht="74.25" customHeight="1">
      <c r="A32" s="460" t="s">
        <v>23</v>
      </c>
      <c r="B32" s="461" t="s">
        <v>124</v>
      </c>
      <c r="C32" s="461" t="s">
        <v>125</v>
      </c>
      <c r="D32" s="461" t="s">
        <v>114</v>
      </c>
      <c r="E32" s="461" t="s">
        <v>137</v>
      </c>
      <c r="F32" s="466">
        <v>3577.5</v>
      </c>
    </row>
    <row r="33" spans="1:6" s="134" customFormat="1" ht="63" customHeight="1">
      <c r="A33" s="804" t="s">
        <v>36</v>
      </c>
      <c r="B33" s="801" t="s">
        <v>37</v>
      </c>
      <c r="C33" s="801" t="s">
        <v>123</v>
      </c>
      <c r="D33" s="801"/>
      <c r="E33" s="461" t="s">
        <v>300</v>
      </c>
      <c r="F33" s="466">
        <v>17887.5</v>
      </c>
    </row>
    <row r="34" spans="1:6" s="467" customFormat="1" ht="12.75">
      <c r="A34" s="804"/>
      <c r="B34" s="801"/>
      <c r="C34" s="801"/>
      <c r="D34" s="801"/>
      <c r="E34" s="461" t="s">
        <v>301</v>
      </c>
      <c r="F34" s="466">
        <v>7155</v>
      </c>
    </row>
    <row r="35" spans="1:6" s="467" customFormat="1" ht="45.6" customHeight="1">
      <c r="A35" s="804" t="s">
        <v>36</v>
      </c>
      <c r="B35" s="801" t="s">
        <v>77</v>
      </c>
      <c r="C35" s="801" t="s">
        <v>78</v>
      </c>
      <c r="D35" s="801" t="s">
        <v>79</v>
      </c>
      <c r="E35" s="461" t="s">
        <v>302</v>
      </c>
      <c r="F35" s="466">
        <v>357.75</v>
      </c>
    </row>
    <row r="36" spans="1:6" s="467" customFormat="1" ht="46.15" customHeight="1">
      <c r="A36" s="804"/>
      <c r="B36" s="801"/>
      <c r="C36" s="801"/>
      <c r="D36" s="801"/>
      <c r="E36" s="461" t="s">
        <v>303</v>
      </c>
      <c r="F36" s="466">
        <v>1788.75</v>
      </c>
    </row>
    <row r="37" spans="1:6" s="467" customFormat="1" ht="102">
      <c r="A37" s="460" t="s">
        <v>80</v>
      </c>
      <c r="B37" s="461" t="s">
        <v>81</v>
      </c>
      <c r="C37" s="468"/>
      <c r="D37" s="461"/>
      <c r="E37" s="461" t="s">
        <v>32</v>
      </c>
      <c r="F37" s="466">
        <v>357.75</v>
      </c>
    </row>
    <row r="38" spans="1:6" s="467" customFormat="1" ht="51">
      <c r="A38" s="460" t="s">
        <v>82</v>
      </c>
      <c r="B38" s="461" t="s">
        <v>33</v>
      </c>
      <c r="C38" s="461"/>
      <c r="D38" s="461"/>
      <c r="E38" s="461" t="s">
        <v>34</v>
      </c>
      <c r="F38" s="466">
        <v>1788.75</v>
      </c>
    </row>
    <row r="39" spans="1:6" s="467" customFormat="1" ht="47.25" customHeight="1">
      <c r="A39" s="460" t="s">
        <v>83</v>
      </c>
      <c r="B39" s="469" t="s">
        <v>17</v>
      </c>
      <c r="C39" s="470"/>
      <c r="D39" s="469"/>
      <c r="E39" s="461" t="s">
        <v>18</v>
      </c>
      <c r="F39" s="471">
        <v>3577.5</v>
      </c>
    </row>
    <row r="40" spans="1:6" s="106" customFormat="1" ht="40.9" customHeight="1">
      <c r="A40" s="802" t="s">
        <v>153</v>
      </c>
      <c r="B40" s="803"/>
      <c r="C40" s="803"/>
      <c r="D40" s="803"/>
      <c r="E40" s="803"/>
      <c r="F40" s="803"/>
    </row>
    <row r="41" spans="1:6" ht="20.25" customHeight="1"/>
    <row r="42" spans="1:6" ht="20.25" customHeight="1"/>
    <row r="43" spans="1:6" ht="20.25" customHeight="1"/>
    <row r="44" spans="1:6" ht="20.25" customHeight="1"/>
    <row r="45" spans="1:6" ht="20.25" customHeight="1"/>
    <row r="46" spans="1:6" ht="20.25" customHeight="1"/>
    <row r="47" spans="1:6" ht="20.25" customHeight="1"/>
    <row r="48" spans="1:6" ht="20.25" customHeight="1"/>
    <row r="49" spans="3:6" ht="20.25" customHeight="1"/>
    <row r="50" spans="3:6" ht="20.25" customHeight="1"/>
    <row r="51" spans="3:6" ht="20.25" customHeight="1"/>
    <row r="52" spans="3:6" ht="20.25" customHeight="1"/>
    <row r="53" spans="3:6" ht="20.25" customHeight="1">
      <c r="F53" s="13" t="s">
        <v>123</v>
      </c>
    </row>
    <row r="54" spans="3:6" ht="20.25" customHeight="1"/>
    <row r="55" spans="3:6" ht="20.25" customHeight="1"/>
    <row r="56" spans="3:6" ht="20.25" customHeight="1"/>
    <row r="57" spans="3:6" ht="20.25" customHeight="1">
      <c r="C57" s="3" t="s">
        <v>123</v>
      </c>
    </row>
    <row r="58" spans="3:6" ht="20.25" customHeight="1"/>
    <row r="59" spans="3:6" ht="20.25" customHeight="1"/>
    <row r="60" spans="3:6" ht="20.25" customHeight="1"/>
    <row r="61" spans="3:6" ht="20.25" customHeight="1"/>
    <row r="62" spans="3:6" ht="20.25" customHeight="1">
      <c r="C62" s="3" t="s">
        <v>123</v>
      </c>
    </row>
    <row r="63" spans="3:6" ht="20.25" customHeight="1"/>
    <row r="64" spans="3:6"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sheetData>
  <mergeCells count="27">
    <mergeCell ref="C15:C16"/>
    <mergeCell ref="C23:C25"/>
    <mergeCell ref="D15:D16"/>
    <mergeCell ref="A15:A16"/>
    <mergeCell ref="E23:E25"/>
    <mergeCell ref="F23:F25"/>
    <mergeCell ref="A20:A22"/>
    <mergeCell ref="B20:B22"/>
    <mergeCell ref="C20:C22"/>
    <mergeCell ref="D20:D22"/>
    <mergeCell ref="A4:F4"/>
    <mergeCell ref="A5:F5"/>
    <mergeCell ref="A6:F6"/>
    <mergeCell ref="A12:A14"/>
    <mergeCell ref="B12:B14"/>
    <mergeCell ref="C12:C14"/>
    <mergeCell ref="D12:D14"/>
    <mergeCell ref="B33:B34"/>
    <mergeCell ref="B15:B16"/>
    <mergeCell ref="A40:F40"/>
    <mergeCell ref="A33:A34"/>
    <mergeCell ref="C33:C34"/>
    <mergeCell ref="D33:D34"/>
    <mergeCell ref="A35:A36"/>
    <mergeCell ref="B35:B36"/>
    <mergeCell ref="C35:C36"/>
    <mergeCell ref="D35:D36"/>
  </mergeCells>
  <phoneticPr fontId="6" type="noConversion"/>
  <pageMargins left="0.59055118110236227" right="0.19685039370078741" top="0.27559055118110237" bottom="0.19685039370078741" header="0" footer="0"/>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theme="3" tint="0.59999389629810485"/>
  </sheetPr>
  <dimension ref="A1:D16"/>
  <sheetViews>
    <sheetView showGridLines="0" topLeftCell="C10" zoomScaleNormal="100" workbookViewId="0">
      <selection activeCell="F10" sqref="F10"/>
    </sheetView>
  </sheetViews>
  <sheetFormatPr defaultRowHeight="12.75"/>
  <cols>
    <col min="1" max="1" width="19.85546875" style="164" customWidth="1"/>
    <col min="2" max="2" width="29" style="163" customWidth="1"/>
    <col min="3" max="3" width="19.85546875" style="163" customWidth="1"/>
    <col min="4" max="4" width="100.7109375" style="163" customWidth="1"/>
    <col min="5" max="5" width="22.28515625" style="163" customWidth="1"/>
    <col min="6" max="9" width="28.7109375" style="163" customWidth="1"/>
    <col min="10" max="10" width="70.140625" style="163" customWidth="1"/>
    <col min="11" max="16384" width="9.140625" style="163"/>
  </cols>
  <sheetData>
    <row r="1" spans="1:4" ht="19.149999999999999" customHeight="1"/>
    <row r="2" spans="1:4" ht="19.149999999999999" customHeight="1"/>
    <row r="3" spans="1:4" ht="19.149999999999999" customHeight="1"/>
    <row r="4" spans="1:4" s="160" customFormat="1" ht="18" customHeight="1">
      <c r="A4" s="673" t="s">
        <v>492</v>
      </c>
      <c r="B4" s="674"/>
      <c r="C4" s="674"/>
      <c r="D4" s="674"/>
    </row>
    <row r="5" spans="1:4" s="161" customFormat="1" ht="18" customHeight="1">
      <c r="A5" s="674"/>
      <c r="B5" s="674"/>
      <c r="C5" s="674"/>
      <c r="D5" s="674"/>
    </row>
    <row r="6" spans="1:4" s="160" customFormat="1" ht="18" customHeight="1">
      <c r="A6" s="674"/>
      <c r="B6" s="674"/>
      <c r="C6" s="674"/>
      <c r="D6" s="674"/>
    </row>
    <row r="7" spans="1:4" s="160" customFormat="1" ht="18" customHeight="1">
      <c r="A7" s="674"/>
      <c r="B7" s="674"/>
      <c r="C7" s="674"/>
      <c r="D7" s="674"/>
    </row>
    <row r="8" spans="1:4" s="162" customFormat="1">
      <c r="A8" s="606" t="s">
        <v>405</v>
      </c>
      <c r="B8" s="606" t="s">
        <v>406</v>
      </c>
      <c r="C8" s="606" t="s">
        <v>407</v>
      </c>
      <c r="D8" s="606" t="s">
        <v>408</v>
      </c>
    </row>
    <row r="9" spans="1:4" ht="267.75">
      <c r="A9" s="675" t="s">
        <v>176</v>
      </c>
      <c r="B9" s="607" t="s">
        <v>409</v>
      </c>
      <c r="C9" s="608" t="s">
        <v>410</v>
      </c>
      <c r="D9" s="609" t="s">
        <v>948</v>
      </c>
    </row>
    <row r="10" spans="1:4" ht="216.75">
      <c r="A10" s="675"/>
      <c r="B10" s="610" t="s">
        <v>411</v>
      </c>
      <c r="C10" s="611" t="s">
        <v>412</v>
      </c>
      <c r="D10" s="612" t="s">
        <v>413</v>
      </c>
    </row>
    <row r="11" spans="1:4" ht="186.6" customHeight="1">
      <c r="A11" s="675"/>
      <c r="B11" s="610" t="s">
        <v>414</v>
      </c>
      <c r="C11" s="611" t="s">
        <v>415</v>
      </c>
      <c r="D11" s="613" t="s">
        <v>416</v>
      </c>
    </row>
    <row r="12" spans="1:4" ht="120.6" customHeight="1">
      <c r="A12" s="676" t="s">
        <v>417</v>
      </c>
      <c r="B12" s="614" t="s">
        <v>418</v>
      </c>
      <c r="C12" s="614" t="s">
        <v>419</v>
      </c>
      <c r="D12" s="614" t="s">
        <v>420</v>
      </c>
    </row>
    <row r="13" spans="1:4" ht="105" customHeight="1">
      <c r="A13" s="677"/>
      <c r="B13" s="614" t="s">
        <v>421</v>
      </c>
      <c r="C13" s="614" t="s">
        <v>419</v>
      </c>
      <c r="D13" s="614" t="s">
        <v>422</v>
      </c>
    </row>
    <row r="14" spans="1:4" ht="61.15" customHeight="1">
      <c r="A14" s="678"/>
      <c r="B14" s="614" t="s">
        <v>423</v>
      </c>
      <c r="C14" s="614" t="s">
        <v>424</v>
      </c>
      <c r="D14" s="614" t="s">
        <v>425</v>
      </c>
    </row>
    <row r="15" spans="1:4" ht="77.45" customHeight="1">
      <c r="A15" s="615" t="s">
        <v>426</v>
      </c>
      <c r="B15" s="610" t="s">
        <v>427</v>
      </c>
      <c r="C15" s="611" t="s">
        <v>428</v>
      </c>
      <c r="D15" s="613" t="s">
        <v>429</v>
      </c>
    </row>
    <row r="16" spans="1:4" ht="51">
      <c r="A16" s="615" t="s">
        <v>944</v>
      </c>
      <c r="B16" s="616" t="s">
        <v>945</v>
      </c>
      <c r="C16" s="611" t="s">
        <v>946</v>
      </c>
      <c r="D16" s="613" t="s">
        <v>947</v>
      </c>
    </row>
  </sheetData>
  <mergeCells count="3">
    <mergeCell ref="A4:D7"/>
    <mergeCell ref="A9:A11"/>
    <mergeCell ref="A12:A14"/>
  </mergeCells>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tabColor theme="3" tint="0.59999389629810485"/>
  </sheetPr>
  <dimension ref="A1:I51"/>
  <sheetViews>
    <sheetView showGridLines="0" zoomScaleNormal="100" workbookViewId="0">
      <selection activeCell="C1" sqref="C1"/>
    </sheetView>
  </sheetViews>
  <sheetFormatPr defaultRowHeight="12.75"/>
  <sheetData>
    <row r="1" spans="1:9" ht="19.899999999999999" customHeight="1">
      <c r="A1" s="245"/>
      <c r="B1" s="245"/>
      <c r="C1" s="245"/>
      <c r="D1" s="245"/>
      <c r="E1" s="245"/>
      <c r="F1" s="245"/>
      <c r="G1" s="245"/>
      <c r="H1" s="245"/>
      <c r="I1" s="245"/>
    </row>
    <row r="2" spans="1:9" ht="19.899999999999999" customHeight="1">
      <c r="A2" s="245"/>
      <c r="B2" s="245"/>
      <c r="C2" s="245"/>
      <c r="D2" s="245"/>
      <c r="E2" s="245"/>
      <c r="F2" s="245"/>
      <c r="G2" s="245"/>
      <c r="H2" s="245"/>
      <c r="I2" s="245"/>
    </row>
    <row r="3" spans="1:9" ht="13.9" customHeight="1" thickBot="1">
      <c r="A3" s="246"/>
      <c r="B3" s="246"/>
      <c r="C3" s="246"/>
      <c r="D3" s="246"/>
      <c r="E3" s="246"/>
      <c r="F3" s="246"/>
      <c r="G3" s="246"/>
      <c r="H3" s="246"/>
      <c r="I3" s="246"/>
    </row>
    <row r="4" spans="1:9" ht="27" thickTop="1">
      <c r="A4" s="248"/>
      <c r="B4" s="248"/>
      <c r="C4" s="248"/>
      <c r="D4" s="248"/>
      <c r="E4" s="248"/>
      <c r="F4" s="248"/>
      <c r="G4" s="248"/>
      <c r="H4" s="248"/>
      <c r="I4" s="248"/>
    </row>
    <row r="5" spans="1:9" ht="15" customHeight="1">
      <c r="A5" s="246"/>
      <c r="B5" s="246"/>
      <c r="C5" s="246"/>
      <c r="D5" s="246"/>
      <c r="E5" s="246"/>
      <c r="F5" s="246"/>
      <c r="G5" s="246"/>
      <c r="H5" s="246"/>
      <c r="I5" s="246"/>
    </row>
    <row r="6" spans="1:9" ht="15" customHeight="1">
      <c r="A6" s="246"/>
      <c r="B6" s="246"/>
      <c r="C6" s="246"/>
      <c r="D6" s="246"/>
      <c r="E6" s="246"/>
      <c r="F6" s="246"/>
      <c r="G6" s="246"/>
      <c r="H6" s="246"/>
      <c r="I6" s="246"/>
    </row>
    <row r="7" spans="1:9" ht="15" customHeight="1">
      <c r="A7" s="679" t="s">
        <v>479</v>
      </c>
      <c r="B7" s="679"/>
      <c r="C7" s="679"/>
      <c r="D7" s="679"/>
      <c r="E7" s="679"/>
      <c r="F7" s="679"/>
      <c r="G7" s="679"/>
      <c r="H7" s="679"/>
      <c r="I7" s="679"/>
    </row>
    <row r="8" spans="1:9" ht="15" customHeight="1">
      <c r="A8" s="679"/>
      <c r="B8" s="679"/>
      <c r="C8" s="679"/>
      <c r="D8" s="679"/>
      <c r="E8" s="679"/>
      <c r="F8" s="679"/>
      <c r="G8" s="679"/>
      <c r="H8" s="679"/>
      <c r="I8" s="679"/>
    </row>
    <row r="9" spans="1:9" ht="15" customHeight="1">
      <c r="A9" s="249"/>
      <c r="B9" s="249"/>
      <c r="C9" s="249"/>
      <c r="D9" s="249"/>
      <c r="E9" s="249"/>
      <c r="F9" s="249"/>
      <c r="G9" s="249"/>
      <c r="H9" s="249"/>
      <c r="I9" s="249"/>
    </row>
    <row r="10" spans="1:9" ht="15" customHeight="1">
      <c r="A10" s="679" t="s">
        <v>480</v>
      </c>
      <c r="B10" s="679"/>
      <c r="C10" s="679"/>
      <c r="D10" s="679"/>
      <c r="E10" s="679"/>
      <c r="F10" s="679"/>
      <c r="G10" s="679"/>
      <c r="H10" s="679"/>
      <c r="I10" s="679"/>
    </row>
    <row r="11" spans="1:9" ht="15" customHeight="1">
      <c r="A11" s="679"/>
      <c r="B11" s="679"/>
      <c r="C11" s="679"/>
      <c r="D11" s="679"/>
      <c r="E11" s="679"/>
      <c r="F11" s="679"/>
      <c r="G11" s="679"/>
      <c r="H11" s="679"/>
      <c r="I11" s="679"/>
    </row>
    <row r="12" spans="1:9" ht="15" customHeight="1">
      <c r="A12" s="246"/>
      <c r="B12" s="246"/>
      <c r="C12" s="246"/>
      <c r="D12" s="246"/>
      <c r="E12" s="246"/>
      <c r="F12" s="246"/>
      <c r="G12" s="246"/>
      <c r="H12" s="246"/>
      <c r="I12" s="246"/>
    </row>
    <row r="13" spans="1:9" ht="15" customHeight="1">
      <c r="A13" s="246"/>
      <c r="B13" s="246"/>
      <c r="C13" s="246"/>
      <c r="D13" s="246"/>
      <c r="E13" s="246"/>
      <c r="F13" s="246"/>
      <c r="G13" s="246"/>
      <c r="H13" s="246"/>
      <c r="I13" s="246"/>
    </row>
    <row r="14" spans="1:9" ht="15" customHeight="1">
      <c r="A14" s="679" t="s">
        <v>481</v>
      </c>
      <c r="B14" s="679"/>
      <c r="C14" s="679"/>
      <c r="D14" s="679"/>
      <c r="E14" s="679"/>
      <c r="F14" s="679"/>
      <c r="G14" s="679"/>
      <c r="H14" s="679"/>
      <c r="I14" s="679"/>
    </row>
    <row r="15" spans="1:9" ht="15" customHeight="1">
      <c r="A15" s="679"/>
      <c r="B15" s="679"/>
      <c r="C15" s="679"/>
      <c r="D15" s="679"/>
      <c r="E15" s="679"/>
      <c r="F15" s="679"/>
      <c r="G15" s="679"/>
      <c r="H15" s="679"/>
      <c r="I15" s="679"/>
    </row>
    <row r="16" spans="1:9" ht="15" customHeight="1">
      <c r="A16" s="679"/>
      <c r="B16" s="679"/>
      <c r="C16" s="679"/>
      <c r="D16" s="679"/>
      <c r="E16" s="679"/>
      <c r="F16" s="679"/>
      <c r="G16" s="679"/>
      <c r="H16" s="679"/>
      <c r="I16" s="679"/>
    </row>
    <row r="17" spans="1:9" ht="15" customHeight="1">
      <c r="A17" s="679"/>
      <c r="B17" s="679"/>
      <c r="C17" s="679"/>
      <c r="D17" s="679"/>
      <c r="E17" s="679"/>
      <c r="F17" s="679"/>
      <c r="G17" s="679"/>
      <c r="H17" s="679"/>
      <c r="I17" s="679"/>
    </row>
    <row r="18" spans="1:9" ht="15" customHeight="1">
      <c r="A18" s="680" t="s">
        <v>482</v>
      </c>
      <c r="B18" s="680"/>
      <c r="C18" s="680"/>
      <c r="D18" s="680"/>
      <c r="E18" s="680"/>
      <c r="F18" s="680"/>
      <c r="G18" s="680"/>
      <c r="H18" s="680"/>
      <c r="I18" s="680"/>
    </row>
    <row r="19" spans="1:9" ht="15" customHeight="1">
      <c r="A19" s="680"/>
      <c r="B19" s="680"/>
      <c r="C19" s="680"/>
      <c r="D19" s="680"/>
      <c r="E19" s="680"/>
      <c r="F19" s="680"/>
      <c r="G19" s="680"/>
      <c r="H19" s="680"/>
      <c r="I19" s="680"/>
    </row>
    <row r="20" spans="1:9" ht="15" customHeight="1">
      <c r="A20" s="680"/>
      <c r="B20" s="680"/>
      <c r="C20" s="680"/>
      <c r="D20" s="680"/>
      <c r="E20" s="680"/>
      <c r="F20" s="680"/>
      <c r="G20" s="680"/>
      <c r="H20" s="680"/>
      <c r="I20" s="680"/>
    </row>
    <row r="21" spans="1:9" ht="15" customHeight="1">
      <c r="A21" s="680"/>
      <c r="B21" s="680"/>
      <c r="C21" s="680"/>
      <c r="D21" s="680"/>
      <c r="E21" s="680"/>
      <c r="F21" s="680"/>
      <c r="G21" s="680"/>
      <c r="H21" s="680"/>
      <c r="I21" s="680"/>
    </row>
    <row r="22" spans="1:9" ht="15" customHeight="1">
      <c r="A22" s="246"/>
      <c r="B22" s="246"/>
      <c r="C22" s="246"/>
      <c r="D22" s="246"/>
      <c r="E22" s="246"/>
      <c r="F22" s="246"/>
      <c r="G22" s="246"/>
      <c r="H22" s="246"/>
      <c r="I22" s="246"/>
    </row>
    <row r="23" spans="1:9" ht="15" customHeight="1" thickBot="1">
      <c r="A23" s="250"/>
      <c r="B23" s="250"/>
      <c r="C23" s="250"/>
      <c r="D23" s="250"/>
      <c r="E23" s="250"/>
      <c r="F23" s="250"/>
      <c r="G23" s="250"/>
      <c r="H23" s="250"/>
      <c r="I23" s="250"/>
    </row>
    <row r="24" spans="1:9" ht="27" thickTop="1">
      <c r="A24" s="246"/>
      <c r="B24" s="246"/>
      <c r="C24" s="246"/>
      <c r="D24" s="246"/>
      <c r="E24" s="246"/>
      <c r="F24" s="246"/>
      <c r="G24" s="246"/>
      <c r="H24" s="246"/>
      <c r="I24" s="246"/>
    </row>
    <row r="25" spans="1:9" ht="26.25">
      <c r="A25" s="247"/>
      <c r="B25" s="247"/>
      <c r="C25" s="247"/>
      <c r="D25" s="247"/>
      <c r="E25" s="247"/>
      <c r="F25" s="247"/>
      <c r="G25" s="247"/>
      <c r="H25" s="247"/>
      <c r="I25" s="247"/>
    </row>
    <row r="26" spans="1:9" ht="26.25">
      <c r="A26" s="191"/>
      <c r="B26" s="191"/>
      <c r="C26" s="191"/>
      <c r="D26" s="191"/>
      <c r="E26" s="191"/>
      <c r="F26" s="191"/>
      <c r="G26" s="191"/>
      <c r="H26" s="191"/>
      <c r="I26" s="191"/>
    </row>
    <row r="27" spans="1:9" ht="26.25">
      <c r="A27" s="191"/>
      <c r="B27" s="191"/>
      <c r="C27" s="191"/>
      <c r="D27" s="191"/>
      <c r="E27" s="191"/>
      <c r="F27" s="191"/>
      <c r="G27" s="191"/>
      <c r="H27" s="191"/>
      <c r="I27" s="191"/>
    </row>
    <row r="28" spans="1:9" ht="26.25">
      <c r="A28" s="191"/>
      <c r="B28" s="191"/>
      <c r="C28" s="191"/>
      <c r="D28" s="191"/>
      <c r="E28" s="191"/>
      <c r="F28" s="191"/>
      <c r="G28" s="191"/>
      <c r="H28" s="191"/>
      <c r="I28" s="191"/>
    </row>
    <row r="29" spans="1:9" ht="26.25">
      <c r="A29" s="191"/>
      <c r="B29" s="191"/>
      <c r="C29" s="191"/>
      <c r="D29" s="191"/>
      <c r="E29" s="191"/>
      <c r="F29" s="191"/>
      <c r="G29" s="191"/>
      <c r="H29" s="191"/>
      <c r="I29" s="191"/>
    </row>
    <row r="30" spans="1:9" ht="26.25">
      <c r="A30" s="191"/>
      <c r="B30" s="191"/>
      <c r="C30" s="191"/>
      <c r="D30" s="191"/>
      <c r="E30" s="191"/>
      <c r="F30" s="191"/>
      <c r="G30" s="191"/>
      <c r="H30" s="191"/>
      <c r="I30" s="191"/>
    </row>
    <row r="31" spans="1:9" ht="26.25">
      <c r="A31" s="191"/>
      <c r="B31" s="191"/>
      <c r="C31" s="191"/>
      <c r="D31" s="191"/>
      <c r="E31" s="191"/>
      <c r="F31" s="191"/>
      <c r="G31" s="191"/>
      <c r="H31" s="191"/>
      <c r="I31" s="191"/>
    </row>
    <row r="32" spans="1:9" ht="26.25">
      <c r="A32" s="191"/>
      <c r="B32" s="191"/>
      <c r="C32" s="191"/>
      <c r="D32" s="191"/>
      <c r="E32" s="191"/>
      <c r="F32" s="191"/>
      <c r="G32" s="191"/>
      <c r="H32" s="191"/>
      <c r="I32" s="191"/>
    </row>
    <row r="33" spans="1:9" ht="26.25">
      <c r="A33" s="191"/>
      <c r="B33" s="191"/>
      <c r="C33" s="191"/>
      <c r="D33" s="191"/>
      <c r="E33" s="191"/>
      <c r="F33" s="191"/>
      <c r="G33" s="191"/>
      <c r="H33" s="191"/>
      <c r="I33" s="191"/>
    </row>
    <row r="34" spans="1:9" ht="26.25">
      <c r="A34" s="191"/>
      <c r="B34" s="191"/>
      <c r="C34" s="191"/>
      <c r="D34" s="191"/>
      <c r="E34" s="191"/>
      <c r="F34" s="191"/>
      <c r="G34" s="191"/>
      <c r="H34" s="191"/>
      <c r="I34" s="191"/>
    </row>
    <row r="35" spans="1:9" ht="26.25">
      <c r="A35" s="191"/>
      <c r="B35" s="191"/>
      <c r="C35" s="191"/>
      <c r="D35" s="191"/>
      <c r="E35" s="191"/>
      <c r="F35" s="191"/>
      <c r="G35" s="191"/>
      <c r="H35" s="191"/>
      <c r="I35" s="191"/>
    </row>
    <row r="36" spans="1:9" ht="26.25">
      <c r="A36" s="191"/>
      <c r="B36" s="191"/>
      <c r="C36" s="191"/>
      <c r="D36" s="191"/>
      <c r="E36" s="191"/>
      <c r="F36" s="191"/>
      <c r="G36" s="191"/>
      <c r="H36" s="191"/>
      <c r="I36" s="191"/>
    </row>
    <row r="37" spans="1:9" ht="26.25">
      <c r="A37" s="191"/>
      <c r="B37" s="191"/>
      <c r="C37" s="191"/>
      <c r="D37" s="191"/>
      <c r="E37" s="191"/>
      <c r="F37" s="191"/>
      <c r="G37" s="191"/>
      <c r="H37" s="191"/>
      <c r="I37" s="191"/>
    </row>
    <row r="38" spans="1:9" ht="26.25">
      <c r="A38" s="191"/>
      <c r="B38" s="191"/>
      <c r="C38" s="191"/>
      <c r="D38" s="191"/>
      <c r="E38" s="191"/>
      <c r="F38" s="191"/>
      <c r="G38" s="191"/>
      <c r="H38" s="191"/>
      <c r="I38" s="191"/>
    </row>
    <row r="39" spans="1:9" ht="26.25">
      <c r="A39" s="191"/>
      <c r="B39" s="191"/>
      <c r="C39" s="191"/>
      <c r="D39" s="191"/>
      <c r="E39" s="191"/>
      <c r="F39" s="191"/>
      <c r="G39" s="191"/>
      <c r="H39" s="191"/>
      <c r="I39" s="191"/>
    </row>
    <row r="40" spans="1:9" ht="26.25">
      <c r="A40" s="191"/>
      <c r="B40" s="191"/>
      <c r="C40" s="191"/>
      <c r="D40" s="191"/>
      <c r="E40" s="191"/>
      <c r="F40" s="191"/>
      <c r="G40" s="191"/>
      <c r="H40" s="191"/>
      <c r="I40" s="191"/>
    </row>
    <row r="41" spans="1:9" ht="26.25">
      <c r="A41" s="191"/>
      <c r="B41" s="191"/>
      <c r="C41" s="191"/>
      <c r="D41" s="191"/>
      <c r="E41" s="191"/>
      <c r="F41" s="191"/>
      <c r="G41" s="191"/>
      <c r="H41" s="191"/>
      <c r="I41" s="191"/>
    </row>
    <row r="42" spans="1:9" ht="26.25">
      <c r="A42" s="191"/>
      <c r="B42" s="191"/>
      <c r="C42" s="191"/>
      <c r="D42" s="191"/>
      <c r="E42" s="191"/>
      <c r="F42" s="191"/>
      <c r="G42" s="191"/>
      <c r="H42" s="191"/>
      <c r="I42" s="191"/>
    </row>
    <row r="43" spans="1:9" ht="26.25">
      <c r="A43" s="191"/>
      <c r="B43" s="191"/>
      <c r="C43" s="191"/>
      <c r="D43" s="191"/>
      <c r="E43" s="191"/>
      <c r="F43" s="191"/>
      <c r="G43" s="191"/>
      <c r="H43" s="191"/>
      <c r="I43" s="191"/>
    </row>
    <row r="44" spans="1:9" ht="26.25">
      <c r="A44" s="191"/>
      <c r="B44" s="191"/>
      <c r="C44" s="191"/>
      <c r="D44" s="191"/>
      <c r="E44" s="191"/>
      <c r="F44" s="191"/>
      <c r="G44" s="191"/>
      <c r="H44" s="191"/>
      <c r="I44" s="191"/>
    </row>
    <row r="45" spans="1:9" ht="26.25">
      <c r="A45" s="191"/>
      <c r="B45" s="191"/>
      <c r="C45" s="191"/>
      <c r="D45" s="191"/>
      <c r="E45" s="191"/>
      <c r="F45" s="191"/>
      <c r="G45" s="191"/>
      <c r="H45" s="191"/>
      <c r="I45" s="191"/>
    </row>
    <row r="46" spans="1:9" ht="26.25">
      <c r="A46" s="191"/>
      <c r="B46" s="191"/>
      <c r="C46" s="191"/>
      <c r="D46" s="191"/>
      <c r="E46" s="191"/>
      <c r="F46" s="191"/>
      <c r="G46" s="191"/>
      <c r="H46" s="191"/>
      <c r="I46" s="191"/>
    </row>
    <row r="47" spans="1:9" ht="26.25">
      <c r="A47" s="191"/>
      <c r="B47" s="191"/>
      <c r="C47" s="191"/>
      <c r="D47" s="191"/>
      <c r="E47" s="191"/>
      <c r="F47" s="191"/>
      <c r="G47" s="191"/>
      <c r="H47" s="191"/>
      <c r="I47" s="191"/>
    </row>
    <row r="48" spans="1:9" ht="26.25">
      <c r="A48" s="191"/>
      <c r="B48" s="191"/>
      <c r="C48" s="191"/>
      <c r="D48" s="191"/>
      <c r="E48" s="191"/>
      <c r="F48" s="191"/>
      <c r="G48" s="191"/>
      <c r="H48" s="191"/>
      <c r="I48" s="191"/>
    </row>
    <row r="49" spans="1:9" ht="26.25">
      <c r="A49" s="191"/>
      <c r="B49" s="191"/>
      <c r="C49" s="191"/>
      <c r="D49" s="191"/>
      <c r="E49" s="191"/>
      <c r="F49" s="191"/>
      <c r="G49" s="191"/>
      <c r="H49" s="191"/>
      <c r="I49" s="191"/>
    </row>
    <row r="50" spans="1:9" ht="26.25">
      <c r="A50" s="191"/>
      <c r="B50" s="191"/>
      <c r="C50" s="191"/>
      <c r="D50" s="191"/>
      <c r="E50" s="191"/>
      <c r="F50" s="191"/>
      <c r="G50" s="191"/>
      <c r="H50" s="191"/>
      <c r="I50" s="191"/>
    </row>
    <row r="51" spans="1:9" ht="26.25">
      <c r="A51" s="191"/>
      <c r="B51" s="191"/>
      <c r="C51" s="191"/>
      <c r="D51" s="191"/>
      <c r="E51" s="191"/>
      <c r="F51" s="191"/>
      <c r="G51" s="191"/>
      <c r="H51" s="191"/>
      <c r="I51" s="191"/>
    </row>
  </sheetData>
  <mergeCells count="4">
    <mergeCell ref="A7:I8"/>
    <mergeCell ref="A10:I11"/>
    <mergeCell ref="A14:I17"/>
    <mergeCell ref="A18:I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4" tint="0.39997558519241921"/>
  </sheetPr>
  <dimension ref="A1:W20"/>
  <sheetViews>
    <sheetView showGridLines="0" zoomScaleNormal="100" workbookViewId="0">
      <selection activeCell="E27" sqref="E27"/>
    </sheetView>
  </sheetViews>
  <sheetFormatPr defaultRowHeight="20.100000000000001" customHeight="1"/>
  <cols>
    <col min="1" max="1" width="28.42578125" style="33" customWidth="1"/>
    <col min="2" max="2" width="13.42578125" style="33" bestFit="1" customWidth="1"/>
    <col min="3" max="3" width="12.7109375" style="33" bestFit="1" customWidth="1"/>
    <col min="4" max="4" width="8.28515625" style="33" bestFit="1" customWidth="1"/>
    <col min="5" max="5" width="17.7109375" style="33" bestFit="1" customWidth="1"/>
    <col min="6" max="6" width="9.140625" style="35"/>
    <col min="7" max="7" width="11.28515625" style="36" bestFit="1" customWidth="1"/>
    <col min="8" max="23" width="9.140625" style="36"/>
    <col min="24" max="16384" width="9.140625" style="33"/>
  </cols>
  <sheetData>
    <row r="1" spans="1:23" ht="19.149999999999999" customHeight="1"/>
    <row r="2" spans="1:23" ht="19.149999999999999" customHeight="1"/>
    <row r="3" spans="1:23" ht="15" customHeight="1"/>
    <row r="4" spans="1:23" ht="23.45" customHeight="1">
      <c r="A4" s="7" t="s">
        <v>51</v>
      </c>
      <c r="C4" s="34"/>
      <c r="D4" s="34"/>
      <c r="E4" s="34"/>
    </row>
    <row r="5" spans="1:23" s="186" customFormat="1" ht="15" customHeight="1">
      <c r="A5" s="224" t="s">
        <v>194</v>
      </c>
      <c r="B5" s="225"/>
      <c r="C5" s="225"/>
      <c r="D5" s="225"/>
      <c r="E5" s="552" t="s">
        <v>929</v>
      </c>
      <c r="F5" s="184"/>
      <c r="G5" s="185"/>
      <c r="H5" s="185"/>
      <c r="I5" s="185"/>
      <c r="J5" s="185"/>
      <c r="K5" s="185"/>
      <c r="L5" s="185"/>
      <c r="M5" s="185"/>
      <c r="N5" s="185"/>
      <c r="O5" s="185"/>
      <c r="P5" s="185"/>
      <c r="Q5" s="185"/>
      <c r="R5" s="185"/>
      <c r="S5" s="185"/>
      <c r="T5" s="185"/>
      <c r="U5" s="185"/>
      <c r="V5" s="185"/>
      <c r="W5" s="185"/>
    </row>
    <row r="6" spans="1:23" ht="25.15" customHeight="1">
      <c r="A6" s="681"/>
      <c r="B6" s="481" t="s">
        <v>119</v>
      </c>
      <c r="C6" s="481" t="s">
        <v>35</v>
      </c>
      <c r="D6" s="481" t="s">
        <v>10</v>
      </c>
      <c r="E6" s="481" t="s">
        <v>120</v>
      </c>
    </row>
    <row r="7" spans="1:23" s="37" customFormat="1" ht="25.15" customHeight="1">
      <c r="A7" s="682"/>
      <c r="B7" s="251" t="s">
        <v>177</v>
      </c>
      <c r="C7" s="251" t="s">
        <v>108</v>
      </c>
      <c r="D7" s="251" t="s">
        <v>11</v>
      </c>
      <c r="E7" s="251" t="s">
        <v>143</v>
      </c>
      <c r="F7" s="38"/>
      <c r="G7" s="39"/>
      <c r="H7" s="40"/>
      <c r="I7" s="41"/>
      <c r="J7" s="40"/>
      <c r="K7" s="40"/>
      <c r="L7" s="40"/>
      <c r="M7" s="40"/>
      <c r="N7" s="40"/>
      <c r="O7" s="42" t="s">
        <v>123</v>
      </c>
      <c r="P7" s="40"/>
      <c r="Q7" s="40"/>
      <c r="R7" s="40"/>
      <c r="S7" s="40"/>
      <c r="T7" s="40"/>
      <c r="U7" s="40"/>
      <c r="V7" s="40"/>
      <c r="W7" s="40"/>
    </row>
    <row r="8" spans="1:23" s="37" customFormat="1" ht="34.9" customHeight="1">
      <c r="A8" s="482" t="s">
        <v>517</v>
      </c>
      <c r="B8" s="483">
        <v>2482</v>
      </c>
      <c r="C8" s="483">
        <v>130</v>
      </c>
      <c r="D8" s="483">
        <v>928</v>
      </c>
      <c r="E8" s="484">
        <v>3540</v>
      </c>
      <c r="F8" s="38"/>
      <c r="G8" s="42"/>
      <c r="H8" s="40"/>
      <c r="I8" s="43"/>
      <c r="J8" s="40"/>
      <c r="K8" s="40"/>
      <c r="L8" s="40"/>
      <c r="M8" s="40"/>
      <c r="N8" s="40"/>
      <c r="O8" s="40"/>
      <c r="P8" s="40"/>
      <c r="Q8" s="40"/>
      <c r="R8" s="40"/>
      <c r="S8" s="40"/>
      <c r="T8" s="40"/>
      <c r="U8" s="40"/>
      <c r="V8" s="40"/>
      <c r="W8" s="40"/>
    </row>
    <row r="9" spans="1:23" s="37" customFormat="1" ht="34.9" customHeight="1">
      <c r="A9" s="485" t="s">
        <v>644</v>
      </c>
      <c r="B9" s="483">
        <v>23698</v>
      </c>
      <c r="C9" s="483">
        <v>536</v>
      </c>
      <c r="D9" s="483">
        <v>5139</v>
      </c>
      <c r="E9" s="484">
        <v>29373</v>
      </c>
      <c r="F9" s="38"/>
      <c r="G9" s="40"/>
      <c r="H9" s="40"/>
      <c r="I9" s="44"/>
      <c r="J9" s="40"/>
      <c r="K9" s="40"/>
      <c r="L9" s="40"/>
      <c r="M9" s="40"/>
      <c r="N9" s="40"/>
      <c r="O9" s="40"/>
      <c r="P9" s="40"/>
      <c r="Q9" s="40"/>
      <c r="R9" s="40"/>
      <c r="S9" s="40"/>
      <c r="T9" s="40"/>
      <c r="U9" s="40"/>
      <c r="V9" s="40"/>
      <c r="W9" s="40"/>
    </row>
    <row r="10" spans="1:23" ht="34.9" customHeight="1">
      <c r="A10" s="486" t="s">
        <v>518</v>
      </c>
      <c r="B10" s="487">
        <v>26180</v>
      </c>
      <c r="C10" s="487">
        <v>666</v>
      </c>
      <c r="D10" s="487">
        <v>6067</v>
      </c>
      <c r="E10" s="487">
        <v>32913</v>
      </c>
    </row>
    <row r="11" spans="1:23" ht="20.100000000000001" customHeight="1">
      <c r="A11" s="45"/>
      <c r="B11" s="45"/>
      <c r="C11" s="45"/>
      <c r="D11" s="45"/>
      <c r="E11" s="45"/>
    </row>
    <row r="12" spans="1:23" ht="20.100000000000001" customHeight="1">
      <c r="A12" s="45"/>
      <c r="B12" s="45"/>
      <c r="C12" s="45"/>
      <c r="D12" s="45"/>
      <c r="E12" s="45"/>
    </row>
    <row r="13" spans="1:23" ht="20.100000000000001" customHeight="1">
      <c r="A13" s="45"/>
      <c r="B13" s="45"/>
      <c r="C13" s="45"/>
      <c r="D13" s="45"/>
      <c r="E13" s="45"/>
    </row>
    <row r="14" spans="1:23" ht="20.100000000000001" customHeight="1">
      <c r="A14" s="45"/>
      <c r="B14" s="45"/>
      <c r="C14" s="45"/>
      <c r="D14" s="45"/>
      <c r="E14" s="45"/>
    </row>
    <row r="15" spans="1:23" ht="20.100000000000001" customHeight="1">
      <c r="A15" s="45"/>
      <c r="B15" s="45"/>
      <c r="C15" s="45"/>
      <c r="D15" s="45"/>
      <c r="E15" s="45"/>
    </row>
    <row r="16" spans="1:23" ht="20.100000000000001" customHeight="1">
      <c r="A16" s="45"/>
      <c r="B16" s="45"/>
      <c r="C16" s="45"/>
      <c r="D16" s="45"/>
      <c r="E16" s="45"/>
    </row>
    <row r="17" spans="1:5" ht="20.100000000000001" customHeight="1">
      <c r="A17" s="45"/>
      <c r="B17" s="45"/>
      <c r="C17" s="45"/>
      <c r="D17" s="45"/>
      <c r="E17" s="45"/>
    </row>
    <row r="18" spans="1:5" ht="20.100000000000001" customHeight="1">
      <c r="A18" s="45"/>
      <c r="B18" s="45"/>
      <c r="C18" s="45"/>
      <c r="D18" s="45"/>
      <c r="E18" s="45"/>
    </row>
    <row r="19" spans="1:5" ht="20.100000000000001" customHeight="1">
      <c r="A19" s="45"/>
      <c r="B19" s="45"/>
      <c r="C19" s="45"/>
      <c r="D19" s="45"/>
      <c r="E19" s="45"/>
    </row>
    <row r="20" spans="1:5" ht="20.100000000000001" customHeight="1">
      <c r="A20" s="45"/>
      <c r="B20" s="45"/>
      <c r="C20" s="45"/>
      <c r="D20" s="45"/>
      <c r="E20" s="45"/>
    </row>
  </sheetData>
  <mergeCells count="1">
    <mergeCell ref="A6:A7"/>
  </mergeCells>
  <phoneticPr fontId="6" type="noConversion"/>
  <printOptions horizontalCentered="1"/>
  <pageMargins left="0.23622047244094491" right="0.23622047244094491" top="0.74803149606299213" bottom="0.74803149606299213" header="0.31496062992125984" footer="0.31496062992125984"/>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9">
    <tabColor theme="3" tint="0.59999389629810485"/>
  </sheetPr>
  <dimension ref="A1:I25"/>
  <sheetViews>
    <sheetView showGridLines="0" zoomScaleNormal="100" workbookViewId="0">
      <selection activeCell="C1" sqref="C1"/>
    </sheetView>
  </sheetViews>
  <sheetFormatPr defaultRowHeight="12.75"/>
  <sheetData>
    <row r="1" spans="1:9" ht="19.899999999999999" customHeight="1"/>
    <row r="2" spans="1:9" ht="19.899999999999999" customHeight="1"/>
    <row r="3" spans="1:9" ht="19.899999999999999" customHeight="1"/>
    <row r="4" spans="1:9" ht="13.9" customHeight="1" thickBot="1">
      <c r="A4" s="192"/>
      <c r="B4" s="192"/>
      <c r="C4" s="192"/>
      <c r="D4" s="192"/>
      <c r="E4" s="192"/>
      <c r="F4" s="192"/>
      <c r="G4" s="192"/>
      <c r="H4" s="192"/>
      <c r="I4" s="192"/>
    </row>
    <row r="5" spans="1:9" ht="27" thickTop="1">
      <c r="A5" s="248"/>
      <c r="B5" s="248"/>
      <c r="C5" s="248"/>
      <c r="D5" s="248"/>
      <c r="E5" s="248"/>
      <c r="F5" s="248"/>
      <c r="G5" s="248"/>
      <c r="H5" s="248"/>
      <c r="I5" s="248"/>
    </row>
    <row r="6" spans="1:9" ht="15" customHeight="1">
      <c r="A6" s="246"/>
      <c r="B6" s="246"/>
      <c r="C6" s="246"/>
      <c r="D6" s="246"/>
      <c r="E6" s="246"/>
      <c r="F6" s="246"/>
      <c r="G6" s="246"/>
      <c r="H6" s="246"/>
      <c r="I6" s="246"/>
    </row>
    <row r="7" spans="1:9" ht="15" customHeight="1">
      <c r="A7" s="246"/>
      <c r="B7" s="246"/>
      <c r="C7" s="246"/>
      <c r="D7" s="246"/>
      <c r="E7" s="246"/>
      <c r="F7" s="246"/>
      <c r="G7" s="246"/>
      <c r="H7" s="246"/>
      <c r="I7" s="246"/>
    </row>
    <row r="8" spans="1:9" ht="15" customHeight="1">
      <c r="A8" s="679" t="s">
        <v>484</v>
      </c>
      <c r="B8" s="679"/>
      <c r="C8" s="679"/>
      <c r="D8" s="679"/>
      <c r="E8" s="679"/>
      <c r="F8" s="679"/>
      <c r="G8" s="679"/>
      <c r="H8" s="679"/>
      <c r="I8" s="679"/>
    </row>
    <row r="9" spans="1:9" ht="15" customHeight="1">
      <c r="A9" s="679"/>
      <c r="B9" s="679"/>
      <c r="C9" s="679"/>
      <c r="D9" s="679"/>
      <c r="E9" s="679"/>
      <c r="F9" s="679"/>
      <c r="G9" s="679"/>
      <c r="H9" s="679"/>
      <c r="I9" s="679"/>
    </row>
    <row r="10" spans="1:9" ht="15" customHeight="1">
      <c r="A10" s="249"/>
      <c r="B10" s="249"/>
      <c r="C10" s="249"/>
      <c r="D10" s="249"/>
      <c r="E10" s="249"/>
      <c r="F10" s="249"/>
      <c r="G10" s="249"/>
      <c r="H10" s="249"/>
      <c r="I10" s="249"/>
    </row>
    <row r="11" spans="1:9" ht="15" customHeight="1">
      <c r="A11" s="679" t="s">
        <v>485</v>
      </c>
      <c r="B11" s="679"/>
      <c r="C11" s="679"/>
      <c r="D11" s="679"/>
      <c r="E11" s="679"/>
      <c r="F11" s="679"/>
      <c r="G11" s="679"/>
      <c r="H11" s="679"/>
      <c r="I11" s="679"/>
    </row>
    <row r="12" spans="1:9" ht="15" customHeight="1">
      <c r="A12" s="679"/>
      <c r="B12" s="679"/>
      <c r="C12" s="679"/>
      <c r="D12" s="679"/>
      <c r="E12" s="679"/>
      <c r="F12" s="679"/>
      <c r="G12" s="679"/>
      <c r="H12" s="679"/>
      <c r="I12" s="679"/>
    </row>
    <row r="13" spans="1:9" ht="15" customHeight="1">
      <c r="A13" s="246"/>
      <c r="B13" s="246"/>
      <c r="C13" s="246"/>
      <c r="D13" s="246"/>
      <c r="E13" s="246"/>
      <c r="F13" s="246"/>
      <c r="G13" s="246"/>
      <c r="H13" s="246"/>
      <c r="I13" s="246"/>
    </row>
    <row r="14" spans="1:9" ht="15" customHeight="1">
      <c r="A14" s="246"/>
      <c r="B14" s="246"/>
      <c r="C14" s="246"/>
      <c r="D14" s="246"/>
      <c r="E14" s="246"/>
      <c r="F14" s="246"/>
      <c r="G14" s="246"/>
      <c r="H14" s="246"/>
      <c r="I14" s="246"/>
    </row>
    <row r="15" spans="1:9" ht="15" customHeight="1">
      <c r="A15" s="679" t="s">
        <v>486</v>
      </c>
      <c r="B15" s="679"/>
      <c r="C15" s="679"/>
      <c r="D15" s="679"/>
      <c r="E15" s="679"/>
      <c r="F15" s="679"/>
      <c r="G15" s="679"/>
      <c r="H15" s="679"/>
      <c r="I15" s="679"/>
    </row>
    <row r="16" spans="1:9" ht="15" customHeight="1">
      <c r="A16" s="679"/>
      <c r="B16" s="679"/>
      <c r="C16" s="679"/>
      <c r="D16" s="679"/>
      <c r="E16" s="679"/>
      <c r="F16" s="679"/>
      <c r="G16" s="679"/>
      <c r="H16" s="679"/>
      <c r="I16" s="679"/>
    </row>
    <row r="17" spans="1:9" ht="15" customHeight="1">
      <c r="A17" s="679"/>
      <c r="B17" s="679"/>
      <c r="C17" s="679"/>
      <c r="D17" s="679"/>
      <c r="E17" s="679"/>
      <c r="F17" s="679"/>
      <c r="G17" s="679"/>
      <c r="H17" s="679"/>
      <c r="I17" s="679"/>
    </row>
    <row r="18" spans="1:9" ht="15" customHeight="1">
      <c r="A18" s="252"/>
      <c r="B18" s="252"/>
      <c r="C18" s="252"/>
      <c r="D18" s="252"/>
      <c r="E18" s="252"/>
      <c r="F18" s="252"/>
      <c r="G18" s="252"/>
      <c r="H18" s="252"/>
      <c r="I18" s="252"/>
    </row>
    <row r="19" spans="1:9" ht="15" customHeight="1">
      <c r="A19" s="680" t="s">
        <v>487</v>
      </c>
      <c r="B19" s="680"/>
      <c r="C19" s="680"/>
      <c r="D19" s="680"/>
      <c r="E19" s="680"/>
      <c r="F19" s="680"/>
      <c r="G19" s="680"/>
      <c r="H19" s="680"/>
      <c r="I19" s="680"/>
    </row>
    <row r="20" spans="1:9" ht="15" customHeight="1">
      <c r="A20" s="680"/>
      <c r="B20" s="680"/>
      <c r="C20" s="680"/>
      <c r="D20" s="680"/>
      <c r="E20" s="680"/>
      <c r="F20" s="680"/>
      <c r="G20" s="680"/>
      <c r="H20" s="680"/>
      <c r="I20" s="680"/>
    </row>
    <row r="21" spans="1:9" ht="15" customHeight="1">
      <c r="A21" s="680"/>
      <c r="B21" s="680"/>
      <c r="C21" s="680"/>
      <c r="D21" s="680"/>
      <c r="E21" s="680"/>
      <c r="F21" s="680"/>
      <c r="G21" s="680"/>
      <c r="H21" s="680"/>
      <c r="I21" s="680"/>
    </row>
    <row r="22" spans="1:9" ht="15" customHeight="1">
      <c r="A22" s="680"/>
      <c r="B22" s="680"/>
      <c r="C22" s="680"/>
      <c r="D22" s="680"/>
      <c r="E22" s="680"/>
      <c r="F22" s="680"/>
      <c r="G22" s="680"/>
      <c r="H22" s="680"/>
      <c r="I22" s="680"/>
    </row>
    <row r="23" spans="1:9" ht="15" customHeight="1">
      <c r="A23" s="246"/>
      <c r="B23" s="246"/>
      <c r="C23" s="246"/>
      <c r="D23" s="246"/>
      <c r="E23" s="246"/>
      <c r="F23" s="246"/>
      <c r="G23" s="246"/>
      <c r="H23" s="246"/>
      <c r="I23" s="246"/>
    </row>
    <row r="24" spans="1:9" ht="15" customHeight="1" thickBot="1">
      <c r="A24" s="250"/>
      <c r="B24" s="250"/>
      <c r="C24" s="250"/>
      <c r="D24" s="250"/>
      <c r="E24" s="250"/>
      <c r="F24" s="250"/>
      <c r="G24" s="250"/>
      <c r="H24" s="250"/>
      <c r="I24" s="250"/>
    </row>
    <row r="25" spans="1:9" ht="27" thickTop="1">
      <c r="A25" s="192"/>
      <c r="B25" s="192"/>
      <c r="C25" s="192"/>
      <c r="D25" s="192"/>
      <c r="E25" s="192"/>
      <c r="F25" s="192"/>
      <c r="G25" s="192"/>
      <c r="H25" s="192"/>
      <c r="I25" s="192"/>
    </row>
  </sheetData>
  <mergeCells count="4">
    <mergeCell ref="A8:I9"/>
    <mergeCell ref="A11:I12"/>
    <mergeCell ref="A15:I17"/>
    <mergeCell ref="A19:I22"/>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theme="4" tint="0.39997558519241921"/>
    <pageSetUpPr fitToPage="1"/>
  </sheetPr>
  <dimension ref="A3:IN97"/>
  <sheetViews>
    <sheetView showGridLines="0" zoomScaleNormal="100" workbookViewId="0">
      <selection activeCell="F31" sqref="F31"/>
    </sheetView>
  </sheetViews>
  <sheetFormatPr defaultRowHeight="15"/>
  <cols>
    <col min="1" max="1" width="22.85546875" style="3" customWidth="1"/>
    <col min="2" max="12" width="12.7109375" style="21" customWidth="1"/>
    <col min="13" max="19" width="9.140625" style="50" customWidth="1"/>
    <col min="20" max="20" width="9.140625" style="31" customWidth="1"/>
    <col min="21" max="16384" width="9.140625" style="3"/>
  </cols>
  <sheetData>
    <row r="3" spans="1:248" ht="19.149999999999999" customHeight="1"/>
    <row r="4" spans="1:248" ht="27" customHeight="1">
      <c r="A4" s="683" t="s">
        <v>180</v>
      </c>
      <c r="B4" s="683"/>
      <c r="C4" s="683"/>
      <c r="D4" s="683"/>
      <c r="E4" s="683"/>
      <c r="F4" s="683"/>
      <c r="G4" s="683"/>
      <c r="H4" s="683"/>
      <c r="I4" s="46"/>
      <c r="J4" s="46" t="s">
        <v>123</v>
      </c>
      <c r="K4" s="46"/>
      <c r="L4" s="46"/>
      <c r="M4" s="47"/>
      <c r="N4" s="47"/>
      <c r="O4" s="47"/>
      <c r="P4" s="47"/>
      <c r="Q4" s="47"/>
      <c r="R4" s="47"/>
      <c r="S4" s="47"/>
      <c r="T4" s="48"/>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row>
    <row r="5" spans="1:248" s="106" customFormat="1" ht="15" customHeight="1">
      <c r="A5" s="165" t="s">
        <v>195</v>
      </c>
      <c r="B5" s="166"/>
      <c r="C5" s="166"/>
      <c r="D5" s="166"/>
      <c r="E5" s="167"/>
      <c r="F5" s="167"/>
      <c r="G5" s="166"/>
      <c r="H5" s="166"/>
      <c r="I5" s="166"/>
      <c r="J5" s="168" t="s">
        <v>123</v>
      </c>
      <c r="K5" s="168"/>
      <c r="L5" s="168"/>
      <c r="M5" s="169"/>
      <c r="N5" s="169"/>
      <c r="O5" s="169"/>
      <c r="P5" s="169"/>
      <c r="Q5" s="169"/>
      <c r="R5" s="169"/>
      <c r="S5" s="169"/>
      <c r="T5" s="170"/>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row>
    <row r="6" spans="1:248" s="106" customFormat="1" ht="15" customHeight="1">
      <c r="A6" s="165"/>
      <c r="B6" s="166"/>
      <c r="C6" s="166"/>
      <c r="D6" s="166"/>
      <c r="E6" s="167"/>
      <c r="F6" s="167"/>
      <c r="G6" s="166"/>
      <c r="H6" s="166"/>
      <c r="I6" s="166"/>
      <c r="J6" s="168"/>
      <c r="K6" s="168"/>
      <c r="L6" s="168"/>
      <c r="M6" s="169"/>
      <c r="N6" s="169"/>
      <c r="O6" s="169"/>
      <c r="P6" s="169"/>
      <c r="Q6" s="169"/>
      <c r="R6" s="169"/>
      <c r="S6" s="169"/>
      <c r="T6" s="170"/>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row>
    <row r="7" spans="1:248" s="106" customFormat="1" ht="15" customHeight="1">
      <c r="A7" s="515" t="s">
        <v>648</v>
      </c>
      <c r="B7" s="515"/>
      <c r="C7" s="515"/>
      <c r="D7" s="515"/>
      <c r="E7" s="515"/>
      <c r="F7" s="515"/>
      <c r="G7" s="515"/>
      <c r="H7" s="516"/>
      <c r="I7" s="516"/>
      <c r="J7" s="517"/>
      <c r="K7" s="517"/>
      <c r="L7" s="517"/>
      <c r="M7" s="169"/>
      <c r="N7" s="169"/>
      <c r="O7" s="169"/>
      <c r="P7" s="169"/>
      <c r="Q7" s="169"/>
      <c r="R7" s="169"/>
      <c r="S7" s="169"/>
      <c r="T7" s="170"/>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row>
    <row r="8" spans="1:248" s="106" customFormat="1" ht="15" customHeight="1">
      <c r="A8" s="512" t="s">
        <v>109</v>
      </c>
      <c r="B8" s="512">
        <v>2011</v>
      </c>
      <c r="C8" s="512">
        <v>2012</v>
      </c>
      <c r="D8" s="512">
        <v>2013</v>
      </c>
      <c r="E8" s="512">
        <v>2014</v>
      </c>
      <c r="F8" s="512">
        <v>2015</v>
      </c>
      <c r="G8" s="512">
        <v>2016</v>
      </c>
      <c r="H8" s="512">
        <v>2017</v>
      </c>
      <c r="I8" s="512">
        <v>2018</v>
      </c>
      <c r="J8" s="512">
        <v>2019</v>
      </c>
      <c r="K8" s="512">
        <v>2020</v>
      </c>
      <c r="L8" s="557">
        <v>2021</v>
      </c>
      <c r="M8" s="169"/>
      <c r="N8" s="169"/>
      <c r="O8" s="169"/>
      <c r="P8" s="169"/>
      <c r="Q8" s="169"/>
      <c r="R8" s="169"/>
      <c r="S8" s="169"/>
      <c r="T8" s="170"/>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row>
    <row r="9" spans="1:248" s="106" customFormat="1" ht="15" customHeight="1">
      <c r="A9" s="513" t="s">
        <v>661</v>
      </c>
      <c r="B9" s="514">
        <v>15203746</v>
      </c>
      <c r="C9" s="514">
        <v>16452398</v>
      </c>
      <c r="D9" s="514">
        <v>17329748</v>
      </c>
      <c r="E9" s="514">
        <v>17888850</v>
      </c>
      <c r="F9" s="514">
        <v>18661915</v>
      </c>
      <c r="G9" s="514">
        <v>19190462</v>
      </c>
      <c r="H9" s="514">
        <v>18607120</v>
      </c>
      <c r="I9" s="514">
        <v>19970763</v>
      </c>
      <c r="J9" s="514">
        <v>19648900</v>
      </c>
      <c r="K9" s="514">
        <v>20032004</v>
      </c>
      <c r="L9" s="514">
        <v>21097678</v>
      </c>
      <c r="M9" s="169"/>
      <c r="N9" s="169"/>
      <c r="O9" s="169"/>
      <c r="P9" s="169"/>
      <c r="Q9" s="169"/>
      <c r="R9" s="169"/>
      <c r="S9" s="169"/>
      <c r="T9" s="170"/>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row>
    <row r="10" spans="1:248" s="106" customFormat="1" ht="15" customHeight="1">
      <c r="A10" s="513" t="s">
        <v>665</v>
      </c>
      <c r="B10" s="514">
        <v>15259731</v>
      </c>
      <c r="C10" s="514">
        <v>16375683</v>
      </c>
      <c r="D10" s="514">
        <v>17260904</v>
      </c>
      <c r="E10" s="514">
        <v>18047588</v>
      </c>
      <c r="F10" s="514">
        <v>18695131</v>
      </c>
      <c r="G10" s="514">
        <v>19026178</v>
      </c>
      <c r="H10" s="514">
        <v>18790237</v>
      </c>
      <c r="I10" s="514">
        <v>19960009</v>
      </c>
      <c r="J10" s="514">
        <v>19647886</v>
      </c>
      <c r="K10" s="514">
        <v>20075675</v>
      </c>
      <c r="L10" s="514">
        <v>21141033</v>
      </c>
      <c r="M10" s="169"/>
      <c r="N10" s="169"/>
      <c r="O10" s="169"/>
      <c r="P10" s="169"/>
      <c r="Q10" s="169"/>
      <c r="R10" s="169"/>
      <c r="S10" s="169"/>
      <c r="T10" s="170"/>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6"/>
      <c r="EP10" s="166"/>
      <c r="EQ10" s="166"/>
      <c r="ER10" s="166"/>
      <c r="ES10" s="166"/>
      <c r="ET10" s="166"/>
      <c r="EU10" s="166"/>
      <c r="EV10" s="166"/>
      <c r="EW10" s="166"/>
      <c r="EX10" s="166"/>
      <c r="EY10" s="166"/>
      <c r="EZ10" s="166"/>
      <c r="FA10" s="166"/>
      <c r="FB10" s="166"/>
      <c r="FC10" s="166"/>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row>
    <row r="11" spans="1:248" s="106" customFormat="1" ht="15" customHeight="1">
      <c r="A11" s="513" t="s">
        <v>664</v>
      </c>
      <c r="B11" s="514">
        <v>15538111</v>
      </c>
      <c r="C11" s="514">
        <v>16788040</v>
      </c>
      <c r="D11" s="514">
        <v>17521239</v>
      </c>
      <c r="E11" s="514">
        <v>18287217</v>
      </c>
      <c r="F11" s="514">
        <v>18972875</v>
      </c>
      <c r="G11" s="514">
        <v>19256027</v>
      </c>
      <c r="H11" s="514">
        <v>19263697</v>
      </c>
      <c r="I11" s="514">
        <v>20137543</v>
      </c>
      <c r="J11" s="514">
        <v>19828091</v>
      </c>
      <c r="K11" s="514">
        <v>20214050</v>
      </c>
      <c r="L11" s="514">
        <v>21464579</v>
      </c>
      <c r="M11" s="169"/>
      <c r="N11" s="169"/>
      <c r="O11" s="169"/>
      <c r="P11" s="169"/>
      <c r="Q11" s="169"/>
      <c r="R11" s="169"/>
      <c r="S11" s="169"/>
      <c r="T11" s="170"/>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6"/>
      <c r="DD11" s="166"/>
      <c r="DE11" s="166"/>
      <c r="DF11" s="166"/>
      <c r="DG11" s="166"/>
      <c r="DH11" s="166"/>
      <c r="DI11" s="166"/>
      <c r="DJ11" s="166"/>
      <c r="DK11" s="166"/>
      <c r="DL11" s="166"/>
      <c r="DM11" s="166"/>
      <c r="DN11" s="166"/>
      <c r="DO11" s="166"/>
      <c r="DP11" s="166"/>
      <c r="DQ11" s="166"/>
      <c r="DR11" s="166"/>
      <c r="DS11" s="166"/>
      <c r="DT11" s="166"/>
      <c r="DU11" s="166"/>
      <c r="DV11" s="166"/>
      <c r="DW11" s="166"/>
      <c r="DX11" s="166"/>
      <c r="DY11" s="166"/>
      <c r="DZ11" s="166"/>
      <c r="EA11" s="166"/>
      <c r="EB11" s="166"/>
      <c r="EC11" s="166"/>
      <c r="ED11" s="166"/>
      <c r="EE11" s="166"/>
      <c r="EF11" s="166"/>
      <c r="EG11" s="166"/>
      <c r="EH11" s="166"/>
      <c r="EI11" s="166"/>
      <c r="EJ11" s="166"/>
      <c r="EK11" s="166"/>
      <c r="EL11" s="166"/>
      <c r="EM11" s="166"/>
      <c r="EN11" s="166"/>
      <c r="EO11" s="166"/>
      <c r="EP11" s="166"/>
      <c r="EQ11" s="166"/>
      <c r="ER11" s="166"/>
      <c r="ES11" s="166"/>
      <c r="ET11" s="166"/>
      <c r="EU11" s="166"/>
      <c r="EV11" s="166"/>
      <c r="EW11" s="166"/>
      <c r="EX11" s="166"/>
      <c r="EY11" s="166"/>
      <c r="EZ11" s="166"/>
      <c r="FA11" s="166"/>
      <c r="FB11" s="166"/>
      <c r="FC11" s="166"/>
      <c r="FD11" s="166"/>
      <c r="FE11" s="166"/>
      <c r="FF11" s="166"/>
      <c r="FG11" s="166"/>
      <c r="FH11" s="166"/>
      <c r="FI11" s="166"/>
      <c r="FJ11" s="166"/>
      <c r="FK11" s="166"/>
      <c r="FL11" s="166"/>
      <c r="FM11" s="166"/>
      <c r="FN11" s="166"/>
      <c r="FO11" s="166"/>
      <c r="FP11" s="166"/>
      <c r="FQ11" s="166"/>
      <c r="FR11" s="166"/>
      <c r="FS11" s="166"/>
      <c r="FT11" s="166"/>
      <c r="FU11" s="166"/>
      <c r="FV11" s="166"/>
      <c r="FW11" s="166"/>
      <c r="FX11" s="166"/>
      <c r="FY11" s="166"/>
      <c r="FZ11" s="166"/>
      <c r="GA11" s="166"/>
      <c r="GB11" s="166"/>
      <c r="GC11" s="166"/>
      <c r="GD11" s="166"/>
      <c r="GE11" s="166"/>
      <c r="GF11" s="166"/>
      <c r="GG11" s="166"/>
      <c r="GH11" s="166"/>
      <c r="GI11" s="166"/>
      <c r="GJ11" s="166"/>
      <c r="GK11" s="166"/>
      <c r="GL11" s="166"/>
      <c r="GM11" s="166"/>
      <c r="GN11" s="166"/>
      <c r="GO11" s="166"/>
      <c r="GP11" s="166"/>
      <c r="GQ11" s="166"/>
      <c r="GR11" s="166"/>
      <c r="GS11" s="166"/>
      <c r="GT11" s="166"/>
      <c r="GU11" s="166"/>
      <c r="GV11" s="166"/>
      <c r="GW11" s="166"/>
      <c r="GX11" s="166"/>
      <c r="GY11" s="166"/>
      <c r="GZ11" s="166"/>
      <c r="HA11" s="166"/>
      <c r="HB11" s="166"/>
      <c r="HC11" s="166"/>
      <c r="HD11" s="166"/>
      <c r="HE11" s="166"/>
      <c r="HF11" s="166"/>
      <c r="HG11" s="166"/>
      <c r="HH11" s="166"/>
      <c r="HI11" s="166"/>
      <c r="HJ11" s="166"/>
      <c r="HK11" s="166"/>
      <c r="HL11" s="166"/>
      <c r="HM11" s="166"/>
      <c r="HN11" s="166"/>
      <c r="HO11" s="166"/>
      <c r="HP11" s="166"/>
      <c r="HQ11" s="166"/>
      <c r="HR11" s="166"/>
      <c r="HS11" s="166"/>
      <c r="HT11" s="166"/>
      <c r="HU11" s="166"/>
      <c r="HV11" s="166"/>
      <c r="HW11" s="166"/>
      <c r="HX11" s="166"/>
      <c r="HY11" s="166"/>
      <c r="HZ11" s="166"/>
      <c r="IA11" s="166"/>
      <c r="IB11" s="166"/>
      <c r="IC11" s="166"/>
      <c r="ID11" s="166"/>
      <c r="IE11" s="166"/>
      <c r="IF11" s="166"/>
      <c r="IG11" s="166"/>
      <c r="IH11" s="166"/>
      <c r="II11" s="166"/>
      <c r="IJ11" s="166"/>
      <c r="IK11" s="166"/>
      <c r="IL11" s="166"/>
      <c r="IM11" s="166"/>
      <c r="IN11" s="166"/>
    </row>
    <row r="12" spans="1:248" s="106" customFormat="1" ht="15" customHeight="1">
      <c r="A12" s="513" t="s">
        <v>663</v>
      </c>
      <c r="B12" s="514">
        <v>15839325</v>
      </c>
      <c r="C12" s="514">
        <v>17036665</v>
      </c>
      <c r="D12" s="514">
        <v>17758954</v>
      </c>
      <c r="E12" s="514">
        <v>18390035</v>
      </c>
      <c r="F12" s="514">
        <v>19169686</v>
      </c>
      <c r="G12" s="514">
        <v>19399797</v>
      </c>
      <c r="H12" s="514">
        <v>19579378</v>
      </c>
      <c r="I12" s="514">
        <v>20351666</v>
      </c>
      <c r="J12" s="514">
        <v>20038270</v>
      </c>
      <c r="K12" s="514">
        <v>19752080</v>
      </c>
      <c r="L12" s="514">
        <v>21896828</v>
      </c>
      <c r="M12" s="169"/>
      <c r="N12" s="169"/>
      <c r="O12" s="169"/>
      <c r="P12" s="169"/>
      <c r="Q12" s="169"/>
      <c r="R12" s="169"/>
      <c r="S12" s="169"/>
      <c r="T12" s="170"/>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6"/>
      <c r="DD12" s="166"/>
      <c r="DE12" s="166"/>
      <c r="DF12" s="166"/>
      <c r="DG12" s="166"/>
      <c r="DH12" s="166"/>
      <c r="DI12" s="166"/>
      <c r="DJ12" s="166"/>
      <c r="DK12" s="166"/>
      <c r="DL12" s="166"/>
      <c r="DM12" s="166"/>
      <c r="DN12" s="166"/>
      <c r="DO12" s="166"/>
      <c r="DP12" s="166"/>
      <c r="DQ12" s="166"/>
      <c r="DR12" s="166"/>
      <c r="DS12" s="166"/>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6"/>
      <c r="EP12" s="166"/>
      <c r="EQ12" s="166"/>
      <c r="ER12" s="166"/>
      <c r="ES12" s="166"/>
      <c r="ET12" s="166"/>
      <c r="EU12" s="166"/>
      <c r="EV12" s="166"/>
      <c r="EW12" s="166"/>
      <c r="EX12" s="166"/>
      <c r="EY12" s="166"/>
      <c r="EZ12" s="166"/>
      <c r="FA12" s="166"/>
      <c r="FB12" s="166"/>
      <c r="FC12" s="166"/>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row>
    <row r="13" spans="1:248" s="106" customFormat="1" ht="15" customHeight="1">
      <c r="A13" s="513" t="s">
        <v>662</v>
      </c>
      <c r="B13" s="514">
        <v>16091127</v>
      </c>
      <c r="C13" s="514">
        <v>17303097</v>
      </c>
      <c r="D13" s="514">
        <v>17848137</v>
      </c>
      <c r="E13" s="514">
        <v>18587161</v>
      </c>
      <c r="F13" s="514">
        <v>19389123</v>
      </c>
      <c r="G13" s="514">
        <v>19443619</v>
      </c>
      <c r="H13" s="514">
        <v>19847694</v>
      </c>
      <c r="I13" s="514">
        <v>20547739</v>
      </c>
      <c r="J13" s="514">
        <v>20218472</v>
      </c>
      <c r="K13" s="514">
        <v>19843495</v>
      </c>
      <c r="L13" s="514">
        <v>21925160</v>
      </c>
      <c r="M13" s="169"/>
      <c r="N13" s="169"/>
      <c r="O13" s="169"/>
      <c r="P13" s="169"/>
      <c r="Q13" s="169"/>
      <c r="R13" s="169"/>
      <c r="S13" s="169"/>
      <c r="T13" s="170"/>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6"/>
      <c r="DD13" s="166"/>
      <c r="DE13" s="166"/>
      <c r="DF13" s="166"/>
      <c r="DG13" s="166"/>
      <c r="DH13" s="166"/>
      <c r="DI13" s="166"/>
      <c r="DJ13" s="166"/>
      <c r="DK13" s="166"/>
      <c r="DL13" s="166"/>
      <c r="DM13" s="166"/>
      <c r="DN13" s="166"/>
      <c r="DO13" s="166"/>
      <c r="DP13" s="166"/>
      <c r="DQ13" s="166"/>
      <c r="DR13" s="166"/>
      <c r="DS13" s="166"/>
      <c r="DT13" s="166"/>
      <c r="DU13" s="166"/>
      <c r="DV13" s="166"/>
      <c r="DW13" s="166"/>
      <c r="DX13" s="166"/>
      <c r="DY13" s="166"/>
      <c r="DZ13" s="166"/>
      <c r="EA13" s="166"/>
      <c r="EB13" s="166"/>
      <c r="EC13" s="166"/>
      <c r="ED13" s="166"/>
      <c r="EE13" s="166"/>
      <c r="EF13" s="166"/>
      <c r="EG13" s="166"/>
      <c r="EH13" s="166"/>
      <c r="EI13" s="166"/>
      <c r="EJ13" s="166"/>
      <c r="EK13" s="166"/>
      <c r="EL13" s="166"/>
      <c r="EM13" s="166"/>
      <c r="EN13" s="166"/>
      <c r="EO13" s="166"/>
      <c r="EP13" s="166"/>
      <c r="EQ13" s="166"/>
      <c r="ER13" s="166"/>
      <c r="ES13" s="166"/>
      <c r="ET13" s="166"/>
      <c r="EU13" s="166"/>
      <c r="EV13" s="166"/>
      <c r="EW13" s="166"/>
      <c r="EX13" s="166"/>
      <c r="EY13" s="166"/>
      <c r="EZ13" s="166"/>
      <c r="FA13" s="166"/>
      <c r="FB13" s="166"/>
      <c r="FC13" s="166"/>
      <c r="FD13" s="166"/>
      <c r="FE13" s="166"/>
      <c r="FF13" s="166"/>
      <c r="FG13" s="166"/>
      <c r="FH13" s="166"/>
      <c r="FI13" s="166"/>
      <c r="FJ13" s="166"/>
      <c r="FK13" s="166"/>
      <c r="FL13" s="166"/>
      <c r="FM13" s="166"/>
      <c r="FN13" s="166"/>
      <c r="FO13" s="166"/>
      <c r="FP13" s="166"/>
      <c r="FQ13" s="166"/>
      <c r="FR13" s="166"/>
      <c r="FS13" s="166"/>
      <c r="FT13" s="166"/>
      <c r="FU13" s="166"/>
      <c r="FV13" s="166"/>
      <c r="FW13" s="166"/>
      <c r="FX13" s="166"/>
      <c r="FY13" s="166"/>
      <c r="FZ13" s="166"/>
      <c r="GA13" s="166"/>
      <c r="GB13" s="166"/>
      <c r="GC13" s="166"/>
      <c r="GD13" s="166"/>
      <c r="GE13" s="166"/>
      <c r="GF13" s="166"/>
      <c r="GG13" s="166"/>
      <c r="GH13" s="166"/>
      <c r="GI13" s="166"/>
      <c r="GJ13" s="166"/>
      <c r="GK13" s="166"/>
      <c r="GL13" s="166"/>
      <c r="GM13" s="166"/>
      <c r="GN13" s="166"/>
      <c r="GO13" s="166"/>
      <c r="GP13" s="166"/>
      <c r="GQ13" s="166"/>
      <c r="GR13" s="166"/>
      <c r="GS13" s="166"/>
      <c r="GT13" s="166"/>
      <c r="GU13" s="166"/>
      <c r="GV13" s="166"/>
      <c r="GW13" s="166"/>
      <c r="GX13" s="166"/>
      <c r="GY13" s="166"/>
      <c r="GZ13" s="166"/>
      <c r="HA13" s="166"/>
      <c r="HB13" s="166"/>
      <c r="HC13" s="166"/>
      <c r="HD13" s="166"/>
      <c r="HE13" s="166"/>
      <c r="HF13" s="166"/>
      <c r="HG13" s="166"/>
      <c r="HH13" s="166"/>
      <c r="HI13" s="166"/>
      <c r="HJ13" s="166"/>
      <c r="HK13" s="166"/>
      <c r="HL13" s="166"/>
      <c r="HM13" s="166"/>
      <c r="HN13" s="166"/>
      <c r="HO13" s="166"/>
      <c r="HP13" s="166"/>
      <c r="HQ13" s="166"/>
      <c r="HR13" s="166"/>
      <c r="HS13" s="166"/>
      <c r="HT13" s="166"/>
      <c r="HU13" s="166"/>
      <c r="HV13" s="166"/>
      <c r="HW13" s="166"/>
      <c r="HX13" s="166"/>
      <c r="HY13" s="166"/>
      <c r="HZ13" s="166"/>
      <c r="IA13" s="166"/>
      <c r="IB13" s="166"/>
      <c r="IC13" s="166"/>
      <c r="ID13" s="166"/>
      <c r="IE13" s="166"/>
      <c r="IF13" s="166"/>
      <c r="IG13" s="166"/>
      <c r="IH13" s="166"/>
      <c r="II13" s="166"/>
      <c r="IJ13" s="166"/>
      <c r="IK13" s="166"/>
      <c r="IL13" s="166"/>
      <c r="IM13" s="166"/>
      <c r="IN13" s="166"/>
    </row>
    <row r="14" spans="1:248" s="106" customFormat="1" ht="15" customHeight="1">
      <c r="A14" s="513" t="s">
        <v>666</v>
      </c>
      <c r="B14" s="514">
        <v>16256964</v>
      </c>
      <c r="C14" s="514">
        <v>17447788</v>
      </c>
      <c r="D14" s="514">
        <v>17912063</v>
      </c>
      <c r="E14" s="514">
        <v>18703323</v>
      </c>
      <c r="F14" s="514">
        <v>19363294</v>
      </c>
      <c r="G14" s="514">
        <v>19449850</v>
      </c>
      <c r="H14" s="514">
        <v>19775804</v>
      </c>
      <c r="I14" s="514">
        <v>20292691</v>
      </c>
      <c r="J14" s="514">
        <v>20220807</v>
      </c>
      <c r="K14" s="514">
        <v>20373446</v>
      </c>
      <c r="L14" s="514">
        <v>22144897</v>
      </c>
      <c r="M14" s="169"/>
      <c r="N14" s="169"/>
      <c r="O14" s="169"/>
      <c r="P14" s="169"/>
      <c r="Q14" s="169"/>
      <c r="R14" s="169"/>
      <c r="S14" s="169"/>
      <c r="T14" s="170"/>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Y14" s="166"/>
      <c r="BZ14" s="166"/>
      <c r="CA14" s="166"/>
      <c r="CB14" s="166"/>
      <c r="CC14" s="166"/>
      <c r="CD14" s="166"/>
      <c r="CE14" s="166"/>
      <c r="CF14" s="166"/>
      <c r="CG14" s="166"/>
      <c r="CH14" s="166"/>
      <c r="CI14" s="166"/>
      <c r="CJ14" s="166"/>
      <c r="CK14" s="166"/>
      <c r="CL14" s="166"/>
      <c r="CM14" s="166"/>
      <c r="CN14" s="166"/>
      <c r="CO14" s="166"/>
      <c r="CP14" s="166"/>
      <c r="CQ14" s="166"/>
      <c r="CR14" s="166"/>
      <c r="CS14" s="166"/>
      <c r="CT14" s="166"/>
      <c r="CU14" s="166"/>
      <c r="CV14" s="166"/>
      <c r="CW14" s="166"/>
      <c r="CX14" s="166"/>
      <c r="CY14" s="166"/>
      <c r="CZ14" s="166"/>
      <c r="DA14" s="166"/>
      <c r="DB14" s="166"/>
      <c r="DC14" s="166"/>
      <c r="DD14" s="166"/>
      <c r="DE14" s="166"/>
      <c r="DF14" s="166"/>
      <c r="DG14" s="166"/>
      <c r="DH14" s="166"/>
      <c r="DI14" s="166"/>
      <c r="DJ14" s="166"/>
      <c r="DK14" s="166"/>
      <c r="DL14" s="166"/>
      <c r="DM14" s="166"/>
      <c r="DN14" s="166"/>
      <c r="DO14" s="166"/>
      <c r="DP14" s="166"/>
      <c r="DQ14" s="166"/>
      <c r="DR14" s="166"/>
      <c r="DS14" s="166"/>
      <c r="DT14" s="166"/>
      <c r="DU14" s="166"/>
      <c r="DV14" s="166"/>
      <c r="DW14" s="166"/>
      <c r="DX14" s="166"/>
      <c r="DY14" s="166"/>
      <c r="DZ14" s="166"/>
      <c r="EA14" s="166"/>
      <c r="EB14" s="166"/>
      <c r="EC14" s="166"/>
      <c r="ED14" s="166"/>
      <c r="EE14" s="166"/>
      <c r="EF14" s="166"/>
      <c r="EG14" s="166"/>
      <c r="EH14" s="166"/>
      <c r="EI14" s="166"/>
      <c r="EJ14" s="166"/>
      <c r="EK14" s="166"/>
      <c r="EL14" s="166"/>
      <c r="EM14" s="166"/>
      <c r="EN14" s="166"/>
      <c r="EO14" s="166"/>
      <c r="EP14" s="166"/>
      <c r="EQ14" s="166"/>
      <c r="ER14" s="166"/>
      <c r="ES14" s="166"/>
      <c r="ET14" s="166"/>
      <c r="EU14" s="166"/>
      <c r="EV14" s="166"/>
      <c r="EW14" s="166"/>
      <c r="EX14" s="166"/>
      <c r="EY14" s="166"/>
      <c r="EZ14" s="166"/>
      <c r="FA14" s="166"/>
      <c r="FB14" s="166"/>
      <c r="FC14" s="166"/>
      <c r="FD14" s="166"/>
      <c r="FE14" s="166"/>
      <c r="FF14" s="166"/>
      <c r="FG14" s="166"/>
      <c r="FH14" s="166"/>
      <c r="FI14" s="166"/>
      <c r="FJ14" s="166"/>
      <c r="FK14" s="166"/>
      <c r="FL14" s="166"/>
      <c r="FM14" s="166"/>
      <c r="FN14" s="166"/>
      <c r="FO14" s="166"/>
      <c r="FP14" s="166"/>
      <c r="FQ14" s="166"/>
      <c r="FR14" s="166"/>
      <c r="FS14" s="166"/>
      <c r="FT14" s="166"/>
      <c r="FU14" s="166"/>
      <c r="FV14" s="166"/>
      <c r="FW14" s="166"/>
      <c r="FX14" s="166"/>
      <c r="FY14" s="166"/>
      <c r="FZ14" s="166"/>
      <c r="GA14" s="166"/>
      <c r="GB14" s="166"/>
      <c r="GC14" s="166"/>
      <c r="GD14" s="166"/>
      <c r="GE14" s="166"/>
      <c r="GF14" s="166"/>
      <c r="GG14" s="166"/>
      <c r="GH14" s="166"/>
      <c r="GI14" s="166"/>
      <c r="GJ14" s="166"/>
      <c r="GK14" s="166"/>
      <c r="GL14" s="166"/>
      <c r="GM14" s="166"/>
      <c r="GN14" s="166"/>
      <c r="GO14" s="166"/>
      <c r="GP14" s="166"/>
      <c r="GQ14" s="166"/>
      <c r="GR14" s="166"/>
      <c r="GS14" s="166"/>
      <c r="GT14" s="166"/>
      <c r="GU14" s="166"/>
      <c r="GV14" s="166"/>
      <c r="GW14" s="166"/>
      <c r="GX14" s="166"/>
      <c r="GY14" s="166"/>
      <c r="GZ14" s="166"/>
      <c r="HA14" s="166"/>
      <c r="HB14" s="166"/>
      <c r="HC14" s="166"/>
      <c r="HD14" s="166"/>
      <c r="HE14" s="166"/>
      <c r="HF14" s="166"/>
      <c r="HG14" s="166"/>
      <c r="HH14" s="166"/>
      <c r="HI14" s="166"/>
      <c r="HJ14" s="166"/>
      <c r="HK14" s="166"/>
      <c r="HL14" s="166"/>
      <c r="HM14" s="166"/>
      <c r="HN14" s="166"/>
      <c r="HO14" s="166"/>
      <c r="HP14" s="166"/>
      <c r="HQ14" s="166"/>
      <c r="HR14" s="166"/>
      <c r="HS14" s="166"/>
      <c r="HT14" s="166"/>
      <c r="HU14" s="166"/>
      <c r="HV14" s="166"/>
      <c r="HW14" s="166"/>
      <c r="HX14" s="166"/>
      <c r="HY14" s="166"/>
      <c r="HZ14" s="166"/>
      <c r="IA14" s="166"/>
      <c r="IB14" s="166"/>
      <c r="IC14" s="166"/>
      <c r="ID14" s="166"/>
      <c r="IE14" s="166"/>
      <c r="IF14" s="166"/>
      <c r="IG14" s="166"/>
      <c r="IH14" s="166"/>
      <c r="II14" s="166"/>
      <c r="IJ14" s="166"/>
      <c r="IK14" s="166"/>
      <c r="IL14" s="166"/>
      <c r="IM14" s="166"/>
      <c r="IN14" s="166"/>
    </row>
    <row r="15" spans="1:248" s="106" customFormat="1" ht="15" customHeight="1">
      <c r="A15" s="513" t="s">
        <v>667</v>
      </c>
      <c r="B15" s="514">
        <v>16219574</v>
      </c>
      <c r="C15" s="514">
        <v>17422720</v>
      </c>
      <c r="D15" s="514">
        <v>17839623</v>
      </c>
      <c r="E15" s="514">
        <v>18442224</v>
      </c>
      <c r="F15" s="514">
        <v>19104840</v>
      </c>
      <c r="G15" s="514">
        <v>19117896</v>
      </c>
      <c r="H15" s="514">
        <v>19922088</v>
      </c>
      <c r="I15" s="514">
        <v>20523586</v>
      </c>
      <c r="J15" s="514">
        <v>20102816</v>
      </c>
      <c r="K15" s="514">
        <v>20380102</v>
      </c>
      <c r="L15" s="514">
        <v>22120535</v>
      </c>
      <c r="M15" s="169"/>
      <c r="N15" s="169"/>
      <c r="O15" s="169"/>
      <c r="P15" s="169"/>
      <c r="Q15" s="169"/>
      <c r="R15" s="169"/>
      <c r="S15" s="169"/>
      <c r="T15" s="170"/>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6"/>
      <c r="CC15" s="166"/>
      <c r="CD15" s="166"/>
      <c r="CE15" s="166"/>
      <c r="CF15" s="166"/>
      <c r="CG15" s="166"/>
      <c r="CH15" s="166"/>
      <c r="CI15" s="166"/>
      <c r="CJ15" s="166"/>
      <c r="CK15" s="166"/>
      <c r="CL15" s="166"/>
      <c r="CM15" s="166"/>
      <c r="CN15" s="166"/>
      <c r="CO15" s="166"/>
      <c r="CP15" s="166"/>
      <c r="CQ15" s="166"/>
      <c r="CR15" s="166"/>
      <c r="CS15" s="166"/>
      <c r="CT15" s="166"/>
      <c r="CU15" s="166"/>
      <c r="CV15" s="166"/>
      <c r="CW15" s="166"/>
      <c r="CX15" s="166"/>
      <c r="CY15" s="166"/>
      <c r="CZ15" s="166"/>
      <c r="DA15" s="166"/>
      <c r="DB15" s="166"/>
      <c r="DC15" s="166"/>
      <c r="DD15" s="166"/>
      <c r="DE15" s="166"/>
      <c r="DF15" s="166"/>
      <c r="DG15" s="166"/>
      <c r="DH15" s="166"/>
      <c r="DI15" s="166"/>
      <c r="DJ15" s="166"/>
      <c r="DK15" s="166"/>
      <c r="DL15" s="166"/>
      <c r="DM15" s="166"/>
      <c r="DN15" s="166"/>
      <c r="DO15" s="166"/>
      <c r="DP15" s="166"/>
      <c r="DQ15" s="166"/>
      <c r="DR15" s="166"/>
      <c r="DS15" s="166"/>
      <c r="DT15" s="166"/>
      <c r="DU15" s="166"/>
      <c r="DV15" s="166"/>
      <c r="DW15" s="166"/>
      <c r="DX15" s="166"/>
      <c r="DY15" s="166"/>
      <c r="DZ15" s="166"/>
      <c r="EA15" s="166"/>
      <c r="EB15" s="166"/>
      <c r="EC15" s="166"/>
      <c r="ED15" s="166"/>
      <c r="EE15" s="166"/>
      <c r="EF15" s="166"/>
      <c r="EG15" s="166"/>
      <c r="EH15" s="166"/>
      <c r="EI15" s="166"/>
      <c r="EJ15" s="166"/>
      <c r="EK15" s="166"/>
      <c r="EL15" s="166"/>
      <c r="EM15" s="166"/>
      <c r="EN15" s="166"/>
      <c r="EO15" s="166"/>
      <c r="EP15" s="166"/>
      <c r="EQ15" s="166"/>
      <c r="ER15" s="166"/>
      <c r="ES15" s="166"/>
      <c r="ET15" s="166"/>
      <c r="EU15" s="166"/>
      <c r="EV15" s="166"/>
      <c r="EW15" s="166"/>
      <c r="EX15" s="166"/>
      <c r="EY15" s="166"/>
      <c r="EZ15" s="166"/>
      <c r="FA15" s="166"/>
      <c r="FB15" s="166"/>
      <c r="FC15" s="166"/>
      <c r="FD15" s="166"/>
      <c r="FE15" s="166"/>
      <c r="FF15" s="166"/>
      <c r="FG15" s="166"/>
      <c r="FH15" s="166"/>
      <c r="FI15" s="166"/>
      <c r="FJ15" s="166"/>
      <c r="FK15" s="166"/>
      <c r="FL15" s="166"/>
      <c r="FM15" s="166"/>
      <c r="FN15" s="166"/>
      <c r="FO15" s="166"/>
      <c r="FP15" s="166"/>
      <c r="FQ15" s="166"/>
      <c r="FR15" s="166"/>
      <c r="FS15" s="166"/>
      <c r="FT15" s="166"/>
      <c r="FU15" s="166"/>
      <c r="FV15" s="166"/>
      <c r="FW15" s="166"/>
      <c r="FX15" s="166"/>
      <c r="FY15" s="166"/>
      <c r="FZ15" s="166"/>
      <c r="GA15" s="166"/>
      <c r="GB15" s="166"/>
      <c r="GC15" s="166"/>
      <c r="GD15" s="166"/>
      <c r="GE15" s="166"/>
      <c r="GF15" s="166"/>
      <c r="GG15" s="166"/>
      <c r="GH15" s="166"/>
      <c r="GI15" s="166"/>
      <c r="GJ15" s="166"/>
      <c r="GK15" s="166"/>
      <c r="GL15" s="166"/>
      <c r="GM15" s="166"/>
      <c r="GN15" s="166"/>
      <c r="GO15" s="166"/>
      <c r="GP15" s="166"/>
      <c r="GQ15" s="166"/>
      <c r="GR15" s="166"/>
      <c r="GS15" s="166"/>
      <c r="GT15" s="166"/>
      <c r="GU15" s="166"/>
      <c r="GV15" s="166"/>
      <c r="GW15" s="166"/>
      <c r="GX15" s="166"/>
      <c r="GY15" s="166"/>
      <c r="GZ15" s="166"/>
      <c r="HA15" s="166"/>
      <c r="HB15" s="166"/>
      <c r="HC15" s="166"/>
      <c r="HD15" s="166"/>
      <c r="HE15" s="166"/>
      <c r="HF15" s="166"/>
      <c r="HG15" s="166"/>
      <c r="HH15" s="166"/>
      <c r="HI15" s="166"/>
      <c r="HJ15" s="166"/>
      <c r="HK15" s="166"/>
      <c r="HL15" s="166"/>
      <c r="HM15" s="166"/>
      <c r="HN15" s="166"/>
      <c r="HO15" s="166"/>
      <c r="HP15" s="166"/>
      <c r="HQ15" s="166"/>
      <c r="HR15" s="166"/>
      <c r="HS15" s="166"/>
      <c r="HT15" s="166"/>
      <c r="HU15" s="166"/>
      <c r="HV15" s="166"/>
      <c r="HW15" s="166"/>
      <c r="HX15" s="166"/>
      <c r="HY15" s="166"/>
      <c r="HZ15" s="166"/>
      <c r="IA15" s="166"/>
      <c r="IB15" s="166"/>
      <c r="IC15" s="166"/>
      <c r="ID15" s="166"/>
      <c r="IE15" s="166"/>
      <c r="IF15" s="166"/>
      <c r="IG15" s="166"/>
      <c r="IH15" s="166"/>
      <c r="II15" s="166"/>
      <c r="IJ15" s="166"/>
      <c r="IK15" s="166"/>
      <c r="IL15" s="166"/>
      <c r="IM15" s="166"/>
      <c r="IN15" s="166"/>
    </row>
    <row r="16" spans="1:248" s="106" customFormat="1" ht="15" customHeight="1">
      <c r="A16" s="513" t="s">
        <v>668</v>
      </c>
      <c r="B16" s="514">
        <v>16223592</v>
      </c>
      <c r="C16" s="514">
        <v>17103179</v>
      </c>
      <c r="D16" s="514">
        <v>17831642</v>
      </c>
      <c r="E16" s="514">
        <v>18653931</v>
      </c>
      <c r="F16" s="514">
        <v>19146042</v>
      </c>
      <c r="G16" s="514">
        <v>19203724</v>
      </c>
      <c r="H16" s="514">
        <v>19979268</v>
      </c>
      <c r="I16" s="514">
        <v>20325317</v>
      </c>
      <c r="J16" s="514">
        <v>19945604</v>
      </c>
      <c r="K16" s="514">
        <v>20713606</v>
      </c>
      <c r="L16" s="514">
        <v>22152695</v>
      </c>
      <c r="M16" s="169"/>
      <c r="N16" s="169"/>
      <c r="O16" s="169"/>
      <c r="P16" s="169"/>
      <c r="Q16" s="169"/>
      <c r="R16" s="169"/>
      <c r="S16" s="169"/>
      <c r="T16" s="170"/>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166"/>
      <c r="EB16" s="166"/>
      <c r="EC16" s="166"/>
      <c r="ED16" s="166"/>
      <c r="EE16" s="166"/>
      <c r="EF16" s="166"/>
      <c r="EG16" s="166"/>
      <c r="EH16" s="166"/>
      <c r="EI16" s="166"/>
      <c r="EJ16" s="166"/>
      <c r="EK16" s="166"/>
      <c r="EL16" s="166"/>
      <c r="EM16" s="166"/>
      <c r="EN16" s="166"/>
      <c r="EO16" s="166"/>
      <c r="EP16" s="166"/>
      <c r="EQ16" s="166"/>
      <c r="ER16" s="166"/>
      <c r="ES16" s="166"/>
      <c r="ET16" s="166"/>
      <c r="EU16" s="166"/>
      <c r="EV16" s="166"/>
      <c r="EW16" s="166"/>
      <c r="EX16" s="166"/>
      <c r="EY16" s="166"/>
      <c r="EZ16" s="166"/>
      <c r="FA16" s="166"/>
      <c r="FB16" s="166"/>
      <c r="FC16" s="166"/>
      <c r="FD16" s="166"/>
      <c r="FE16" s="166"/>
      <c r="FF16" s="166"/>
      <c r="FG16" s="166"/>
      <c r="FH16" s="166"/>
      <c r="FI16" s="166"/>
      <c r="FJ16" s="166"/>
      <c r="FK16" s="166"/>
      <c r="FL16" s="166"/>
      <c r="FM16" s="166"/>
      <c r="FN16" s="166"/>
      <c r="FO16" s="166"/>
      <c r="FP16" s="166"/>
      <c r="FQ16" s="166"/>
      <c r="FR16" s="166"/>
      <c r="FS16" s="166"/>
      <c r="FT16" s="166"/>
      <c r="FU16" s="166"/>
      <c r="FV16" s="166"/>
      <c r="FW16" s="166"/>
      <c r="FX16" s="166"/>
      <c r="FY16" s="166"/>
      <c r="FZ16" s="166"/>
      <c r="GA16" s="166"/>
      <c r="GB16" s="166"/>
      <c r="GC16" s="166"/>
      <c r="GD16" s="166"/>
      <c r="GE16" s="166"/>
      <c r="GF16" s="166"/>
      <c r="GG16" s="166"/>
      <c r="GH16" s="166"/>
      <c r="GI16" s="166"/>
      <c r="GJ16" s="166"/>
      <c r="GK16" s="166"/>
      <c r="GL16" s="166"/>
      <c r="GM16" s="166"/>
      <c r="GN16" s="166"/>
      <c r="GO16" s="166"/>
      <c r="GP16" s="166"/>
      <c r="GQ16" s="166"/>
      <c r="GR16" s="166"/>
      <c r="GS16" s="166"/>
      <c r="GT16" s="166"/>
      <c r="GU16" s="166"/>
      <c r="GV16" s="166"/>
      <c r="GW16" s="166"/>
      <c r="GX16" s="166"/>
      <c r="GY16" s="166"/>
      <c r="GZ16" s="166"/>
      <c r="HA16" s="166"/>
      <c r="HB16" s="166"/>
      <c r="HC16" s="166"/>
      <c r="HD16" s="166"/>
      <c r="HE16" s="166"/>
      <c r="HF16" s="166"/>
      <c r="HG16" s="166"/>
      <c r="HH16" s="166"/>
      <c r="HI16" s="166"/>
      <c r="HJ16" s="166"/>
      <c r="HK16" s="166"/>
      <c r="HL16" s="166"/>
      <c r="HM16" s="166"/>
      <c r="HN16" s="166"/>
      <c r="HO16" s="166"/>
      <c r="HP16" s="166"/>
      <c r="HQ16" s="166"/>
      <c r="HR16" s="166"/>
      <c r="HS16" s="166"/>
      <c r="HT16" s="166"/>
      <c r="HU16" s="166"/>
      <c r="HV16" s="166"/>
      <c r="HW16" s="166"/>
      <c r="HX16" s="166"/>
      <c r="HY16" s="166"/>
      <c r="HZ16" s="166"/>
      <c r="IA16" s="166"/>
      <c r="IB16" s="166"/>
      <c r="IC16" s="166"/>
      <c r="ID16" s="166"/>
      <c r="IE16" s="166"/>
      <c r="IF16" s="166"/>
      <c r="IG16" s="166"/>
      <c r="IH16" s="166"/>
      <c r="II16" s="166"/>
      <c r="IJ16" s="166"/>
      <c r="IK16" s="166"/>
      <c r="IL16" s="166"/>
      <c r="IM16" s="166"/>
      <c r="IN16" s="166"/>
    </row>
    <row r="17" spans="1:248" s="106" customFormat="1" ht="15" customHeight="1">
      <c r="A17" s="513" t="s">
        <v>669</v>
      </c>
      <c r="B17" s="514">
        <v>16495207</v>
      </c>
      <c r="C17" s="514">
        <v>17566776</v>
      </c>
      <c r="D17" s="514">
        <v>18113873</v>
      </c>
      <c r="E17" s="514">
        <v>18942797</v>
      </c>
      <c r="F17" s="514">
        <v>19298285</v>
      </c>
      <c r="G17" s="514">
        <v>19156134</v>
      </c>
      <c r="H17" s="514">
        <v>20284445</v>
      </c>
      <c r="I17" s="514">
        <v>20621914</v>
      </c>
      <c r="J17" s="514">
        <v>20279720</v>
      </c>
      <c r="K17" s="514">
        <v>20970323</v>
      </c>
      <c r="L17" s="514">
        <v>22412059</v>
      </c>
      <c r="M17" s="169"/>
      <c r="N17" s="169"/>
      <c r="O17" s="169"/>
      <c r="P17" s="169"/>
      <c r="Q17" s="169"/>
      <c r="R17" s="169"/>
      <c r="S17" s="169"/>
      <c r="T17" s="170"/>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c r="BV17" s="166"/>
      <c r="BW17" s="166"/>
      <c r="BX17" s="166"/>
      <c r="BY17" s="166"/>
      <c r="BZ17" s="166"/>
      <c r="CA17" s="166"/>
      <c r="CB17" s="166"/>
      <c r="CC17" s="166"/>
      <c r="CD17" s="166"/>
      <c r="CE17" s="166"/>
      <c r="CF17" s="166"/>
      <c r="CG17" s="166"/>
      <c r="CH17" s="166"/>
      <c r="CI17" s="166"/>
      <c r="CJ17" s="166"/>
      <c r="CK17" s="166"/>
      <c r="CL17" s="166"/>
      <c r="CM17" s="166"/>
      <c r="CN17" s="166"/>
      <c r="CO17" s="166"/>
      <c r="CP17" s="166"/>
      <c r="CQ17" s="166"/>
      <c r="CR17" s="166"/>
      <c r="CS17" s="166"/>
      <c r="CT17" s="166"/>
      <c r="CU17" s="166"/>
      <c r="CV17" s="166"/>
      <c r="CW17" s="166"/>
      <c r="CX17" s="166"/>
      <c r="CY17" s="166"/>
      <c r="CZ17" s="166"/>
      <c r="DA17" s="166"/>
      <c r="DB17" s="166"/>
      <c r="DC17" s="166"/>
      <c r="DD17" s="166"/>
      <c r="DE17" s="166"/>
      <c r="DF17" s="166"/>
      <c r="DG17" s="166"/>
      <c r="DH17" s="166"/>
      <c r="DI17" s="166"/>
      <c r="DJ17" s="166"/>
      <c r="DK17" s="166"/>
      <c r="DL17" s="166"/>
      <c r="DM17" s="166"/>
      <c r="DN17" s="166"/>
      <c r="DO17" s="166"/>
      <c r="DP17" s="166"/>
      <c r="DQ17" s="166"/>
      <c r="DR17" s="166"/>
      <c r="DS17" s="166"/>
      <c r="DT17" s="166"/>
      <c r="DU17" s="166"/>
      <c r="DV17" s="166"/>
      <c r="DW17" s="166"/>
      <c r="DX17" s="166"/>
      <c r="DY17" s="166"/>
      <c r="DZ17" s="166"/>
      <c r="EA17" s="166"/>
      <c r="EB17" s="166"/>
      <c r="EC17" s="166"/>
      <c r="ED17" s="166"/>
      <c r="EE17" s="166"/>
      <c r="EF17" s="166"/>
      <c r="EG17" s="166"/>
      <c r="EH17" s="166"/>
      <c r="EI17" s="166"/>
      <c r="EJ17" s="166"/>
      <c r="EK17" s="166"/>
      <c r="EL17" s="166"/>
      <c r="EM17" s="166"/>
      <c r="EN17" s="166"/>
      <c r="EO17" s="166"/>
      <c r="EP17" s="166"/>
      <c r="EQ17" s="166"/>
      <c r="ER17" s="166"/>
      <c r="ES17" s="166"/>
      <c r="ET17" s="166"/>
      <c r="EU17" s="166"/>
      <c r="EV17" s="166"/>
      <c r="EW17" s="166"/>
      <c r="EX17" s="166"/>
      <c r="EY17" s="166"/>
      <c r="EZ17" s="166"/>
      <c r="FA17" s="166"/>
      <c r="FB17" s="166"/>
      <c r="FC17" s="166"/>
      <c r="FD17" s="166"/>
      <c r="FE17" s="166"/>
      <c r="FF17" s="166"/>
      <c r="FG17" s="166"/>
      <c r="FH17" s="166"/>
      <c r="FI17" s="166"/>
      <c r="FJ17" s="166"/>
      <c r="FK17" s="166"/>
      <c r="FL17" s="166"/>
      <c r="FM17" s="166"/>
      <c r="FN17" s="166"/>
      <c r="FO17" s="166"/>
      <c r="FP17" s="166"/>
      <c r="FQ17" s="166"/>
      <c r="FR17" s="166"/>
      <c r="FS17" s="166"/>
      <c r="FT17" s="166"/>
      <c r="FU17" s="166"/>
      <c r="FV17" s="166"/>
      <c r="FW17" s="166"/>
      <c r="FX17" s="166"/>
      <c r="FY17" s="166"/>
      <c r="FZ17" s="166"/>
      <c r="GA17" s="166"/>
      <c r="GB17" s="166"/>
      <c r="GC17" s="166"/>
      <c r="GD17" s="166"/>
      <c r="GE17" s="166"/>
      <c r="GF17" s="166"/>
      <c r="GG17" s="166"/>
      <c r="GH17" s="166"/>
      <c r="GI17" s="166"/>
      <c r="GJ17" s="166"/>
      <c r="GK17" s="166"/>
      <c r="GL17" s="166"/>
      <c r="GM17" s="166"/>
      <c r="GN17" s="166"/>
      <c r="GO17" s="166"/>
      <c r="GP17" s="166"/>
      <c r="GQ17" s="166"/>
      <c r="GR17" s="166"/>
      <c r="GS17" s="166"/>
      <c r="GT17" s="166"/>
      <c r="GU17" s="166"/>
      <c r="GV17" s="166"/>
      <c r="GW17" s="166"/>
      <c r="GX17" s="166"/>
      <c r="GY17" s="166"/>
      <c r="GZ17" s="166"/>
      <c r="HA17" s="166"/>
      <c r="HB17" s="166"/>
      <c r="HC17" s="166"/>
      <c r="HD17" s="166"/>
      <c r="HE17" s="166"/>
      <c r="HF17" s="166"/>
      <c r="HG17" s="166"/>
      <c r="HH17" s="166"/>
      <c r="HI17" s="166"/>
      <c r="HJ17" s="166"/>
      <c r="HK17" s="166"/>
      <c r="HL17" s="166"/>
      <c r="HM17" s="166"/>
      <c r="HN17" s="166"/>
      <c r="HO17" s="166"/>
      <c r="HP17" s="166"/>
      <c r="HQ17" s="166"/>
      <c r="HR17" s="166"/>
      <c r="HS17" s="166"/>
      <c r="HT17" s="166"/>
      <c r="HU17" s="166"/>
      <c r="HV17" s="166"/>
      <c r="HW17" s="166"/>
      <c r="HX17" s="166"/>
      <c r="HY17" s="166"/>
      <c r="HZ17" s="166"/>
      <c r="IA17" s="166"/>
      <c r="IB17" s="166"/>
      <c r="IC17" s="166"/>
      <c r="ID17" s="166"/>
      <c r="IE17" s="166"/>
      <c r="IF17" s="166"/>
      <c r="IG17" s="166"/>
      <c r="IH17" s="166"/>
      <c r="II17" s="166"/>
      <c r="IJ17" s="166"/>
      <c r="IK17" s="166"/>
      <c r="IL17" s="166"/>
      <c r="IM17" s="166"/>
      <c r="IN17" s="166"/>
    </row>
    <row r="18" spans="1:248" s="106" customFormat="1" ht="15" customHeight="1">
      <c r="A18" s="513" t="s">
        <v>670</v>
      </c>
      <c r="B18" s="514">
        <v>16591710</v>
      </c>
      <c r="C18" s="514">
        <v>17332015</v>
      </c>
      <c r="D18" s="514">
        <v>17910788</v>
      </c>
      <c r="E18" s="514">
        <v>18905822</v>
      </c>
      <c r="F18" s="514">
        <v>19646412</v>
      </c>
      <c r="G18" s="514">
        <v>19349668</v>
      </c>
      <c r="H18" s="514">
        <v>20390228</v>
      </c>
      <c r="I18" s="514">
        <v>20620417</v>
      </c>
      <c r="J18" s="514">
        <v>20348058</v>
      </c>
      <c r="K18" s="514">
        <v>21374683</v>
      </c>
      <c r="L18" s="514"/>
      <c r="M18" s="169"/>
      <c r="N18" s="169"/>
      <c r="O18" s="169"/>
      <c r="P18" s="169"/>
      <c r="Q18" s="169"/>
      <c r="R18" s="169"/>
      <c r="S18" s="169"/>
      <c r="T18" s="170"/>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c r="BX18" s="166"/>
      <c r="BY18" s="166"/>
      <c r="BZ18" s="166"/>
      <c r="CA18" s="166"/>
      <c r="CB18" s="166"/>
      <c r="CC18" s="166"/>
      <c r="CD18" s="166"/>
      <c r="CE18" s="166"/>
      <c r="CF18" s="166"/>
      <c r="CG18" s="166"/>
      <c r="CH18" s="166"/>
      <c r="CI18" s="166"/>
      <c r="CJ18" s="166"/>
      <c r="CK18" s="166"/>
      <c r="CL18" s="166"/>
      <c r="CM18" s="166"/>
      <c r="CN18" s="166"/>
      <c r="CO18" s="166"/>
      <c r="CP18" s="166"/>
      <c r="CQ18" s="166"/>
      <c r="CR18" s="166"/>
      <c r="CS18" s="166"/>
      <c r="CT18" s="166"/>
      <c r="CU18" s="166"/>
      <c r="CV18" s="166"/>
      <c r="CW18" s="166"/>
      <c r="CX18" s="166"/>
      <c r="CY18" s="166"/>
      <c r="CZ18" s="166"/>
      <c r="DA18" s="166"/>
      <c r="DB18" s="166"/>
      <c r="DC18" s="166"/>
      <c r="DD18" s="166"/>
      <c r="DE18" s="166"/>
      <c r="DF18" s="166"/>
      <c r="DG18" s="166"/>
      <c r="DH18" s="166"/>
      <c r="DI18" s="166"/>
      <c r="DJ18" s="166"/>
      <c r="DK18" s="166"/>
      <c r="DL18" s="166"/>
      <c r="DM18" s="166"/>
      <c r="DN18" s="166"/>
      <c r="DO18" s="166"/>
      <c r="DP18" s="166"/>
      <c r="DQ18" s="166"/>
      <c r="DR18" s="166"/>
      <c r="DS18" s="166"/>
      <c r="DT18" s="166"/>
      <c r="DU18" s="166"/>
      <c r="DV18" s="166"/>
      <c r="DW18" s="166"/>
      <c r="DX18" s="166"/>
      <c r="DY18" s="166"/>
      <c r="DZ18" s="166"/>
      <c r="EA18" s="166"/>
      <c r="EB18" s="166"/>
      <c r="EC18" s="166"/>
      <c r="ED18" s="166"/>
      <c r="EE18" s="166"/>
      <c r="EF18" s="166"/>
      <c r="EG18" s="166"/>
      <c r="EH18" s="166"/>
      <c r="EI18" s="166"/>
      <c r="EJ18" s="166"/>
      <c r="EK18" s="166"/>
      <c r="EL18" s="166"/>
      <c r="EM18" s="166"/>
      <c r="EN18" s="166"/>
      <c r="EO18" s="166"/>
      <c r="EP18" s="166"/>
      <c r="EQ18" s="166"/>
      <c r="ER18" s="166"/>
      <c r="ES18" s="166"/>
      <c r="ET18" s="166"/>
      <c r="EU18" s="166"/>
      <c r="EV18" s="166"/>
      <c r="EW18" s="166"/>
      <c r="EX18" s="166"/>
      <c r="EY18" s="166"/>
      <c r="EZ18" s="166"/>
      <c r="FA18" s="166"/>
      <c r="FB18" s="166"/>
      <c r="FC18" s="166"/>
      <c r="FD18" s="166"/>
      <c r="FE18" s="166"/>
      <c r="FF18" s="166"/>
      <c r="FG18" s="166"/>
      <c r="FH18" s="166"/>
      <c r="FI18" s="166"/>
      <c r="FJ18" s="166"/>
      <c r="FK18" s="166"/>
      <c r="FL18" s="166"/>
      <c r="FM18" s="166"/>
      <c r="FN18" s="166"/>
      <c r="FO18" s="166"/>
      <c r="FP18" s="166"/>
      <c r="FQ18" s="166"/>
      <c r="FR18" s="166"/>
      <c r="FS18" s="166"/>
      <c r="FT18" s="166"/>
      <c r="FU18" s="166"/>
      <c r="FV18" s="166"/>
      <c r="FW18" s="166"/>
      <c r="FX18" s="166"/>
      <c r="FY18" s="166"/>
      <c r="FZ18" s="166"/>
      <c r="GA18" s="166"/>
      <c r="GB18" s="166"/>
      <c r="GC18" s="166"/>
      <c r="GD18" s="166"/>
      <c r="GE18" s="166"/>
      <c r="GF18" s="166"/>
      <c r="GG18" s="166"/>
      <c r="GH18" s="166"/>
      <c r="GI18" s="166"/>
      <c r="GJ18" s="166"/>
      <c r="GK18" s="166"/>
      <c r="GL18" s="166"/>
      <c r="GM18" s="166"/>
      <c r="GN18" s="166"/>
      <c r="GO18" s="166"/>
      <c r="GP18" s="166"/>
      <c r="GQ18" s="166"/>
      <c r="GR18" s="166"/>
      <c r="GS18" s="166"/>
      <c r="GT18" s="166"/>
      <c r="GU18" s="166"/>
      <c r="GV18" s="166"/>
      <c r="GW18" s="166"/>
      <c r="GX18" s="166"/>
      <c r="GY18" s="166"/>
      <c r="GZ18" s="166"/>
      <c r="HA18" s="166"/>
      <c r="HB18" s="166"/>
      <c r="HC18" s="166"/>
      <c r="HD18" s="166"/>
      <c r="HE18" s="166"/>
      <c r="HF18" s="166"/>
      <c r="HG18" s="166"/>
      <c r="HH18" s="166"/>
      <c r="HI18" s="166"/>
      <c r="HJ18" s="166"/>
      <c r="HK18" s="166"/>
      <c r="HL18" s="166"/>
      <c r="HM18" s="166"/>
      <c r="HN18" s="166"/>
      <c r="HO18" s="166"/>
      <c r="HP18" s="166"/>
      <c r="HQ18" s="166"/>
      <c r="HR18" s="166"/>
      <c r="HS18" s="166"/>
      <c r="HT18" s="166"/>
      <c r="HU18" s="166"/>
      <c r="HV18" s="166"/>
      <c r="HW18" s="166"/>
      <c r="HX18" s="166"/>
      <c r="HY18" s="166"/>
      <c r="HZ18" s="166"/>
      <c r="IA18" s="166"/>
      <c r="IB18" s="166"/>
      <c r="IC18" s="166"/>
      <c r="ID18" s="166"/>
      <c r="IE18" s="166"/>
      <c r="IF18" s="166"/>
      <c r="IG18" s="166"/>
      <c r="IH18" s="166"/>
      <c r="II18" s="166"/>
      <c r="IJ18" s="166"/>
      <c r="IK18" s="166"/>
      <c r="IL18" s="166"/>
      <c r="IM18" s="166"/>
      <c r="IN18" s="166"/>
    </row>
    <row r="19" spans="1:248" s="106" customFormat="1" ht="15" customHeight="1">
      <c r="A19" s="513" t="s">
        <v>671</v>
      </c>
      <c r="B19" s="514">
        <v>16459512</v>
      </c>
      <c r="C19" s="514">
        <v>17506043</v>
      </c>
      <c r="D19" s="514">
        <v>18000892</v>
      </c>
      <c r="E19" s="514">
        <v>18898806</v>
      </c>
      <c r="F19" s="514">
        <v>19582504</v>
      </c>
      <c r="G19" s="514">
        <v>19275958</v>
      </c>
      <c r="H19" s="514">
        <v>20302716</v>
      </c>
      <c r="I19" s="514">
        <v>20349347</v>
      </c>
      <c r="J19" s="514">
        <v>20213823</v>
      </c>
      <c r="K19" s="514">
        <v>21125594</v>
      </c>
      <c r="L19" s="562"/>
      <c r="M19" s="169"/>
      <c r="N19" s="169"/>
      <c r="O19" s="169"/>
      <c r="P19" s="169"/>
      <c r="Q19" s="169"/>
      <c r="R19" s="169"/>
      <c r="S19" s="169"/>
      <c r="T19" s="170"/>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c r="BX19" s="166"/>
      <c r="BY19" s="166"/>
      <c r="BZ19" s="166"/>
      <c r="CA19" s="166"/>
      <c r="CB19" s="166"/>
      <c r="CC19" s="166"/>
      <c r="CD19" s="166"/>
      <c r="CE19" s="166"/>
      <c r="CF19" s="166"/>
      <c r="CG19" s="166"/>
      <c r="CH19" s="166"/>
      <c r="CI19" s="166"/>
      <c r="CJ19" s="166"/>
      <c r="CK19" s="166"/>
      <c r="CL19" s="166"/>
      <c r="CM19" s="166"/>
      <c r="CN19" s="166"/>
      <c r="CO19" s="166"/>
      <c r="CP19" s="166"/>
      <c r="CQ19" s="166"/>
      <c r="CR19" s="166"/>
      <c r="CS19" s="166"/>
      <c r="CT19" s="166"/>
      <c r="CU19" s="166"/>
      <c r="CV19" s="166"/>
      <c r="CW19" s="166"/>
      <c r="CX19" s="166"/>
      <c r="CY19" s="166"/>
      <c r="CZ19" s="166"/>
      <c r="DA19" s="166"/>
      <c r="DB19" s="166"/>
      <c r="DC19" s="166"/>
      <c r="DD19" s="166"/>
      <c r="DE19" s="166"/>
      <c r="DF19" s="166"/>
      <c r="DG19" s="166"/>
      <c r="DH19" s="166"/>
      <c r="DI19" s="166"/>
      <c r="DJ19" s="166"/>
      <c r="DK19" s="166"/>
      <c r="DL19" s="166"/>
      <c r="DM19" s="166"/>
      <c r="DN19" s="166"/>
      <c r="DO19" s="166"/>
      <c r="DP19" s="166"/>
      <c r="DQ19" s="166"/>
      <c r="DR19" s="166"/>
      <c r="DS19" s="166"/>
      <c r="DT19" s="166"/>
      <c r="DU19" s="166"/>
      <c r="DV19" s="166"/>
      <c r="DW19" s="166"/>
      <c r="DX19" s="166"/>
      <c r="DY19" s="166"/>
      <c r="DZ19" s="166"/>
      <c r="EA19" s="166"/>
      <c r="EB19" s="166"/>
      <c r="EC19" s="166"/>
      <c r="ED19" s="166"/>
      <c r="EE19" s="166"/>
      <c r="EF19" s="166"/>
      <c r="EG19" s="166"/>
      <c r="EH19" s="166"/>
      <c r="EI19" s="166"/>
      <c r="EJ19" s="166"/>
      <c r="EK19" s="166"/>
      <c r="EL19" s="166"/>
      <c r="EM19" s="166"/>
      <c r="EN19" s="166"/>
      <c r="EO19" s="166"/>
      <c r="EP19" s="166"/>
      <c r="EQ19" s="166"/>
      <c r="ER19" s="166"/>
      <c r="ES19" s="166"/>
      <c r="ET19" s="166"/>
      <c r="EU19" s="166"/>
      <c r="EV19" s="166"/>
      <c r="EW19" s="166"/>
      <c r="EX19" s="166"/>
      <c r="EY19" s="166"/>
      <c r="EZ19" s="166"/>
      <c r="FA19" s="166"/>
      <c r="FB19" s="166"/>
      <c r="FC19" s="166"/>
      <c r="FD19" s="166"/>
      <c r="FE19" s="166"/>
      <c r="FF19" s="166"/>
      <c r="FG19" s="166"/>
      <c r="FH19" s="166"/>
      <c r="FI19" s="166"/>
      <c r="FJ19" s="166"/>
      <c r="FK19" s="166"/>
      <c r="FL19" s="166"/>
      <c r="FM19" s="166"/>
      <c r="FN19" s="166"/>
      <c r="FO19" s="166"/>
      <c r="FP19" s="166"/>
      <c r="FQ19" s="166"/>
      <c r="FR19" s="166"/>
      <c r="FS19" s="166"/>
      <c r="FT19" s="166"/>
      <c r="FU19" s="166"/>
      <c r="FV19" s="166"/>
      <c r="FW19" s="166"/>
      <c r="FX19" s="166"/>
      <c r="FY19" s="166"/>
      <c r="FZ19" s="166"/>
      <c r="GA19" s="166"/>
      <c r="GB19" s="166"/>
      <c r="GC19" s="166"/>
      <c r="GD19" s="166"/>
      <c r="GE19" s="166"/>
      <c r="GF19" s="166"/>
      <c r="GG19" s="166"/>
      <c r="GH19" s="166"/>
      <c r="GI19" s="166"/>
      <c r="GJ19" s="166"/>
      <c r="GK19" s="166"/>
      <c r="GL19" s="166"/>
      <c r="GM19" s="166"/>
      <c r="GN19" s="166"/>
      <c r="GO19" s="166"/>
      <c r="GP19" s="166"/>
      <c r="GQ19" s="166"/>
      <c r="GR19" s="166"/>
      <c r="GS19" s="166"/>
      <c r="GT19" s="166"/>
      <c r="GU19" s="166"/>
      <c r="GV19" s="166"/>
      <c r="GW19" s="166"/>
      <c r="GX19" s="166"/>
      <c r="GY19" s="166"/>
      <c r="GZ19" s="166"/>
      <c r="HA19" s="166"/>
      <c r="HB19" s="166"/>
      <c r="HC19" s="166"/>
      <c r="HD19" s="166"/>
      <c r="HE19" s="166"/>
      <c r="HF19" s="166"/>
      <c r="HG19" s="166"/>
      <c r="HH19" s="166"/>
      <c r="HI19" s="166"/>
      <c r="HJ19" s="166"/>
      <c r="HK19" s="166"/>
      <c r="HL19" s="166"/>
      <c r="HM19" s="166"/>
      <c r="HN19" s="166"/>
      <c r="HO19" s="166"/>
      <c r="HP19" s="166"/>
      <c r="HQ19" s="166"/>
      <c r="HR19" s="166"/>
      <c r="HS19" s="166"/>
      <c r="HT19" s="166"/>
      <c r="HU19" s="166"/>
      <c r="HV19" s="166"/>
      <c r="HW19" s="166"/>
      <c r="HX19" s="166"/>
      <c r="HY19" s="166"/>
      <c r="HZ19" s="166"/>
      <c r="IA19" s="166"/>
      <c r="IB19" s="166"/>
      <c r="IC19" s="166"/>
      <c r="ID19" s="166"/>
      <c r="IE19" s="166"/>
      <c r="IF19" s="166"/>
      <c r="IG19" s="166"/>
      <c r="IH19" s="166"/>
      <c r="II19" s="166"/>
      <c r="IJ19" s="166"/>
      <c r="IK19" s="166"/>
      <c r="IL19" s="166"/>
      <c r="IM19" s="166"/>
      <c r="IN19" s="166"/>
    </row>
    <row r="20" spans="1:248" s="106" customFormat="1" ht="15" customHeight="1">
      <c r="A20" s="513" t="s">
        <v>828</v>
      </c>
      <c r="B20" s="514">
        <v>16486178</v>
      </c>
      <c r="C20" s="514">
        <v>17451302</v>
      </c>
      <c r="D20" s="514">
        <v>17946880</v>
      </c>
      <c r="E20" s="514">
        <v>18829866</v>
      </c>
      <c r="F20" s="514">
        <v>19578731</v>
      </c>
      <c r="G20" s="514">
        <v>19099026</v>
      </c>
      <c r="H20" s="514">
        <v>20241389</v>
      </c>
      <c r="I20" s="514">
        <v>20093780</v>
      </c>
      <c r="J20" s="514">
        <v>20172891</v>
      </c>
      <c r="K20" s="514">
        <v>21064613</v>
      </c>
      <c r="L20" s="562"/>
      <c r="M20" s="169"/>
      <c r="N20" s="169"/>
      <c r="O20" s="169"/>
      <c r="P20" s="169"/>
      <c r="Q20" s="169"/>
      <c r="R20" s="169"/>
      <c r="S20" s="169"/>
      <c r="T20" s="170"/>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6"/>
      <c r="EO20" s="166"/>
      <c r="EP20" s="166"/>
      <c r="EQ20" s="166"/>
      <c r="ER20" s="166"/>
      <c r="ES20" s="166"/>
      <c r="ET20" s="166"/>
      <c r="EU20" s="166"/>
      <c r="EV20" s="166"/>
      <c r="EW20" s="166"/>
      <c r="EX20" s="166"/>
      <c r="EY20" s="166"/>
      <c r="EZ20" s="166"/>
      <c r="FA20" s="166"/>
      <c r="FB20" s="166"/>
      <c r="FC20" s="166"/>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c r="GE20" s="166"/>
      <c r="GF20" s="166"/>
      <c r="GG20" s="166"/>
      <c r="GH20" s="166"/>
      <c r="GI20" s="166"/>
      <c r="GJ20" s="166"/>
      <c r="GK20" s="166"/>
      <c r="GL20" s="166"/>
      <c r="GM20" s="166"/>
      <c r="GN20" s="166"/>
      <c r="GO20" s="166"/>
      <c r="GP20" s="166"/>
      <c r="GQ20" s="166"/>
      <c r="GR20" s="166"/>
      <c r="GS20" s="166"/>
      <c r="GT20" s="166"/>
      <c r="GU20" s="166"/>
      <c r="GV20" s="166"/>
      <c r="GW20" s="166"/>
      <c r="GX20" s="166"/>
      <c r="GY20" s="166"/>
      <c r="GZ20" s="166"/>
      <c r="HA20" s="166"/>
      <c r="HB20" s="166"/>
      <c r="HC20" s="166"/>
      <c r="HD20" s="166"/>
      <c r="HE20" s="166"/>
      <c r="HF20" s="166"/>
      <c r="HG20" s="166"/>
      <c r="HH20" s="166"/>
      <c r="HI20" s="166"/>
      <c r="HJ20" s="166"/>
      <c r="HK20" s="166"/>
      <c r="HL20" s="166"/>
      <c r="HM20" s="166"/>
      <c r="HN20" s="166"/>
      <c r="HO20" s="166"/>
      <c r="HP20" s="166"/>
      <c r="HQ20" s="166"/>
      <c r="HR20" s="166"/>
      <c r="HS20" s="166"/>
      <c r="HT20" s="166"/>
      <c r="HU20" s="166"/>
      <c r="HV20" s="166"/>
      <c r="HW20" s="166"/>
      <c r="HX20" s="166"/>
      <c r="HY20" s="166"/>
      <c r="HZ20" s="166"/>
      <c r="IA20" s="166"/>
      <c r="IB20" s="166"/>
      <c r="IC20" s="166"/>
      <c r="ID20" s="166"/>
      <c r="IE20" s="166"/>
      <c r="IF20" s="166"/>
      <c r="IG20" s="166"/>
      <c r="IH20" s="166"/>
      <c r="II20" s="166"/>
      <c r="IJ20" s="166"/>
      <c r="IK20" s="166"/>
      <c r="IL20" s="166"/>
      <c r="IM20" s="166"/>
      <c r="IN20" s="166"/>
    </row>
    <row r="21" spans="1:248" ht="27" customHeight="1">
      <c r="A21" s="515" t="s">
        <v>649</v>
      </c>
      <c r="B21" s="515"/>
      <c r="C21" s="515"/>
      <c r="D21" s="515"/>
      <c r="E21" s="515"/>
      <c r="F21" s="515"/>
      <c r="G21" s="515"/>
      <c r="H21" s="516"/>
      <c r="I21" s="516"/>
      <c r="J21" s="517"/>
      <c r="K21" s="517"/>
      <c r="L21" s="517"/>
      <c r="P21" s="51" t="s">
        <v>123</v>
      </c>
    </row>
    <row r="22" spans="1:248" ht="19.899999999999999" customHeight="1">
      <c r="A22" s="512" t="s">
        <v>109</v>
      </c>
      <c r="B22" s="512">
        <v>2011</v>
      </c>
      <c r="C22" s="512">
        <v>2012</v>
      </c>
      <c r="D22" s="512">
        <v>2013</v>
      </c>
      <c r="E22" s="512">
        <v>2014</v>
      </c>
      <c r="F22" s="512">
        <v>2015</v>
      </c>
      <c r="G22" s="512">
        <v>2016</v>
      </c>
      <c r="H22" s="512">
        <v>2017</v>
      </c>
      <c r="I22" s="512">
        <v>2018</v>
      </c>
      <c r="J22" s="512">
        <v>2019</v>
      </c>
      <c r="K22" s="512">
        <v>2020</v>
      </c>
      <c r="L22" s="557">
        <v>2021</v>
      </c>
    </row>
    <row r="23" spans="1:248" s="28" customFormat="1" ht="19.899999999999999" customHeight="1">
      <c r="A23" s="513" t="s">
        <v>661</v>
      </c>
      <c r="B23" s="514">
        <v>9924697</v>
      </c>
      <c r="C23" s="514">
        <v>10849186</v>
      </c>
      <c r="D23" s="514">
        <v>11698045</v>
      </c>
      <c r="E23" s="514">
        <v>12329012</v>
      </c>
      <c r="F23" s="514">
        <v>12913416</v>
      </c>
      <c r="G23" s="514">
        <v>13352629</v>
      </c>
      <c r="H23" s="514">
        <v>13115945</v>
      </c>
      <c r="I23" s="514">
        <v>14218231</v>
      </c>
      <c r="J23" s="514">
        <v>13826757</v>
      </c>
      <c r="K23" s="514">
        <v>14154168</v>
      </c>
      <c r="L23" s="514">
        <v>15055602</v>
      </c>
      <c r="M23" s="50"/>
      <c r="N23" s="50"/>
      <c r="O23" s="50"/>
      <c r="P23" s="50"/>
      <c r="Q23" s="50"/>
      <c r="R23" s="50"/>
      <c r="S23" s="50"/>
      <c r="T23" s="31"/>
    </row>
    <row r="24" spans="1:248" s="28" customFormat="1" ht="19.899999999999999" customHeight="1">
      <c r="A24" s="513" t="s">
        <v>665</v>
      </c>
      <c r="B24" s="514">
        <v>9930526</v>
      </c>
      <c r="C24" s="514">
        <v>10739556</v>
      </c>
      <c r="D24" s="514">
        <v>11620928</v>
      </c>
      <c r="E24" s="514">
        <v>12355589</v>
      </c>
      <c r="F24" s="514">
        <v>12851205</v>
      </c>
      <c r="G24" s="514">
        <v>13258741</v>
      </c>
      <c r="H24" s="514">
        <v>13126079</v>
      </c>
      <c r="I24" s="514">
        <v>14127524</v>
      </c>
      <c r="J24" s="514">
        <v>13807689</v>
      </c>
      <c r="K24" s="514">
        <v>14211588</v>
      </c>
      <c r="L24" s="514">
        <v>15077515</v>
      </c>
      <c r="M24" s="50"/>
      <c r="N24" s="50"/>
      <c r="O24" s="50"/>
      <c r="P24" s="50"/>
      <c r="Q24" s="50"/>
      <c r="R24" s="50"/>
      <c r="S24" s="50"/>
      <c r="T24" s="31"/>
    </row>
    <row r="25" spans="1:248" s="31" customFormat="1" ht="19.899999999999999" customHeight="1">
      <c r="A25" s="513" t="s">
        <v>664</v>
      </c>
      <c r="B25" s="514">
        <v>10172623</v>
      </c>
      <c r="C25" s="514">
        <v>11145226</v>
      </c>
      <c r="D25" s="514">
        <v>11896801</v>
      </c>
      <c r="E25" s="514">
        <v>12566310</v>
      </c>
      <c r="F25" s="514">
        <v>13148326</v>
      </c>
      <c r="G25" s="514">
        <v>13503330</v>
      </c>
      <c r="H25" s="514">
        <v>13558783</v>
      </c>
      <c r="I25" s="514">
        <v>14325806</v>
      </c>
      <c r="J25" s="514">
        <v>13994899</v>
      </c>
      <c r="K25" s="514">
        <v>14339304</v>
      </c>
      <c r="L25" s="514">
        <v>15381821</v>
      </c>
      <c r="M25" s="50"/>
      <c r="N25" s="50"/>
      <c r="O25" s="50"/>
      <c r="P25" s="50"/>
      <c r="Q25" s="50"/>
      <c r="R25" s="50"/>
      <c r="S25" s="51"/>
    </row>
    <row r="26" spans="1:248" s="31" customFormat="1" ht="19.899999999999999" customHeight="1">
      <c r="A26" s="513" t="s">
        <v>663</v>
      </c>
      <c r="B26" s="514">
        <v>10431423</v>
      </c>
      <c r="C26" s="514">
        <v>11408813</v>
      </c>
      <c r="D26" s="514">
        <v>12132681</v>
      </c>
      <c r="E26" s="514">
        <v>12730077</v>
      </c>
      <c r="F26" s="514">
        <v>13451823</v>
      </c>
      <c r="G26" s="514">
        <v>13665900</v>
      </c>
      <c r="H26" s="514">
        <v>13849359</v>
      </c>
      <c r="I26" s="514">
        <v>14527332</v>
      </c>
      <c r="J26" s="514">
        <v>14226393</v>
      </c>
      <c r="K26" s="514">
        <v>13847835</v>
      </c>
      <c r="L26" s="514">
        <v>15794188</v>
      </c>
      <c r="M26" s="50"/>
      <c r="N26" s="50"/>
      <c r="O26" s="50"/>
      <c r="P26" s="50"/>
      <c r="Q26" s="50"/>
      <c r="R26" s="50"/>
      <c r="S26" s="51"/>
    </row>
    <row r="27" spans="1:248" s="28" customFormat="1" ht="16.149999999999999" customHeight="1">
      <c r="A27" s="513" t="s">
        <v>662</v>
      </c>
      <c r="B27" s="514">
        <v>10675785</v>
      </c>
      <c r="C27" s="514">
        <v>11683952</v>
      </c>
      <c r="D27" s="514">
        <v>12216079</v>
      </c>
      <c r="E27" s="514">
        <v>12922571</v>
      </c>
      <c r="F27" s="514">
        <v>13585611</v>
      </c>
      <c r="G27" s="514">
        <v>13696518</v>
      </c>
      <c r="H27" s="514">
        <v>14105505</v>
      </c>
      <c r="I27" s="514">
        <v>14729306</v>
      </c>
      <c r="J27" s="514">
        <v>14324472</v>
      </c>
      <c r="K27" s="514">
        <v>13919211</v>
      </c>
      <c r="L27" s="514">
        <v>15853614</v>
      </c>
      <c r="M27" s="50"/>
      <c r="N27" s="50"/>
      <c r="O27" s="50"/>
      <c r="P27" s="50"/>
      <c r="Q27" s="50"/>
      <c r="R27" s="50"/>
      <c r="S27" s="51"/>
      <c r="T27" s="31"/>
    </row>
    <row r="28" spans="1:248" s="28" customFormat="1" ht="19.899999999999999" customHeight="1">
      <c r="A28" s="513" t="s">
        <v>666</v>
      </c>
      <c r="B28" s="514">
        <v>10797104</v>
      </c>
      <c r="C28" s="514">
        <v>11796813</v>
      </c>
      <c r="D28" s="514">
        <v>12274403</v>
      </c>
      <c r="E28" s="514">
        <v>13034290</v>
      </c>
      <c r="F28" s="514">
        <v>13596512</v>
      </c>
      <c r="G28" s="514">
        <v>13686743</v>
      </c>
      <c r="H28" s="514">
        <v>14009873</v>
      </c>
      <c r="I28" s="514">
        <v>14570283</v>
      </c>
      <c r="J28" s="514">
        <v>14287607</v>
      </c>
      <c r="K28" s="514">
        <v>14431133</v>
      </c>
      <c r="L28" s="514">
        <v>16033979</v>
      </c>
      <c r="M28" s="50"/>
      <c r="N28" s="50"/>
      <c r="O28" s="50"/>
      <c r="P28" s="50"/>
      <c r="Q28" s="50"/>
      <c r="R28" s="50"/>
      <c r="S28" s="51"/>
      <c r="T28" s="31"/>
    </row>
    <row r="29" spans="1:248" s="28" customFormat="1" ht="19.899999999999999" customHeight="1">
      <c r="A29" s="513" t="s">
        <v>667</v>
      </c>
      <c r="B29" s="514">
        <v>10789799</v>
      </c>
      <c r="C29" s="514">
        <v>11765998</v>
      </c>
      <c r="D29" s="514">
        <v>12200031</v>
      </c>
      <c r="E29" s="514">
        <v>12701507</v>
      </c>
      <c r="F29" s="514">
        <v>13318215</v>
      </c>
      <c r="G29" s="514">
        <v>13362031</v>
      </c>
      <c r="H29" s="514">
        <v>14195607</v>
      </c>
      <c r="I29" s="514">
        <v>14664384</v>
      </c>
      <c r="J29" s="514">
        <v>14198097</v>
      </c>
      <c r="K29" s="514">
        <v>14432781</v>
      </c>
      <c r="L29" s="514">
        <v>16015524</v>
      </c>
      <c r="M29" s="50"/>
      <c r="N29" s="50"/>
      <c r="O29" s="50"/>
      <c r="P29" s="50"/>
      <c r="Q29" s="50"/>
      <c r="R29" s="50"/>
      <c r="S29" s="51"/>
      <c r="T29" s="31"/>
    </row>
    <row r="30" spans="1:248" s="28" customFormat="1" ht="19.899999999999999" customHeight="1">
      <c r="A30" s="513" t="s">
        <v>668</v>
      </c>
      <c r="B30" s="514">
        <v>10670583</v>
      </c>
      <c r="C30" s="514">
        <v>11464201</v>
      </c>
      <c r="D30" s="514">
        <v>12236880</v>
      </c>
      <c r="E30" s="514">
        <v>12884711</v>
      </c>
      <c r="F30" s="514">
        <v>13566414</v>
      </c>
      <c r="G30" s="514">
        <v>13471407</v>
      </c>
      <c r="H30" s="514">
        <v>14265038</v>
      </c>
      <c r="I30" s="514">
        <v>14482653</v>
      </c>
      <c r="J30" s="514">
        <v>14119665</v>
      </c>
      <c r="K30" s="514">
        <v>14749189</v>
      </c>
      <c r="L30" s="514">
        <v>16025300</v>
      </c>
      <c r="M30" s="50"/>
      <c r="N30" s="50"/>
      <c r="O30" s="50"/>
      <c r="P30" s="50"/>
      <c r="Q30" s="50"/>
      <c r="R30" s="50"/>
      <c r="S30" s="51"/>
      <c r="T30" s="31"/>
    </row>
    <row r="31" spans="1:248" s="28" customFormat="1" ht="19.899999999999999" customHeight="1">
      <c r="A31" s="513" t="s">
        <v>669</v>
      </c>
      <c r="B31" s="514">
        <v>10936834</v>
      </c>
      <c r="C31" s="514">
        <v>11918235</v>
      </c>
      <c r="D31" s="514">
        <v>12523723</v>
      </c>
      <c r="E31" s="514">
        <v>13155308</v>
      </c>
      <c r="F31" s="514">
        <v>13489364</v>
      </c>
      <c r="G31" s="514">
        <v>13470684</v>
      </c>
      <c r="H31" s="514">
        <v>14547574</v>
      </c>
      <c r="I31" s="514">
        <v>14809349</v>
      </c>
      <c r="J31" s="514">
        <v>14440956</v>
      </c>
      <c r="K31" s="514">
        <v>14998852</v>
      </c>
      <c r="L31" s="514">
        <v>16275150</v>
      </c>
      <c r="M31" s="50"/>
      <c r="N31" s="50"/>
      <c r="O31" s="50"/>
      <c r="P31" s="50"/>
      <c r="Q31" s="50"/>
      <c r="R31" s="50"/>
      <c r="S31" s="51"/>
      <c r="T31" s="31"/>
    </row>
    <row r="32" spans="1:248" s="28" customFormat="1" ht="19.899999999999999" customHeight="1">
      <c r="A32" s="513" t="s">
        <v>670</v>
      </c>
      <c r="B32" s="514">
        <v>10989171</v>
      </c>
      <c r="C32" s="514">
        <v>11629191</v>
      </c>
      <c r="D32" s="514">
        <v>12297151</v>
      </c>
      <c r="E32" s="514">
        <v>13072609</v>
      </c>
      <c r="F32" s="514">
        <v>13741124</v>
      </c>
      <c r="G32" s="514">
        <v>13660465</v>
      </c>
      <c r="H32" s="514">
        <v>14644895</v>
      </c>
      <c r="I32" s="514">
        <v>14695062</v>
      </c>
      <c r="J32" s="514">
        <v>14511611</v>
      </c>
      <c r="K32" s="514">
        <v>15371347</v>
      </c>
      <c r="L32" s="514"/>
      <c r="M32" s="50"/>
      <c r="N32" s="50"/>
      <c r="O32" s="50"/>
      <c r="P32" s="50"/>
      <c r="Q32" s="50"/>
      <c r="R32" s="50"/>
      <c r="S32" s="51"/>
      <c r="T32" s="31"/>
    </row>
    <row r="33" spans="1:20" s="28" customFormat="1" ht="19.899999999999999" customHeight="1">
      <c r="A33" s="513" t="s">
        <v>671</v>
      </c>
      <c r="B33" s="514">
        <v>10894322</v>
      </c>
      <c r="C33" s="514">
        <v>11878414</v>
      </c>
      <c r="D33" s="514">
        <v>12433976</v>
      </c>
      <c r="E33" s="514">
        <v>13100694</v>
      </c>
      <c r="F33" s="514">
        <v>13755572</v>
      </c>
      <c r="G33" s="514">
        <v>13583875</v>
      </c>
      <c r="H33" s="514">
        <v>14555878</v>
      </c>
      <c r="I33" s="514">
        <v>14448590</v>
      </c>
      <c r="J33" s="514">
        <v>14393707</v>
      </c>
      <c r="K33" s="514">
        <v>15175670</v>
      </c>
      <c r="L33" s="514"/>
      <c r="M33" s="50"/>
      <c r="N33" s="50"/>
      <c r="O33" s="50"/>
      <c r="P33" s="50"/>
      <c r="Q33" s="50"/>
      <c r="R33" s="50"/>
      <c r="S33" s="51"/>
      <c r="T33" s="31"/>
    </row>
    <row r="34" spans="1:20" s="28" customFormat="1" ht="19.899999999999999" customHeight="1">
      <c r="A34" s="513" t="s">
        <v>828</v>
      </c>
      <c r="B34" s="514">
        <v>10929461</v>
      </c>
      <c r="C34" s="514">
        <v>11821337</v>
      </c>
      <c r="D34" s="514">
        <v>12363785</v>
      </c>
      <c r="E34" s="514">
        <v>13093230</v>
      </c>
      <c r="F34" s="514">
        <v>13713717</v>
      </c>
      <c r="G34" s="514">
        <v>13415843</v>
      </c>
      <c r="H34" s="514">
        <v>14477817</v>
      </c>
      <c r="I34" s="514">
        <v>14229170</v>
      </c>
      <c r="J34" s="514">
        <v>14314313</v>
      </c>
      <c r="K34" s="514">
        <v>15203423</v>
      </c>
      <c r="L34" s="514" t="s">
        <v>123</v>
      </c>
      <c r="M34" s="50"/>
      <c r="N34" s="50"/>
      <c r="O34" s="50"/>
      <c r="P34" s="50"/>
      <c r="Q34" s="50"/>
      <c r="R34" s="50"/>
      <c r="S34" s="51"/>
      <c r="T34" s="31"/>
    </row>
    <row r="35" spans="1:20" s="113" customFormat="1" ht="14.25">
      <c r="A35" s="686" t="s">
        <v>519</v>
      </c>
      <c r="B35" s="686"/>
      <c r="C35" s="686"/>
      <c r="D35" s="686"/>
      <c r="E35" s="686"/>
      <c r="F35" s="686"/>
      <c r="G35" s="686"/>
      <c r="H35" s="686"/>
      <c r="I35" s="686"/>
      <c r="J35" s="686"/>
      <c r="K35" s="114"/>
      <c r="L35" s="114"/>
      <c r="M35" s="115"/>
      <c r="N35" s="115"/>
      <c r="O35" s="115"/>
      <c r="P35" s="115"/>
      <c r="Q35" s="115"/>
      <c r="R35" s="115"/>
      <c r="S35" s="115"/>
    </row>
    <row r="36" spans="1:20" ht="34.9" customHeight="1">
      <c r="A36" s="515" t="s">
        <v>650</v>
      </c>
      <c r="B36" s="515"/>
      <c r="C36" s="515"/>
      <c r="D36" s="515"/>
      <c r="E36" s="515"/>
      <c r="F36" s="515"/>
      <c r="G36" s="515"/>
      <c r="H36" s="518"/>
      <c r="I36" s="519"/>
      <c r="J36" s="517"/>
      <c r="K36" s="517"/>
      <c r="L36" s="517"/>
    </row>
    <row r="37" spans="1:20" ht="19.899999999999999" customHeight="1">
      <c r="A37" s="512" t="s">
        <v>109</v>
      </c>
      <c r="B37" s="512">
        <v>2011</v>
      </c>
      <c r="C37" s="512">
        <v>2012</v>
      </c>
      <c r="D37" s="512">
        <v>2013</v>
      </c>
      <c r="E37" s="512">
        <v>2014</v>
      </c>
      <c r="F37" s="512">
        <v>2015</v>
      </c>
      <c r="G37" s="512">
        <v>2016</v>
      </c>
      <c r="H37" s="512">
        <v>2017</v>
      </c>
      <c r="I37" s="512">
        <v>2018</v>
      </c>
      <c r="J37" s="512">
        <v>2019</v>
      </c>
      <c r="K37" s="512">
        <v>2020</v>
      </c>
      <c r="L37" s="557">
        <v>2021</v>
      </c>
    </row>
    <row r="38" spans="1:20" ht="19.899999999999999" customHeight="1">
      <c r="A38" s="513" t="s">
        <v>661</v>
      </c>
      <c r="B38" s="514">
        <v>2991562</v>
      </c>
      <c r="C38" s="514">
        <v>3039975</v>
      </c>
      <c r="D38" s="514">
        <v>2963719</v>
      </c>
      <c r="E38" s="514">
        <v>2720965</v>
      </c>
      <c r="F38" s="514">
        <v>2821819</v>
      </c>
      <c r="G38" s="514">
        <v>2803728</v>
      </c>
      <c r="H38" s="514">
        <v>2520079</v>
      </c>
      <c r="I38" s="514">
        <v>2762901</v>
      </c>
      <c r="J38" s="514">
        <v>2791418</v>
      </c>
      <c r="K38" s="514">
        <v>2766914</v>
      </c>
      <c r="L38" s="514">
        <v>2893394</v>
      </c>
    </row>
    <row r="39" spans="1:20" ht="19.899999999999999" customHeight="1">
      <c r="A39" s="513" t="s">
        <v>665</v>
      </c>
      <c r="B39" s="514">
        <v>3027766</v>
      </c>
      <c r="C39" s="514">
        <v>3059708</v>
      </c>
      <c r="D39" s="514">
        <v>2969232</v>
      </c>
      <c r="E39" s="514">
        <v>2855300</v>
      </c>
      <c r="F39" s="514">
        <v>2914541</v>
      </c>
      <c r="G39" s="514">
        <v>2708174</v>
      </c>
      <c r="H39" s="514">
        <v>2698940</v>
      </c>
      <c r="I39" s="514">
        <v>2835795</v>
      </c>
      <c r="J39" s="514">
        <v>2801378</v>
      </c>
      <c r="K39" s="514">
        <v>2748447</v>
      </c>
      <c r="L39" s="514">
        <v>2918795</v>
      </c>
    </row>
    <row r="40" spans="1:20" ht="19.899999999999999" customHeight="1">
      <c r="A40" s="513" t="s">
        <v>664</v>
      </c>
      <c r="B40" s="514">
        <v>3059010</v>
      </c>
      <c r="C40" s="514">
        <v>3068170</v>
      </c>
      <c r="D40" s="514">
        <v>2973096</v>
      </c>
      <c r="E40" s="514">
        <v>2871284</v>
      </c>
      <c r="F40" s="514">
        <v>2898016</v>
      </c>
      <c r="G40" s="514">
        <v>2683978</v>
      </c>
      <c r="H40" s="514">
        <v>2734104</v>
      </c>
      <c r="I40" s="514">
        <v>2804909</v>
      </c>
      <c r="J40" s="514">
        <v>2793511</v>
      </c>
      <c r="K40" s="514">
        <v>2765787</v>
      </c>
      <c r="L40" s="514">
        <v>2938150</v>
      </c>
    </row>
    <row r="41" spans="1:20" s="31" customFormat="1" ht="19.899999999999999" customHeight="1">
      <c r="A41" s="513" t="s">
        <v>663</v>
      </c>
      <c r="B41" s="514">
        <v>3102039</v>
      </c>
      <c r="C41" s="514">
        <v>3058583</v>
      </c>
      <c r="D41" s="514">
        <v>2976760</v>
      </c>
      <c r="E41" s="514">
        <v>2815090</v>
      </c>
      <c r="F41" s="514">
        <v>2789168</v>
      </c>
      <c r="G41" s="514">
        <v>2671866</v>
      </c>
      <c r="H41" s="514">
        <v>2760089</v>
      </c>
      <c r="I41" s="514">
        <v>2812961</v>
      </c>
      <c r="J41" s="514">
        <v>2761695</v>
      </c>
      <c r="K41" s="514">
        <v>2784393</v>
      </c>
      <c r="L41" s="514">
        <v>2954314</v>
      </c>
      <c r="M41" s="50"/>
      <c r="N41" s="50"/>
      <c r="O41" s="50"/>
      <c r="P41" s="50"/>
      <c r="Q41" s="50"/>
      <c r="R41" s="50"/>
      <c r="S41" s="50"/>
    </row>
    <row r="42" spans="1:20" s="28" customFormat="1" ht="19.899999999999999" customHeight="1">
      <c r="A42" s="513" t="s">
        <v>662</v>
      </c>
      <c r="B42" s="514">
        <v>3103246</v>
      </c>
      <c r="C42" s="514">
        <v>3044795</v>
      </c>
      <c r="D42" s="514">
        <v>2981302</v>
      </c>
      <c r="E42" s="514">
        <v>2815276</v>
      </c>
      <c r="F42" s="514">
        <v>2874835</v>
      </c>
      <c r="G42" s="514">
        <v>2683126</v>
      </c>
      <c r="H42" s="514">
        <v>2771634</v>
      </c>
      <c r="I42" s="514">
        <v>2803693</v>
      </c>
      <c r="J42" s="514">
        <v>2838167</v>
      </c>
      <c r="K42" s="514">
        <v>2804352</v>
      </c>
      <c r="L42" s="514">
        <v>2926067</v>
      </c>
      <c r="M42" s="50"/>
      <c r="N42" s="50"/>
      <c r="O42" s="50"/>
      <c r="P42" s="50"/>
      <c r="Q42" s="50"/>
      <c r="R42" s="50"/>
      <c r="S42" s="50"/>
      <c r="T42" s="31"/>
    </row>
    <row r="43" spans="1:20" s="28" customFormat="1" ht="19.899999999999999" customHeight="1">
      <c r="A43" s="513" t="s">
        <v>666</v>
      </c>
      <c r="B43" s="514">
        <v>3089309</v>
      </c>
      <c r="C43" s="514">
        <v>3040162</v>
      </c>
      <c r="D43" s="514">
        <v>2974355</v>
      </c>
      <c r="E43" s="514">
        <v>2816946</v>
      </c>
      <c r="F43" s="514">
        <v>2829934</v>
      </c>
      <c r="G43" s="514">
        <v>2679867</v>
      </c>
      <c r="H43" s="514">
        <v>2789173</v>
      </c>
      <c r="I43" s="514">
        <v>2702964</v>
      </c>
      <c r="J43" s="514">
        <v>2874942</v>
      </c>
      <c r="K43" s="514">
        <v>2822772</v>
      </c>
      <c r="L43" s="514">
        <v>2962449</v>
      </c>
      <c r="M43" s="50"/>
      <c r="N43" s="50"/>
      <c r="O43" s="50"/>
      <c r="P43" s="50"/>
      <c r="Q43" s="50"/>
      <c r="R43" s="50"/>
      <c r="S43" s="50"/>
      <c r="T43" s="31"/>
    </row>
    <row r="44" spans="1:20" s="28" customFormat="1" ht="19.899999999999999" customHeight="1">
      <c r="A44" s="513" t="s">
        <v>667</v>
      </c>
      <c r="B44" s="514">
        <v>3053242</v>
      </c>
      <c r="C44" s="514">
        <v>3042931</v>
      </c>
      <c r="D44" s="514">
        <v>2970694</v>
      </c>
      <c r="E44" s="514">
        <v>2875917</v>
      </c>
      <c r="F44" s="514">
        <v>2838611</v>
      </c>
      <c r="G44" s="514">
        <v>2684141</v>
      </c>
      <c r="H44" s="514">
        <v>2751389</v>
      </c>
      <c r="I44" s="514">
        <v>2848614</v>
      </c>
      <c r="J44" s="514">
        <v>2835662</v>
      </c>
      <c r="K44" s="514">
        <v>2828024</v>
      </c>
      <c r="L44" s="514">
        <v>2960383</v>
      </c>
      <c r="M44" s="50"/>
      <c r="N44" s="50"/>
      <c r="O44" s="50"/>
      <c r="P44" s="50"/>
      <c r="Q44" s="50"/>
      <c r="R44" s="50"/>
      <c r="S44" s="50"/>
      <c r="T44" s="31"/>
    </row>
    <row r="45" spans="1:20" s="28" customFormat="1" ht="19.899999999999999" customHeight="1">
      <c r="A45" s="513" t="s">
        <v>668</v>
      </c>
      <c r="B45" s="514">
        <v>3043525</v>
      </c>
      <c r="C45" s="514">
        <v>3038438</v>
      </c>
      <c r="D45" s="514">
        <v>2931681</v>
      </c>
      <c r="E45" s="514">
        <v>2909657</v>
      </c>
      <c r="F45" s="514">
        <v>2629792</v>
      </c>
      <c r="G45" s="514">
        <v>2690074</v>
      </c>
      <c r="H45" s="514">
        <v>2753919</v>
      </c>
      <c r="I45" s="514">
        <v>2844133</v>
      </c>
      <c r="J45" s="514">
        <v>2783315</v>
      </c>
      <c r="K45" s="514">
        <v>2851542</v>
      </c>
      <c r="L45" s="514">
        <v>2994151</v>
      </c>
      <c r="M45" s="50"/>
      <c r="N45" s="50"/>
      <c r="O45" s="50"/>
      <c r="P45" s="50"/>
      <c r="Q45" s="50"/>
      <c r="R45" s="50"/>
      <c r="S45" s="50"/>
      <c r="T45" s="31"/>
    </row>
    <row r="46" spans="1:20" s="28" customFormat="1" ht="19.899999999999999" customHeight="1">
      <c r="A46" s="513" t="s">
        <v>669</v>
      </c>
      <c r="B46" s="514">
        <v>3020725</v>
      </c>
      <c r="C46" s="514">
        <v>3035071</v>
      </c>
      <c r="D46" s="514">
        <v>2883080</v>
      </c>
      <c r="E46" s="514">
        <v>2907549</v>
      </c>
      <c r="F46" s="514">
        <v>2841359</v>
      </c>
      <c r="G46" s="514">
        <v>2692666</v>
      </c>
      <c r="H46" s="514">
        <v>2772117</v>
      </c>
      <c r="I46" s="514">
        <v>2810852</v>
      </c>
      <c r="J46" s="514">
        <v>2783328</v>
      </c>
      <c r="K46" s="514">
        <v>2859258</v>
      </c>
      <c r="L46" s="514">
        <v>3001496</v>
      </c>
      <c r="M46" s="50"/>
      <c r="N46" s="50"/>
      <c r="O46" s="50"/>
      <c r="P46" s="50"/>
      <c r="Q46" s="50"/>
      <c r="R46" s="50"/>
      <c r="S46" s="50"/>
      <c r="T46" s="31"/>
    </row>
    <row r="47" spans="1:20" s="28" customFormat="1" ht="19.899999999999999" customHeight="1">
      <c r="A47" s="513" t="s">
        <v>670</v>
      </c>
      <c r="B47" s="514">
        <v>3023173</v>
      </c>
      <c r="C47" s="514">
        <v>3013973</v>
      </c>
      <c r="D47" s="514">
        <v>2856746</v>
      </c>
      <c r="E47" s="514">
        <v>2924846</v>
      </c>
      <c r="F47" s="514">
        <v>2834268</v>
      </c>
      <c r="G47" s="514">
        <v>2695038</v>
      </c>
      <c r="H47" s="514">
        <v>2768836</v>
      </c>
      <c r="I47" s="514">
        <v>2904436</v>
      </c>
      <c r="J47" s="514">
        <v>2760621</v>
      </c>
      <c r="K47" s="514">
        <v>2869425</v>
      </c>
      <c r="L47" s="514"/>
      <c r="M47" s="50"/>
      <c r="N47" s="50"/>
      <c r="O47" s="50"/>
      <c r="P47" s="50"/>
      <c r="Q47" s="50"/>
      <c r="R47" s="50"/>
      <c r="S47" s="50"/>
      <c r="T47" s="31"/>
    </row>
    <row r="48" spans="1:20" s="28" customFormat="1" ht="19.899999999999999" customHeight="1">
      <c r="A48" s="513" t="s">
        <v>671</v>
      </c>
      <c r="B48" s="514">
        <v>3021556</v>
      </c>
      <c r="C48" s="514">
        <v>3004914</v>
      </c>
      <c r="D48" s="514">
        <v>2800861</v>
      </c>
      <c r="E48" s="514">
        <v>2868886</v>
      </c>
      <c r="F48" s="514">
        <v>2830809</v>
      </c>
      <c r="G48" s="514">
        <v>2706609</v>
      </c>
      <c r="H48" s="514">
        <v>2767790</v>
      </c>
      <c r="I48" s="514">
        <v>2879630</v>
      </c>
      <c r="J48" s="514">
        <v>2736801</v>
      </c>
      <c r="K48" s="514">
        <v>2806449</v>
      </c>
      <c r="L48" s="514"/>
      <c r="M48" s="50"/>
      <c r="N48" s="50"/>
      <c r="O48" s="50"/>
      <c r="P48" s="50"/>
      <c r="Q48" s="50"/>
      <c r="R48" s="50"/>
      <c r="S48" s="50"/>
      <c r="T48" s="31"/>
    </row>
    <row r="49" spans="1:22" s="28" customFormat="1" ht="19.899999999999999" customHeight="1">
      <c r="A49" s="513" t="s">
        <v>828</v>
      </c>
      <c r="B49" s="514">
        <v>3002517</v>
      </c>
      <c r="C49" s="514">
        <v>2967357</v>
      </c>
      <c r="D49" s="514">
        <v>2760917</v>
      </c>
      <c r="E49" s="514">
        <v>2827633</v>
      </c>
      <c r="F49" s="514">
        <v>2833035</v>
      </c>
      <c r="G49" s="514">
        <v>2701537</v>
      </c>
      <c r="H49" s="514">
        <v>2777484</v>
      </c>
      <c r="I49" s="514">
        <v>2833299</v>
      </c>
      <c r="J49" s="514">
        <v>2758067</v>
      </c>
      <c r="K49" s="514">
        <v>2720780</v>
      </c>
      <c r="L49" s="514"/>
      <c r="M49" s="50"/>
      <c r="N49" s="50"/>
      <c r="O49" s="50"/>
      <c r="P49" s="50"/>
      <c r="Q49" s="50"/>
      <c r="R49" s="50"/>
      <c r="S49" s="50"/>
      <c r="T49" s="31"/>
    </row>
    <row r="50" spans="1:22" ht="34.9" customHeight="1">
      <c r="A50" s="515" t="s">
        <v>651</v>
      </c>
      <c r="B50" s="515"/>
      <c r="C50" s="515"/>
      <c r="D50" s="515"/>
      <c r="E50" s="515"/>
      <c r="F50" s="515"/>
      <c r="G50" s="515"/>
      <c r="H50" s="517"/>
      <c r="I50" s="517"/>
      <c r="J50" s="517"/>
      <c r="K50" s="517"/>
      <c r="L50" s="517"/>
    </row>
    <row r="51" spans="1:22" ht="19.899999999999999" customHeight="1">
      <c r="A51" s="512" t="s">
        <v>109</v>
      </c>
      <c r="B51" s="512">
        <v>2011</v>
      </c>
      <c r="C51" s="512">
        <v>2012</v>
      </c>
      <c r="D51" s="512">
        <v>2013</v>
      </c>
      <c r="E51" s="512">
        <v>2014</v>
      </c>
      <c r="F51" s="512">
        <v>2015</v>
      </c>
      <c r="G51" s="512">
        <v>2016</v>
      </c>
      <c r="H51" s="512">
        <v>2017</v>
      </c>
      <c r="I51" s="512">
        <v>2018</v>
      </c>
      <c r="J51" s="512">
        <v>2019</v>
      </c>
      <c r="K51" s="512">
        <v>2020</v>
      </c>
      <c r="L51" s="557">
        <v>2021</v>
      </c>
    </row>
    <row r="52" spans="1:22" ht="16.899999999999999" customHeight="1">
      <c r="A52" s="513" t="s">
        <v>661</v>
      </c>
      <c r="B52" s="514">
        <v>2287487</v>
      </c>
      <c r="C52" s="514">
        <v>2563237</v>
      </c>
      <c r="D52" s="514">
        <v>2667984</v>
      </c>
      <c r="E52" s="514">
        <v>2838873</v>
      </c>
      <c r="F52" s="514">
        <v>2926680</v>
      </c>
      <c r="G52" s="514">
        <v>3034105</v>
      </c>
      <c r="H52" s="514">
        <v>2971096</v>
      </c>
      <c r="I52" s="514">
        <v>2989631</v>
      </c>
      <c r="J52" s="514">
        <v>3030725</v>
      </c>
      <c r="K52" s="514">
        <v>3110922</v>
      </c>
      <c r="L52" s="514">
        <v>3148682</v>
      </c>
    </row>
    <row r="53" spans="1:22" ht="16.899999999999999" customHeight="1">
      <c r="A53" s="513" t="s">
        <v>665</v>
      </c>
      <c r="B53" s="514">
        <v>2301439</v>
      </c>
      <c r="C53" s="514">
        <v>2576419</v>
      </c>
      <c r="D53" s="514">
        <v>2670744</v>
      </c>
      <c r="E53" s="514">
        <v>2836699</v>
      </c>
      <c r="F53" s="514">
        <v>2929385</v>
      </c>
      <c r="G53" s="514">
        <v>3059263</v>
      </c>
      <c r="H53" s="514">
        <v>2965218</v>
      </c>
      <c r="I53" s="514">
        <v>2996690</v>
      </c>
      <c r="J53" s="514">
        <v>3038819</v>
      </c>
      <c r="K53" s="514">
        <v>3115640</v>
      </c>
      <c r="L53" s="514">
        <v>3144723</v>
      </c>
    </row>
    <row r="54" spans="1:22" ht="16.899999999999999" customHeight="1">
      <c r="A54" s="513" t="s">
        <v>664</v>
      </c>
      <c r="B54" s="514">
        <v>2306478</v>
      </c>
      <c r="C54" s="514">
        <v>2574644</v>
      </c>
      <c r="D54" s="514">
        <v>2651342</v>
      </c>
      <c r="E54" s="514">
        <v>2849623</v>
      </c>
      <c r="F54" s="514">
        <v>2926533</v>
      </c>
      <c r="G54" s="514">
        <v>3068719</v>
      </c>
      <c r="H54" s="514">
        <v>2970810</v>
      </c>
      <c r="I54" s="514">
        <v>3006828</v>
      </c>
      <c r="J54" s="514">
        <v>3039681</v>
      </c>
      <c r="K54" s="514">
        <v>3108959</v>
      </c>
      <c r="L54" s="514">
        <v>3144608</v>
      </c>
    </row>
    <row r="55" spans="1:22" s="31" customFormat="1" ht="16.899999999999999" customHeight="1">
      <c r="A55" s="513" t="s">
        <v>663</v>
      </c>
      <c r="B55" s="514">
        <v>2305863</v>
      </c>
      <c r="C55" s="514">
        <v>2569269</v>
      </c>
      <c r="D55" s="514">
        <v>2649513</v>
      </c>
      <c r="E55" s="514">
        <v>2844868</v>
      </c>
      <c r="F55" s="514">
        <v>2928695</v>
      </c>
      <c r="G55" s="514">
        <v>3062031</v>
      </c>
      <c r="H55" s="514">
        <v>2969930</v>
      </c>
      <c r="I55" s="514">
        <v>3011373</v>
      </c>
      <c r="J55" s="514">
        <v>3050182</v>
      </c>
      <c r="K55" s="514">
        <v>3119852</v>
      </c>
      <c r="L55" s="514">
        <v>3148326</v>
      </c>
      <c r="M55" s="50"/>
      <c r="N55" s="50"/>
      <c r="O55" s="50"/>
      <c r="P55" s="50"/>
      <c r="Q55" s="50"/>
      <c r="R55" s="50"/>
      <c r="S55" s="50"/>
    </row>
    <row r="56" spans="1:22" s="28" customFormat="1" ht="16.899999999999999" customHeight="1">
      <c r="A56" s="513" t="s">
        <v>662</v>
      </c>
      <c r="B56" s="514">
        <v>2312096</v>
      </c>
      <c r="C56" s="514">
        <v>2574350</v>
      </c>
      <c r="D56" s="514">
        <v>2650756</v>
      </c>
      <c r="E56" s="514">
        <v>2849314</v>
      </c>
      <c r="F56" s="514">
        <v>2928677</v>
      </c>
      <c r="G56" s="514">
        <v>3063975</v>
      </c>
      <c r="H56" s="514">
        <v>2970555</v>
      </c>
      <c r="I56" s="514">
        <v>3014740</v>
      </c>
      <c r="J56" s="514">
        <v>3055833</v>
      </c>
      <c r="K56" s="514">
        <v>3119932</v>
      </c>
      <c r="L56" s="514">
        <v>3145479</v>
      </c>
      <c r="M56" s="50"/>
      <c r="N56" s="50"/>
      <c r="O56" s="50"/>
      <c r="P56" s="50"/>
      <c r="Q56" s="50"/>
      <c r="R56" s="50"/>
      <c r="S56" s="50"/>
      <c r="T56" s="31"/>
    </row>
    <row r="57" spans="1:22" s="28" customFormat="1" ht="16.899999999999999" customHeight="1">
      <c r="A57" s="513" t="s">
        <v>666</v>
      </c>
      <c r="B57" s="514">
        <v>2370551</v>
      </c>
      <c r="C57" s="514">
        <v>2610813</v>
      </c>
      <c r="D57" s="514">
        <v>2663305</v>
      </c>
      <c r="E57" s="514">
        <v>2852087</v>
      </c>
      <c r="F57" s="514">
        <v>2936848</v>
      </c>
      <c r="G57" s="514">
        <v>3083240</v>
      </c>
      <c r="H57" s="514">
        <v>2976758</v>
      </c>
      <c r="I57" s="514">
        <v>3019444</v>
      </c>
      <c r="J57" s="514">
        <v>3058258</v>
      </c>
      <c r="K57" s="514">
        <v>3119541</v>
      </c>
      <c r="L57" s="514">
        <v>3148469</v>
      </c>
      <c r="M57" s="50"/>
      <c r="N57" s="50"/>
      <c r="O57" s="50"/>
      <c r="P57" s="50"/>
      <c r="Q57" s="50"/>
      <c r="R57" s="50"/>
      <c r="S57" s="50"/>
      <c r="T57" s="31"/>
    </row>
    <row r="58" spans="1:22" s="28" customFormat="1" ht="16.899999999999999" customHeight="1">
      <c r="A58" s="513" t="s">
        <v>667</v>
      </c>
      <c r="B58" s="514">
        <v>2376533</v>
      </c>
      <c r="C58" s="514">
        <v>2613791</v>
      </c>
      <c r="D58" s="514">
        <v>2668898</v>
      </c>
      <c r="E58" s="514">
        <v>2864800</v>
      </c>
      <c r="F58" s="514">
        <v>2948014</v>
      </c>
      <c r="G58" s="514">
        <v>3071724</v>
      </c>
      <c r="H58" s="514">
        <v>2975092</v>
      </c>
      <c r="I58" s="514">
        <v>3010588</v>
      </c>
      <c r="J58" s="514">
        <v>3069057</v>
      </c>
      <c r="K58" s="514">
        <v>3119297</v>
      </c>
      <c r="L58" s="514">
        <v>3144628</v>
      </c>
      <c r="M58" s="50"/>
      <c r="N58" s="50"/>
      <c r="O58" s="50"/>
      <c r="P58" s="50"/>
      <c r="Q58" s="50"/>
      <c r="R58" s="50"/>
      <c r="S58" s="50"/>
      <c r="T58" s="31"/>
    </row>
    <row r="59" spans="1:22" s="28" customFormat="1" ht="16.899999999999999" customHeight="1">
      <c r="A59" s="513" t="s">
        <v>668</v>
      </c>
      <c r="B59" s="514">
        <v>2509484</v>
      </c>
      <c r="C59" s="514">
        <v>2600540</v>
      </c>
      <c r="D59" s="514">
        <v>2663081</v>
      </c>
      <c r="E59" s="514">
        <v>2859563</v>
      </c>
      <c r="F59" s="514">
        <v>2949836</v>
      </c>
      <c r="G59" s="514">
        <v>3042243</v>
      </c>
      <c r="H59" s="514">
        <v>2960311</v>
      </c>
      <c r="I59" s="514">
        <v>2998531</v>
      </c>
      <c r="J59" s="514">
        <v>3042624</v>
      </c>
      <c r="K59" s="514">
        <v>3112875</v>
      </c>
      <c r="L59" s="514">
        <v>3133244</v>
      </c>
      <c r="M59" s="50"/>
      <c r="N59" s="50"/>
      <c r="O59" s="50"/>
      <c r="P59" s="50"/>
      <c r="Q59" s="50"/>
      <c r="R59" s="50"/>
      <c r="S59" s="50"/>
      <c r="T59" s="31"/>
    </row>
    <row r="60" spans="1:22" s="28" customFormat="1" ht="16.899999999999999" customHeight="1">
      <c r="A60" s="513" t="s">
        <v>669</v>
      </c>
      <c r="B60" s="514">
        <v>2537648</v>
      </c>
      <c r="C60" s="514">
        <v>2613470</v>
      </c>
      <c r="D60" s="514">
        <v>2707070</v>
      </c>
      <c r="E60" s="514">
        <v>2879940</v>
      </c>
      <c r="F60" s="514">
        <v>2967562</v>
      </c>
      <c r="G60" s="514">
        <v>2992784</v>
      </c>
      <c r="H60" s="514">
        <v>2964754</v>
      </c>
      <c r="I60" s="514">
        <v>3001713</v>
      </c>
      <c r="J60" s="514">
        <v>3055436</v>
      </c>
      <c r="K60" s="514">
        <v>3112213</v>
      </c>
      <c r="L60" s="514">
        <v>3135413</v>
      </c>
      <c r="M60" s="50"/>
      <c r="N60" s="50"/>
      <c r="O60" s="50"/>
      <c r="P60" s="50"/>
      <c r="Q60" s="50"/>
      <c r="R60" s="50"/>
      <c r="S60" s="50"/>
      <c r="T60" s="31"/>
    </row>
    <row r="61" spans="1:22" s="28" customFormat="1" ht="16.899999999999999" customHeight="1">
      <c r="A61" s="513" t="s">
        <v>670</v>
      </c>
      <c r="B61" s="514">
        <v>2579366</v>
      </c>
      <c r="C61" s="514">
        <v>2688851</v>
      </c>
      <c r="D61" s="514">
        <v>2756891</v>
      </c>
      <c r="E61" s="514">
        <v>2908367</v>
      </c>
      <c r="F61" s="514">
        <v>3071020</v>
      </c>
      <c r="G61" s="514">
        <v>2994165</v>
      </c>
      <c r="H61" s="514">
        <v>2976497</v>
      </c>
      <c r="I61" s="514">
        <v>3020919</v>
      </c>
      <c r="J61" s="514">
        <v>3075826</v>
      </c>
      <c r="K61" s="514">
        <v>3133911</v>
      </c>
      <c r="L61" s="514"/>
      <c r="M61" s="50"/>
      <c r="N61" s="50"/>
      <c r="O61" s="50"/>
      <c r="P61" s="50"/>
      <c r="Q61" s="50"/>
      <c r="R61" s="50"/>
      <c r="S61" s="50"/>
      <c r="T61" s="31"/>
    </row>
    <row r="62" spans="1:22" s="28" customFormat="1" ht="16.899999999999999" customHeight="1">
      <c r="A62" s="513" t="s">
        <v>671</v>
      </c>
      <c r="B62" s="514">
        <v>2543634</v>
      </c>
      <c r="C62" s="514">
        <v>2622715</v>
      </c>
      <c r="D62" s="514">
        <v>2766055</v>
      </c>
      <c r="E62" s="514">
        <v>2929226</v>
      </c>
      <c r="F62" s="514">
        <v>2996123</v>
      </c>
      <c r="G62" s="514">
        <v>2985474</v>
      </c>
      <c r="H62" s="514">
        <v>2979048</v>
      </c>
      <c r="I62" s="514">
        <v>3021127</v>
      </c>
      <c r="J62" s="514">
        <v>3083315</v>
      </c>
      <c r="K62" s="514">
        <v>3143475</v>
      </c>
      <c r="L62" s="514"/>
      <c r="M62" s="50"/>
      <c r="N62" s="50"/>
      <c r="O62" s="50"/>
      <c r="P62" s="50"/>
      <c r="Q62" s="50"/>
      <c r="R62" s="50"/>
      <c r="S62" s="50"/>
      <c r="T62" s="31"/>
    </row>
    <row r="63" spans="1:22" s="28" customFormat="1" ht="16.899999999999999" customHeight="1">
      <c r="A63" s="513" t="s">
        <v>828</v>
      </c>
      <c r="B63" s="514">
        <v>2554200</v>
      </c>
      <c r="C63" s="514">
        <v>2662608</v>
      </c>
      <c r="D63" s="514">
        <v>2822178</v>
      </c>
      <c r="E63" s="514">
        <v>2909003</v>
      </c>
      <c r="F63" s="514">
        <v>3031979</v>
      </c>
      <c r="G63" s="514">
        <v>2981646</v>
      </c>
      <c r="H63" s="514">
        <v>2986088</v>
      </c>
      <c r="I63" s="514">
        <v>3031311</v>
      </c>
      <c r="J63" s="514">
        <v>3100511</v>
      </c>
      <c r="K63" s="514">
        <v>3140410</v>
      </c>
      <c r="L63" s="514"/>
      <c r="M63" s="50"/>
      <c r="N63" s="50"/>
      <c r="O63" s="50"/>
      <c r="P63" s="50"/>
      <c r="Q63" s="50"/>
      <c r="R63" s="50"/>
      <c r="S63" s="50"/>
      <c r="T63" s="31"/>
    </row>
    <row r="64" spans="1:22" ht="18" customHeight="1">
      <c r="A64" s="685"/>
      <c r="B64" s="685"/>
      <c r="C64" s="685"/>
      <c r="D64" s="685"/>
      <c r="E64" s="685"/>
      <c r="F64" s="685"/>
      <c r="G64" s="685"/>
      <c r="H64" s="685"/>
      <c r="I64" s="685"/>
      <c r="J64" s="520"/>
      <c r="K64" s="520"/>
      <c r="L64" s="520"/>
      <c r="M64" s="53"/>
      <c r="N64" s="53"/>
      <c r="O64" s="53"/>
      <c r="U64" s="11"/>
      <c r="V64" s="11"/>
    </row>
    <row r="65" spans="1:9">
      <c r="A65" s="684"/>
      <c r="B65" s="684"/>
      <c r="C65" s="684"/>
      <c r="D65" s="684"/>
      <c r="E65" s="684"/>
      <c r="F65" s="684"/>
      <c r="G65" s="684"/>
    </row>
    <row r="66" spans="1:9">
      <c r="A66" s="4"/>
      <c r="D66" s="54"/>
      <c r="I66" s="54"/>
    </row>
    <row r="67" spans="1:9">
      <c r="A67" s="4"/>
      <c r="D67" s="54"/>
      <c r="E67" s="54"/>
      <c r="F67" s="54"/>
      <c r="H67" s="21" t="s">
        <v>123</v>
      </c>
    </row>
    <row r="68" spans="1:9">
      <c r="A68" s="4"/>
      <c r="D68" s="54"/>
      <c r="E68" s="54"/>
      <c r="F68" s="54"/>
      <c r="H68" s="54"/>
      <c r="I68" s="54"/>
    </row>
    <row r="69" spans="1:9">
      <c r="A69" s="4"/>
      <c r="D69" s="54"/>
      <c r="E69" s="54"/>
      <c r="F69" s="54"/>
      <c r="H69" s="54"/>
    </row>
    <row r="70" spans="1:9">
      <c r="A70" s="4"/>
      <c r="D70" s="54"/>
      <c r="H70" s="54"/>
    </row>
    <row r="71" spans="1:9">
      <c r="A71" s="4"/>
      <c r="D71" s="54"/>
      <c r="H71" s="54"/>
    </row>
    <row r="72" spans="1:9">
      <c r="A72" s="4"/>
      <c r="D72" s="54"/>
      <c r="H72" s="54"/>
    </row>
    <row r="73" spans="1:9">
      <c r="A73" s="4"/>
      <c r="D73" s="54"/>
      <c r="H73" s="54"/>
    </row>
    <row r="74" spans="1:9">
      <c r="A74" s="4"/>
      <c r="H74" s="54"/>
    </row>
    <row r="79" spans="1:9">
      <c r="C79" s="54"/>
      <c r="D79" s="54"/>
      <c r="E79" s="54"/>
      <c r="F79" s="54"/>
    </row>
    <row r="80" spans="1:9">
      <c r="C80" s="54"/>
      <c r="D80" s="54"/>
      <c r="E80" s="54"/>
      <c r="F80" s="54"/>
    </row>
    <row r="81" spans="3:6">
      <c r="C81" s="54"/>
      <c r="D81" s="54"/>
      <c r="E81" s="54"/>
      <c r="F81" s="54"/>
    </row>
    <row r="82" spans="3:6">
      <c r="C82" s="54"/>
      <c r="D82" s="54"/>
      <c r="E82" s="54"/>
      <c r="F82" s="54"/>
    </row>
    <row r="83" spans="3:6">
      <c r="C83" s="54"/>
      <c r="D83" s="54"/>
      <c r="E83" s="54"/>
      <c r="F83" s="54"/>
    </row>
    <row r="84" spans="3:6">
      <c r="C84" s="54"/>
      <c r="D84" s="54"/>
      <c r="E84" s="54"/>
      <c r="F84" s="54"/>
    </row>
    <row r="85" spans="3:6">
      <c r="C85" s="54"/>
      <c r="D85" s="54"/>
      <c r="E85" s="54"/>
      <c r="F85" s="54"/>
    </row>
    <row r="86" spans="3:6">
      <c r="C86" s="54"/>
      <c r="D86" s="54"/>
      <c r="E86" s="54"/>
      <c r="F86" s="54"/>
    </row>
    <row r="87" spans="3:6">
      <c r="C87" s="54"/>
      <c r="D87" s="54"/>
      <c r="E87" s="54"/>
      <c r="F87" s="54"/>
    </row>
    <row r="88" spans="3:6">
      <c r="C88" s="54"/>
      <c r="D88" s="54"/>
      <c r="E88" s="54"/>
      <c r="F88" s="54"/>
    </row>
    <row r="89" spans="3:6">
      <c r="C89" s="54"/>
      <c r="D89" s="54"/>
      <c r="E89" s="54"/>
      <c r="F89" s="54"/>
    </row>
    <row r="90" spans="3:6">
      <c r="C90" s="54"/>
      <c r="D90" s="54"/>
      <c r="E90" s="54"/>
      <c r="F90" s="54"/>
    </row>
    <row r="91" spans="3:6">
      <c r="C91" s="54"/>
      <c r="D91" s="54"/>
      <c r="E91" s="54"/>
      <c r="F91" s="54"/>
    </row>
    <row r="92" spans="3:6">
      <c r="C92" s="54"/>
      <c r="D92" s="54"/>
      <c r="E92" s="54"/>
      <c r="F92" s="54"/>
    </row>
    <row r="93" spans="3:6">
      <c r="C93" s="54"/>
      <c r="D93" s="54"/>
      <c r="E93" s="54"/>
      <c r="F93" s="54"/>
    </row>
    <row r="94" spans="3:6">
      <c r="C94" s="54"/>
      <c r="D94" s="54"/>
      <c r="E94" s="54"/>
      <c r="F94" s="54"/>
    </row>
    <row r="95" spans="3:6">
      <c r="C95" s="54"/>
      <c r="D95" s="54"/>
      <c r="E95" s="54"/>
      <c r="F95" s="54"/>
    </row>
    <row r="96" spans="3:6">
      <c r="C96" s="54"/>
      <c r="D96" s="54"/>
      <c r="E96" s="54"/>
      <c r="F96" s="54"/>
    </row>
    <row r="97" spans="3:6">
      <c r="C97" s="54"/>
      <c r="D97" s="54"/>
      <c r="E97" s="54"/>
      <c r="F97" s="54"/>
    </row>
  </sheetData>
  <mergeCells count="4">
    <mergeCell ref="A4:H4"/>
    <mergeCell ref="A65:G65"/>
    <mergeCell ref="A64:I64"/>
    <mergeCell ref="A35:J35"/>
  </mergeCells>
  <phoneticPr fontId="6" type="noConversion"/>
  <printOptions horizontalCentered="1" verticalCentered="1"/>
  <pageMargins left="0.23622047244094491" right="0.23622047244094491" top="0.39370078740157483" bottom="0.19685039370078741" header="0.31496062992125984" footer="0.31496062992125984"/>
  <pageSetup paperSize="9" scale="89" fitToHeight="0" orientation="landscape" r:id="rId1"/>
  <headerFooter alignWithMargins="0"/>
  <rowBreaks count="2" manualBreakCount="2">
    <brk id="35" max="11" man="1"/>
    <brk id="63"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theme="4" tint="0.39997558519241921"/>
    <pageSetUpPr fitToPage="1"/>
  </sheetPr>
  <dimension ref="A1:GE48"/>
  <sheetViews>
    <sheetView showGridLines="0" zoomScaleNormal="100" zoomScaleSheetLayoutView="100" workbookViewId="0">
      <selection activeCell="O43" sqref="O43"/>
    </sheetView>
  </sheetViews>
  <sheetFormatPr defaultRowHeight="12.75"/>
  <cols>
    <col min="1" max="1" width="5" style="253" customWidth="1"/>
    <col min="2" max="2" width="57.28515625" style="254" customWidth="1"/>
    <col min="3" max="14" width="11.7109375" style="107" bestFit="1" customWidth="1"/>
    <col min="15" max="15" width="13.140625" style="107" customWidth="1"/>
    <col min="16" max="16" width="12.140625" style="107" bestFit="1" customWidth="1"/>
    <col min="17" max="17" width="11.28515625" style="107" customWidth="1"/>
    <col min="18" max="18" width="9.140625" style="107" customWidth="1"/>
    <col min="19" max="19" width="13.7109375" style="107" customWidth="1"/>
    <col min="20" max="20" width="12.7109375" style="107" bestFit="1" customWidth="1"/>
    <col min="21" max="24" width="11.28515625" style="107" bestFit="1" customWidth="1"/>
    <col min="25" max="16384" width="9.140625" style="107"/>
  </cols>
  <sheetData>
    <row r="1" spans="1:187" ht="19.149999999999999" customHeight="1"/>
    <row r="2" spans="1:187" ht="19.149999999999999" customHeight="1"/>
    <row r="3" spans="1:187" ht="27" customHeight="1">
      <c r="A3" s="683" t="s">
        <v>181</v>
      </c>
      <c r="B3" s="683"/>
      <c r="C3" s="683"/>
      <c r="D3" s="683"/>
      <c r="E3" s="683"/>
      <c r="F3" s="683"/>
      <c r="G3" s="683"/>
      <c r="H3" s="683" t="s">
        <v>123</v>
      </c>
      <c r="I3" s="255"/>
      <c r="J3" s="255"/>
      <c r="K3" s="255"/>
      <c r="L3" s="255"/>
      <c r="M3" s="255"/>
      <c r="N3" s="255"/>
      <c r="O3" s="255"/>
    </row>
    <row r="4" spans="1:187" ht="15" customHeight="1">
      <c r="A4" s="165" t="s">
        <v>455</v>
      </c>
      <c r="B4" s="256"/>
      <c r="C4" s="171"/>
      <c r="D4" s="171"/>
      <c r="E4" s="171"/>
      <c r="F4" s="171"/>
      <c r="G4" s="171"/>
      <c r="H4" s="171" t="s">
        <v>123</v>
      </c>
      <c r="I4" s="171"/>
      <c r="J4" s="171"/>
      <c r="K4" s="171"/>
      <c r="L4" s="171"/>
      <c r="M4" s="171"/>
      <c r="N4" s="171"/>
      <c r="O4" s="171"/>
    </row>
    <row r="5" spans="1:187" s="259" customFormat="1" ht="49.15" customHeight="1">
      <c r="A5" s="694" t="s">
        <v>682</v>
      </c>
      <c r="B5" s="694"/>
      <c r="C5" s="489">
        <v>2009</v>
      </c>
      <c r="D5" s="489">
        <v>2010</v>
      </c>
      <c r="E5" s="489">
        <v>2011</v>
      </c>
      <c r="F5" s="489">
        <v>2012</v>
      </c>
      <c r="G5" s="489">
        <v>2013</v>
      </c>
      <c r="H5" s="489">
        <v>2014</v>
      </c>
      <c r="I5" s="489">
        <v>2015</v>
      </c>
      <c r="J5" s="489">
        <v>2016</v>
      </c>
      <c r="K5" s="489">
        <v>2017</v>
      </c>
      <c r="L5" s="489">
        <v>2018</v>
      </c>
      <c r="M5" s="489">
        <v>2019</v>
      </c>
      <c r="N5" s="489">
        <v>2020</v>
      </c>
      <c r="O5" s="489" t="s">
        <v>930</v>
      </c>
      <c r="P5" s="257"/>
      <c r="Q5" s="257"/>
      <c r="R5" s="257"/>
      <c r="S5" s="257"/>
      <c r="T5" s="258"/>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N5" s="257"/>
      <c r="EO5" s="257"/>
      <c r="EP5" s="257"/>
      <c r="EQ5" s="257"/>
      <c r="ER5" s="257"/>
      <c r="ES5" s="257"/>
      <c r="ET5" s="257"/>
      <c r="EU5" s="257"/>
      <c r="EV5" s="257"/>
      <c r="EW5" s="257"/>
      <c r="EX5" s="257"/>
      <c r="EY5" s="257"/>
      <c r="EZ5" s="257"/>
      <c r="FA5" s="257"/>
      <c r="FB5" s="257"/>
      <c r="FC5" s="257"/>
      <c r="FD5" s="257"/>
      <c r="FE5" s="257"/>
      <c r="FF5" s="257"/>
      <c r="FG5" s="257"/>
      <c r="FH5" s="257"/>
      <c r="FI5" s="257"/>
      <c r="FJ5" s="257"/>
      <c r="FK5" s="257"/>
      <c r="FL5" s="257"/>
      <c r="FM5" s="257"/>
      <c r="FN5" s="257"/>
      <c r="FO5" s="257"/>
      <c r="FP5" s="257"/>
      <c r="FQ5" s="257"/>
      <c r="FR5" s="257"/>
      <c r="FS5" s="257"/>
      <c r="FT5" s="257"/>
      <c r="FU5" s="257"/>
      <c r="FV5" s="257"/>
      <c r="FW5" s="257"/>
      <c r="FX5" s="257"/>
      <c r="FY5" s="257"/>
      <c r="FZ5" s="257"/>
      <c r="GA5" s="257"/>
      <c r="GB5" s="257"/>
      <c r="GC5" s="257"/>
      <c r="GD5" s="257"/>
      <c r="GE5" s="257"/>
    </row>
    <row r="6" spans="1:187" s="257" customFormat="1" ht="15">
      <c r="A6" s="490" t="s">
        <v>434</v>
      </c>
      <c r="B6" s="491"/>
      <c r="C6" s="492">
        <v>15096728</v>
      </c>
      <c r="D6" s="492">
        <v>16196304</v>
      </c>
      <c r="E6" s="492">
        <v>17374631</v>
      </c>
      <c r="F6" s="492">
        <v>18352859</v>
      </c>
      <c r="G6" s="492">
        <v>18886989</v>
      </c>
      <c r="H6" s="492">
        <v>19821822</v>
      </c>
      <c r="I6" s="492">
        <v>20773227</v>
      </c>
      <c r="J6" s="492">
        <v>21131838</v>
      </c>
      <c r="K6" s="492">
        <v>22280463</v>
      </c>
      <c r="L6" s="492">
        <v>22072840</v>
      </c>
      <c r="M6" s="492">
        <v>22000964</v>
      </c>
      <c r="N6" s="492">
        <v>23344547</v>
      </c>
      <c r="O6" s="492">
        <v>24791126</v>
      </c>
      <c r="Q6" s="258"/>
      <c r="T6" s="258" t="s">
        <v>123</v>
      </c>
    </row>
    <row r="7" spans="1:187" s="260" customFormat="1" ht="15">
      <c r="A7" s="493"/>
      <c r="B7" s="494" t="s">
        <v>654</v>
      </c>
      <c r="C7" s="495">
        <v>14091527</v>
      </c>
      <c r="D7" s="495">
        <v>15245933</v>
      </c>
      <c r="E7" s="495">
        <v>16486178</v>
      </c>
      <c r="F7" s="495">
        <v>17451302</v>
      </c>
      <c r="G7" s="495">
        <v>17946880</v>
      </c>
      <c r="H7" s="495">
        <v>18829866</v>
      </c>
      <c r="I7" s="495">
        <v>19578731</v>
      </c>
      <c r="J7" s="495">
        <v>19099026</v>
      </c>
      <c r="K7" s="495">
        <v>20241389</v>
      </c>
      <c r="L7" s="495">
        <v>20093780</v>
      </c>
      <c r="M7" s="495">
        <v>20172891</v>
      </c>
      <c r="N7" s="495">
        <v>21064613</v>
      </c>
      <c r="O7" s="495">
        <v>22412059</v>
      </c>
      <c r="Q7" s="171"/>
      <c r="T7" s="171"/>
    </row>
    <row r="8" spans="1:187" s="260" customFormat="1" ht="42">
      <c r="A8" s="496"/>
      <c r="B8" s="497" t="s">
        <v>672</v>
      </c>
      <c r="C8" s="495">
        <v>13061379</v>
      </c>
      <c r="D8" s="495">
        <v>14130454</v>
      </c>
      <c r="E8" s="495">
        <v>15351842</v>
      </c>
      <c r="F8" s="495">
        <v>16382998</v>
      </c>
      <c r="G8" s="495">
        <v>17007902</v>
      </c>
      <c r="H8" s="495">
        <v>17949951</v>
      </c>
      <c r="I8" s="495">
        <v>18766853</v>
      </c>
      <c r="J8" s="495">
        <v>18367294</v>
      </c>
      <c r="K8" s="495">
        <v>19511173</v>
      </c>
      <c r="L8" s="495">
        <v>19374552</v>
      </c>
      <c r="M8" s="495">
        <v>19542660</v>
      </c>
      <c r="N8" s="495">
        <v>20490475</v>
      </c>
      <c r="O8" s="495">
        <v>21854024</v>
      </c>
      <c r="P8" s="260" t="s">
        <v>123</v>
      </c>
      <c r="T8" s="171"/>
      <c r="U8" s="171"/>
    </row>
    <row r="9" spans="1:187" s="260" customFormat="1" ht="29.25">
      <c r="A9" s="496"/>
      <c r="B9" s="498" t="s">
        <v>673</v>
      </c>
      <c r="C9" s="495">
        <v>1014948</v>
      </c>
      <c r="D9" s="495">
        <v>1101131</v>
      </c>
      <c r="E9" s="495">
        <v>1121777</v>
      </c>
      <c r="F9" s="495">
        <v>1056852</v>
      </c>
      <c r="G9" s="495">
        <v>928454</v>
      </c>
      <c r="H9" s="495">
        <v>864468</v>
      </c>
      <c r="I9" s="495">
        <v>797334</v>
      </c>
      <c r="J9" s="495">
        <v>717876</v>
      </c>
      <c r="K9" s="495">
        <v>705592</v>
      </c>
      <c r="L9" s="495">
        <v>696175</v>
      </c>
      <c r="M9" s="495">
        <v>600787</v>
      </c>
      <c r="N9" s="495">
        <v>547075</v>
      </c>
      <c r="O9" s="495">
        <v>530592</v>
      </c>
      <c r="P9" s="171" t="s">
        <v>123</v>
      </c>
      <c r="T9" s="171" t="s">
        <v>123</v>
      </c>
    </row>
    <row r="10" spans="1:187" s="260" customFormat="1" ht="15">
      <c r="A10" s="496"/>
      <c r="B10" s="499" t="s">
        <v>674</v>
      </c>
      <c r="C10" s="495">
        <v>15200</v>
      </c>
      <c r="D10" s="495">
        <v>14348</v>
      </c>
      <c r="E10" s="495">
        <v>12559</v>
      </c>
      <c r="F10" s="495">
        <v>11452</v>
      </c>
      <c r="G10" s="495">
        <v>10524</v>
      </c>
      <c r="H10" s="495">
        <v>15447</v>
      </c>
      <c r="I10" s="495">
        <v>14544</v>
      </c>
      <c r="J10" s="495">
        <v>13856</v>
      </c>
      <c r="K10" s="495">
        <v>24624</v>
      </c>
      <c r="L10" s="495">
        <v>23053</v>
      </c>
      <c r="M10" s="495">
        <v>29444</v>
      </c>
      <c r="N10" s="495">
        <v>27063</v>
      </c>
      <c r="O10" s="495">
        <v>27443</v>
      </c>
      <c r="P10" s="171"/>
    </row>
    <row r="11" spans="1:187" s="260" customFormat="1" ht="15">
      <c r="A11" s="496"/>
      <c r="B11" s="494" t="s">
        <v>675</v>
      </c>
      <c r="C11" s="495">
        <v>321649</v>
      </c>
      <c r="D11" s="495">
        <v>349581</v>
      </c>
      <c r="E11" s="495">
        <v>298180</v>
      </c>
      <c r="F11" s="495">
        <v>306617</v>
      </c>
      <c r="G11" s="495">
        <v>320730</v>
      </c>
      <c r="H11" s="495">
        <v>359948</v>
      </c>
      <c r="I11" s="495">
        <v>392908</v>
      </c>
      <c r="J11" s="495">
        <v>1170080</v>
      </c>
      <c r="K11" s="495">
        <v>368373</v>
      </c>
      <c r="L11" s="495">
        <v>341659</v>
      </c>
      <c r="M11" s="495">
        <v>319017</v>
      </c>
      <c r="N11" s="495">
        <v>346624</v>
      </c>
      <c r="O11" s="495">
        <v>308705</v>
      </c>
      <c r="U11" s="171"/>
    </row>
    <row r="12" spans="1:187" s="260" customFormat="1" ht="15">
      <c r="A12" s="499"/>
      <c r="B12" s="499" t="s">
        <v>657</v>
      </c>
      <c r="C12" s="495">
        <v>35930</v>
      </c>
      <c r="D12" s="495">
        <v>25778</v>
      </c>
      <c r="E12" s="495">
        <v>32867</v>
      </c>
      <c r="F12" s="495">
        <v>34600</v>
      </c>
      <c r="G12" s="495">
        <v>34987</v>
      </c>
      <c r="H12" s="495">
        <v>28297</v>
      </c>
      <c r="I12" s="495">
        <v>29926</v>
      </c>
      <c r="J12" s="495">
        <v>24710</v>
      </c>
      <c r="K12" s="495">
        <v>21592</v>
      </c>
      <c r="L12" s="495">
        <v>22899</v>
      </c>
      <c r="M12" s="495">
        <v>21002</v>
      </c>
      <c r="N12" s="495">
        <v>16219</v>
      </c>
      <c r="O12" s="495">
        <v>14917</v>
      </c>
      <c r="W12" s="171" t="s">
        <v>123</v>
      </c>
    </row>
    <row r="13" spans="1:187" s="260" customFormat="1" ht="15">
      <c r="A13" s="496"/>
      <c r="B13" s="499" t="s">
        <v>676</v>
      </c>
      <c r="C13" s="495">
        <v>178541</v>
      </c>
      <c r="D13" s="495">
        <v>152802</v>
      </c>
      <c r="E13" s="495">
        <v>124911</v>
      </c>
      <c r="F13" s="495">
        <v>85717</v>
      </c>
      <c r="G13" s="495">
        <v>62988</v>
      </c>
      <c r="H13" s="495">
        <v>46996</v>
      </c>
      <c r="I13" s="495">
        <v>40615</v>
      </c>
      <c r="J13" s="495">
        <v>36125</v>
      </c>
      <c r="K13" s="495">
        <v>50602</v>
      </c>
      <c r="L13" s="495">
        <v>45384</v>
      </c>
      <c r="M13" s="495">
        <v>41108</v>
      </c>
      <c r="N13" s="495">
        <v>31250</v>
      </c>
      <c r="O13" s="495">
        <v>28966</v>
      </c>
    </row>
    <row r="14" spans="1:187" s="260" customFormat="1" ht="15">
      <c r="A14" s="496"/>
      <c r="B14" s="499" t="s">
        <v>677</v>
      </c>
      <c r="C14" s="495">
        <v>441907</v>
      </c>
      <c r="D14" s="495">
        <v>391499</v>
      </c>
      <c r="E14" s="495">
        <v>331017</v>
      </c>
      <c r="F14" s="495">
        <v>356340</v>
      </c>
      <c r="G14" s="495">
        <v>401076</v>
      </c>
      <c r="H14" s="495">
        <v>409823</v>
      </c>
      <c r="I14" s="495">
        <v>445366</v>
      </c>
      <c r="J14" s="495">
        <v>442552</v>
      </c>
      <c r="K14" s="495">
        <v>462452</v>
      </c>
      <c r="L14" s="495">
        <v>407996</v>
      </c>
      <c r="M14" s="495">
        <v>364434</v>
      </c>
      <c r="N14" s="495">
        <v>445079</v>
      </c>
      <c r="O14" s="495">
        <v>428365</v>
      </c>
      <c r="S14" s="171"/>
    </row>
    <row r="15" spans="1:187" s="260" customFormat="1" ht="15">
      <c r="A15" s="496"/>
      <c r="B15" s="499" t="s">
        <v>678</v>
      </c>
      <c r="C15" s="495">
        <v>27174</v>
      </c>
      <c r="D15" s="495">
        <v>30711</v>
      </c>
      <c r="E15" s="495">
        <v>101478</v>
      </c>
      <c r="F15" s="495">
        <v>118283</v>
      </c>
      <c r="G15" s="495">
        <v>120328</v>
      </c>
      <c r="H15" s="495">
        <v>146892</v>
      </c>
      <c r="I15" s="495">
        <v>285681</v>
      </c>
      <c r="J15" s="495">
        <v>359345</v>
      </c>
      <c r="K15" s="495">
        <v>1136055</v>
      </c>
      <c r="L15" s="495">
        <v>1161122</v>
      </c>
      <c r="M15" s="495">
        <v>1082512</v>
      </c>
      <c r="N15" s="495">
        <v>1440762</v>
      </c>
      <c r="O15" s="495">
        <v>1598114</v>
      </c>
    </row>
    <row r="16" spans="1:187" s="260" customFormat="1" ht="30" customHeight="1">
      <c r="A16" s="696" t="s">
        <v>681</v>
      </c>
      <c r="B16" s="696"/>
      <c r="C16" s="697"/>
      <c r="D16" s="698"/>
      <c r="E16" s="698"/>
      <c r="F16" s="698"/>
      <c r="G16" s="698"/>
      <c r="H16" s="698"/>
      <c r="I16" s="698"/>
      <c r="J16" s="698"/>
      <c r="K16" s="698"/>
      <c r="L16" s="698"/>
      <c r="M16" s="698"/>
      <c r="N16" s="698"/>
      <c r="O16" s="698"/>
      <c r="P16" s="261"/>
      <c r="Q16" s="262"/>
      <c r="R16" s="262"/>
    </row>
    <row r="17" spans="1:23" s="260" customFormat="1" ht="15">
      <c r="A17" s="496"/>
      <c r="B17" s="499" t="s">
        <v>679</v>
      </c>
      <c r="C17" s="500">
        <v>8488866</v>
      </c>
      <c r="D17" s="500">
        <v>8820694</v>
      </c>
      <c r="E17" s="500">
        <v>9274705</v>
      </c>
      <c r="F17" s="500">
        <v>9635806</v>
      </c>
      <c r="G17" s="500">
        <v>9893779</v>
      </c>
      <c r="H17" s="500">
        <v>10227047</v>
      </c>
      <c r="I17" s="500">
        <v>10808165</v>
      </c>
      <c r="J17" s="500">
        <v>11171059</v>
      </c>
      <c r="K17" s="500">
        <v>11418722</v>
      </c>
      <c r="L17" s="500">
        <v>11867931</v>
      </c>
      <c r="M17" s="500">
        <v>12214543</v>
      </c>
      <c r="N17" s="500">
        <v>12490714</v>
      </c>
      <c r="O17" s="500">
        <v>12774188</v>
      </c>
      <c r="P17" s="261"/>
      <c r="Q17" s="263"/>
      <c r="R17" s="263"/>
      <c r="S17" s="171"/>
      <c r="T17" s="171"/>
    </row>
    <row r="18" spans="1:23" s="260" customFormat="1" ht="15">
      <c r="A18" s="501"/>
      <c r="B18" s="502" t="s">
        <v>680</v>
      </c>
      <c r="C18" s="492">
        <v>9173780</v>
      </c>
      <c r="D18" s="492">
        <v>9518704</v>
      </c>
      <c r="E18" s="492">
        <v>10015071</v>
      </c>
      <c r="F18" s="492">
        <v>10382732</v>
      </c>
      <c r="G18" s="492">
        <v>10595966</v>
      </c>
      <c r="H18" s="492">
        <v>10921001</v>
      </c>
      <c r="I18" s="492">
        <v>11384263</v>
      </c>
      <c r="J18" s="492">
        <v>11755365</v>
      </c>
      <c r="K18" s="492">
        <v>12154140</v>
      </c>
      <c r="L18" s="492">
        <v>12613151</v>
      </c>
      <c r="M18" s="492">
        <v>12977719</v>
      </c>
      <c r="N18" s="492">
        <v>13264220</v>
      </c>
      <c r="O18" s="492">
        <v>13562156</v>
      </c>
      <c r="S18" s="171"/>
      <c r="T18" s="171"/>
    </row>
    <row r="19" spans="1:23" s="260" customFormat="1" ht="15">
      <c r="A19" s="496"/>
      <c r="B19" s="494" t="s">
        <v>683</v>
      </c>
      <c r="C19" s="495">
        <v>6228816</v>
      </c>
      <c r="D19" s="495">
        <v>6473492</v>
      </c>
      <c r="E19" s="495">
        <v>6816806</v>
      </c>
      <c r="F19" s="495">
        <v>7065881</v>
      </c>
      <c r="G19" s="495">
        <v>7284036</v>
      </c>
      <c r="H19" s="495">
        <v>7504323</v>
      </c>
      <c r="I19" s="495">
        <v>7854890</v>
      </c>
      <c r="J19" s="495">
        <v>8121461</v>
      </c>
      <c r="K19" s="495">
        <v>8402314</v>
      </c>
      <c r="L19" s="495">
        <v>8729758</v>
      </c>
      <c r="M19" s="495">
        <v>8968462</v>
      </c>
      <c r="N19" s="495">
        <v>9133884</v>
      </c>
      <c r="O19" s="495">
        <v>9304273</v>
      </c>
      <c r="P19" s="171"/>
      <c r="S19" s="171"/>
    </row>
    <row r="20" spans="1:23" s="260" customFormat="1" ht="15">
      <c r="A20" s="496"/>
      <c r="B20" s="499" t="s">
        <v>684</v>
      </c>
      <c r="C20" s="495">
        <v>105095</v>
      </c>
      <c r="D20" s="495">
        <v>107346</v>
      </c>
      <c r="E20" s="495">
        <v>109382</v>
      </c>
      <c r="F20" s="495">
        <v>112241</v>
      </c>
      <c r="G20" s="495">
        <v>112320</v>
      </c>
      <c r="H20" s="495">
        <v>116241</v>
      </c>
      <c r="I20" s="495">
        <v>118801</v>
      </c>
      <c r="J20" s="495">
        <v>120923</v>
      </c>
      <c r="K20" s="495">
        <v>123494</v>
      </c>
      <c r="L20" s="495">
        <v>124936</v>
      </c>
      <c r="M20" s="495">
        <v>126947</v>
      </c>
      <c r="N20" s="495">
        <v>124602</v>
      </c>
      <c r="O20" s="495">
        <v>123458</v>
      </c>
      <c r="S20" s="171"/>
      <c r="T20" s="171"/>
    </row>
    <row r="21" spans="1:23" s="260" customFormat="1" ht="30">
      <c r="A21" s="496"/>
      <c r="B21" s="503" t="s">
        <v>685</v>
      </c>
      <c r="C21" s="504">
        <v>6543</v>
      </c>
      <c r="D21" s="504">
        <v>6608</v>
      </c>
      <c r="E21" s="504">
        <v>6711</v>
      </c>
      <c r="F21" s="504">
        <v>6858</v>
      </c>
      <c r="G21" s="504">
        <v>6921</v>
      </c>
      <c r="H21" s="504">
        <v>11536</v>
      </c>
      <c r="I21" s="504">
        <v>11939</v>
      </c>
      <c r="J21" s="504">
        <v>12170</v>
      </c>
      <c r="K21" s="504">
        <v>12934</v>
      </c>
      <c r="L21" s="504">
        <v>13504</v>
      </c>
      <c r="M21" s="504">
        <v>14039</v>
      </c>
      <c r="N21" s="504">
        <v>14381</v>
      </c>
      <c r="O21" s="504">
        <v>14658</v>
      </c>
      <c r="S21" s="171"/>
      <c r="T21" s="171"/>
    </row>
    <row r="22" spans="1:23" s="260" customFormat="1" ht="30">
      <c r="A22" s="496"/>
      <c r="B22" s="503" t="s">
        <v>686</v>
      </c>
      <c r="C22" s="504">
        <v>2044775</v>
      </c>
      <c r="D22" s="504">
        <v>2127373</v>
      </c>
      <c r="E22" s="504">
        <v>2233921</v>
      </c>
      <c r="F22" s="504">
        <v>2340001</v>
      </c>
      <c r="G22" s="504">
        <v>2376354</v>
      </c>
      <c r="H22" s="504">
        <v>2477900</v>
      </c>
      <c r="I22" s="504">
        <v>2700348</v>
      </c>
      <c r="J22" s="504">
        <v>2787524</v>
      </c>
      <c r="K22" s="504">
        <v>2748356</v>
      </c>
      <c r="L22" s="504">
        <v>2863274</v>
      </c>
      <c r="M22" s="504">
        <v>2963088</v>
      </c>
      <c r="N22" s="504">
        <v>3072907</v>
      </c>
      <c r="O22" s="504">
        <v>3184680</v>
      </c>
      <c r="P22" s="171"/>
      <c r="S22" s="171"/>
      <c r="T22" s="171"/>
    </row>
    <row r="23" spans="1:23" s="260" customFormat="1" ht="30">
      <c r="A23" s="496"/>
      <c r="B23" s="503" t="s">
        <v>687</v>
      </c>
      <c r="C23" s="504">
        <v>2701320</v>
      </c>
      <c r="D23" s="504">
        <v>2796306</v>
      </c>
      <c r="E23" s="504">
        <v>2944768</v>
      </c>
      <c r="F23" s="504">
        <v>3057453</v>
      </c>
      <c r="G23" s="504">
        <v>3049522</v>
      </c>
      <c r="H23" s="504">
        <v>3142384</v>
      </c>
      <c r="I23" s="504">
        <v>3247448</v>
      </c>
      <c r="J23" s="504">
        <v>3343265</v>
      </c>
      <c r="K23" s="504">
        <v>3451929</v>
      </c>
      <c r="L23" s="504">
        <v>3576046</v>
      </c>
      <c r="M23" s="504">
        <v>3692788</v>
      </c>
      <c r="N23" s="504">
        <v>3813421</v>
      </c>
      <c r="O23" s="504">
        <v>3939972</v>
      </c>
      <c r="P23" s="171"/>
      <c r="S23" s="171"/>
      <c r="T23" s="171"/>
    </row>
    <row r="24" spans="1:23" s="260" customFormat="1" ht="30">
      <c r="A24" s="496"/>
      <c r="B24" s="503" t="s">
        <v>688</v>
      </c>
      <c r="C24" s="504">
        <v>57422</v>
      </c>
      <c r="D24" s="504">
        <v>58499</v>
      </c>
      <c r="E24" s="504">
        <v>58979</v>
      </c>
      <c r="F24" s="504">
        <v>60657</v>
      </c>
      <c r="G24" s="504">
        <v>61467</v>
      </c>
      <c r="H24" s="504">
        <v>62179</v>
      </c>
      <c r="I24" s="504">
        <v>65477</v>
      </c>
      <c r="J24" s="504">
        <v>70081</v>
      </c>
      <c r="K24" s="504">
        <v>73035</v>
      </c>
      <c r="L24" s="504">
        <v>75654</v>
      </c>
      <c r="M24" s="504">
        <v>79209</v>
      </c>
      <c r="N24" s="504">
        <v>80891</v>
      </c>
      <c r="O24" s="504">
        <v>81997</v>
      </c>
      <c r="S24" s="171"/>
    </row>
    <row r="25" spans="1:23" s="260" customFormat="1" ht="27.75">
      <c r="A25" s="496"/>
      <c r="B25" s="503" t="s">
        <v>689</v>
      </c>
      <c r="C25" s="504">
        <v>46215</v>
      </c>
      <c r="D25" s="504">
        <v>47376</v>
      </c>
      <c r="E25" s="504">
        <v>48906</v>
      </c>
      <c r="F25" s="504">
        <v>50168</v>
      </c>
      <c r="G25" s="504">
        <v>52681</v>
      </c>
      <c r="H25" s="504">
        <v>54868</v>
      </c>
      <c r="I25" s="504">
        <v>56710</v>
      </c>
      <c r="J25" s="504">
        <v>58900</v>
      </c>
      <c r="K25" s="504">
        <v>58589</v>
      </c>
      <c r="L25" s="504">
        <v>60805</v>
      </c>
      <c r="M25" s="504">
        <v>62798</v>
      </c>
      <c r="N25" s="504">
        <v>64049</v>
      </c>
      <c r="O25" s="504">
        <v>65122</v>
      </c>
      <c r="P25" s="171"/>
      <c r="S25" s="171"/>
    </row>
    <row r="26" spans="1:23" s="260" customFormat="1" ht="29.25">
      <c r="A26" s="496"/>
      <c r="B26" s="503" t="s">
        <v>690</v>
      </c>
      <c r="C26" s="504">
        <v>74584</v>
      </c>
      <c r="D26" s="504">
        <v>76453</v>
      </c>
      <c r="E26" s="504">
        <v>78425</v>
      </c>
      <c r="F26" s="504">
        <v>79642</v>
      </c>
      <c r="G26" s="504">
        <v>81700</v>
      </c>
      <c r="H26" s="504">
        <v>84338</v>
      </c>
      <c r="I26" s="504">
        <v>85708</v>
      </c>
      <c r="J26" s="504">
        <v>87465</v>
      </c>
      <c r="K26" s="504">
        <v>90434</v>
      </c>
      <c r="L26" s="504">
        <v>93253</v>
      </c>
      <c r="M26" s="504">
        <v>96274</v>
      </c>
      <c r="N26" s="504">
        <v>97041</v>
      </c>
      <c r="O26" s="504">
        <v>97798</v>
      </c>
      <c r="S26" s="171"/>
      <c r="U26" s="171" t="s">
        <v>123</v>
      </c>
    </row>
    <row r="27" spans="1:23" s="260" customFormat="1" ht="15">
      <c r="A27" s="490" t="s">
        <v>691</v>
      </c>
      <c r="B27" s="502"/>
      <c r="C27" s="492">
        <v>33989891</v>
      </c>
      <c r="D27" s="492">
        <v>35470436</v>
      </c>
      <c r="E27" s="492">
        <v>36348317</v>
      </c>
      <c r="F27" s="492">
        <v>33807725</v>
      </c>
      <c r="G27" s="492">
        <v>32939205</v>
      </c>
      <c r="H27" s="492">
        <v>33940086</v>
      </c>
      <c r="I27" s="492">
        <v>34786174</v>
      </c>
      <c r="J27" s="492">
        <v>34933242</v>
      </c>
      <c r="K27" s="492">
        <v>35522020</v>
      </c>
      <c r="L27" s="492">
        <v>35096530</v>
      </c>
      <c r="M27" s="492">
        <v>35305977</v>
      </c>
      <c r="N27" s="492">
        <v>35556141</v>
      </c>
      <c r="O27" s="492">
        <v>34707605</v>
      </c>
      <c r="P27" s="171"/>
      <c r="S27" s="171"/>
      <c r="T27" s="171" t="s">
        <v>123</v>
      </c>
      <c r="W27" s="171"/>
    </row>
    <row r="28" spans="1:23" s="260" customFormat="1" ht="15">
      <c r="A28" s="496"/>
      <c r="B28" s="499" t="s">
        <v>692</v>
      </c>
      <c r="C28" s="505">
        <v>1.7784151616953312</v>
      </c>
      <c r="D28" s="505">
        <v>1.8361711674841004</v>
      </c>
      <c r="E28" s="505">
        <v>1.8733351626817241</v>
      </c>
      <c r="F28" s="505">
        <v>1.9046521899672948</v>
      </c>
      <c r="G28" s="505">
        <v>1.9089762364815304</v>
      </c>
      <c r="H28" s="505">
        <v>1.9381764843752063</v>
      </c>
      <c r="I28" s="505">
        <v>1.9219938814775681</v>
      </c>
      <c r="J28" s="505">
        <v>1.8916593314922068</v>
      </c>
      <c r="K28" s="505">
        <v>1.9512221245074537</v>
      </c>
      <c r="L28" s="505">
        <v>1.8598726264923515</v>
      </c>
      <c r="M28" s="505">
        <v>1.8012105733304962</v>
      </c>
      <c r="N28" s="505">
        <v>1.87</v>
      </c>
      <c r="O28" s="505">
        <v>1.940720302535081</v>
      </c>
      <c r="P28" s="171"/>
      <c r="U28" s="171"/>
    </row>
    <row r="29" spans="1:23" s="264" customFormat="1" ht="15">
      <c r="A29" s="506" t="s">
        <v>693</v>
      </c>
      <c r="B29" s="507"/>
      <c r="C29" s="492">
        <v>331205</v>
      </c>
      <c r="D29" s="492">
        <v>341103</v>
      </c>
      <c r="E29" s="492">
        <v>350890</v>
      </c>
      <c r="F29" s="492">
        <v>356040</v>
      </c>
      <c r="G29" s="492">
        <v>367205</v>
      </c>
      <c r="H29" s="492">
        <v>377800</v>
      </c>
      <c r="I29" s="492">
        <v>386572</v>
      </c>
      <c r="J29" s="492">
        <v>392201</v>
      </c>
      <c r="K29" s="492">
        <v>406856</v>
      </c>
      <c r="L29" s="492">
        <v>413983</v>
      </c>
      <c r="M29" s="492">
        <v>420020</v>
      </c>
      <c r="N29" s="492">
        <v>428475</v>
      </c>
      <c r="O29" s="492">
        <v>432552</v>
      </c>
      <c r="T29" s="265" t="s">
        <v>123</v>
      </c>
    </row>
    <row r="30" spans="1:23" s="264" customFormat="1" ht="14.25">
      <c r="A30" s="508"/>
      <c r="B30" s="509" t="s">
        <v>694</v>
      </c>
      <c r="C30" s="495">
        <v>109668</v>
      </c>
      <c r="D30" s="495">
        <v>114600</v>
      </c>
      <c r="E30" s="495">
        <v>119682</v>
      </c>
      <c r="F30" s="495">
        <v>122655</v>
      </c>
      <c r="G30" s="504">
        <v>130825</v>
      </c>
      <c r="H30" s="504">
        <v>136482</v>
      </c>
      <c r="I30" s="495">
        <v>140111</v>
      </c>
      <c r="J30" s="495">
        <v>140174</v>
      </c>
      <c r="K30" s="495">
        <v>141285</v>
      </c>
      <c r="L30" s="495">
        <v>142391</v>
      </c>
      <c r="M30" s="495">
        <v>140529</v>
      </c>
      <c r="N30" s="495">
        <v>141678</v>
      </c>
      <c r="O30" s="495">
        <v>141130</v>
      </c>
      <c r="P30" s="266"/>
    </row>
    <row r="31" spans="1:23" s="264" customFormat="1" ht="14.25">
      <c r="A31" s="508"/>
      <c r="B31" s="509" t="s">
        <v>695</v>
      </c>
      <c r="C31" s="495">
        <v>82459</v>
      </c>
      <c r="D31" s="495">
        <v>83581</v>
      </c>
      <c r="E31" s="495">
        <v>84890</v>
      </c>
      <c r="F31" s="495">
        <v>86103</v>
      </c>
      <c r="G31" s="504">
        <v>87213</v>
      </c>
      <c r="H31" s="504">
        <v>88359</v>
      </c>
      <c r="I31" s="495">
        <v>89483</v>
      </c>
      <c r="J31" s="495">
        <v>85920</v>
      </c>
      <c r="K31" s="495">
        <v>91670</v>
      </c>
      <c r="L31" s="495">
        <v>92906</v>
      </c>
      <c r="M31" s="495">
        <v>94027</v>
      </c>
      <c r="N31" s="495">
        <v>94972</v>
      </c>
      <c r="O31" s="495">
        <v>96053</v>
      </c>
      <c r="P31" s="266"/>
    </row>
    <row r="32" spans="1:23" s="264" customFormat="1" ht="14.25">
      <c r="A32" s="508"/>
      <c r="B32" s="509" t="s">
        <v>696</v>
      </c>
      <c r="C32" s="495">
        <v>139078</v>
      </c>
      <c r="D32" s="495">
        <v>142922</v>
      </c>
      <c r="E32" s="495">
        <v>146318</v>
      </c>
      <c r="F32" s="495">
        <v>147282</v>
      </c>
      <c r="G32" s="504">
        <v>149167</v>
      </c>
      <c r="H32" s="504">
        <v>152959</v>
      </c>
      <c r="I32" s="495">
        <v>156978</v>
      </c>
      <c r="J32" s="495">
        <v>166107</v>
      </c>
      <c r="K32" s="495">
        <v>173901</v>
      </c>
      <c r="L32" s="495">
        <v>178686</v>
      </c>
      <c r="M32" s="495">
        <v>185464</v>
      </c>
      <c r="N32" s="495">
        <v>191825</v>
      </c>
      <c r="O32" s="495">
        <v>195369</v>
      </c>
      <c r="P32" s="266"/>
    </row>
    <row r="33" spans="1:24" s="264" customFormat="1" ht="15">
      <c r="A33" s="508"/>
      <c r="B33" s="509" t="s">
        <v>697</v>
      </c>
      <c r="C33" s="505">
        <v>1.329970045719691</v>
      </c>
      <c r="D33" s="505">
        <v>1.3711250164511073</v>
      </c>
      <c r="E33" s="505">
        <v>1.4098480386382377</v>
      </c>
      <c r="F33" s="505">
        <v>1.4245148252674122</v>
      </c>
      <c r="G33" s="505">
        <v>1.5000630639927535</v>
      </c>
      <c r="H33" s="505">
        <v>1.544630428139748</v>
      </c>
      <c r="I33" s="505">
        <v>1.5657834449001486</v>
      </c>
      <c r="J33" s="505">
        <v>1.6314478584729981</v>
      </c>
      <c r="K33" s="505">
        <v>1.5412348641867568</v>
      </c>
      <c r="L33" s="510">
        <v>1.5326351365896713</v>
      </c>
      <c r="M33" s="505">
        <v>1.49</v>
      </c>
      <c r="N33" s="505">
        <v>1.49</v>
      </c>
      <c r="O33" s="505">
        <v>1.4692929944926238</v>
      </c>
      <c r="P33" s="266"/>
      <c r="Q33" s="266"/>
    </row>
    <row r="34" spans="1:24" s="260" customFormat="1" ht="29.45" customHeight="1">
      <c r="A34" s="692" t="s">
        <v>698</v>
      </c>
      <c r="B34" s="693"/>
      <c r="C34" s="492">
        <v>58591604</v>
      </c>
      <c r="D34" s="492">
        <v>61526547</v>
      </c>
      <c r="E34" s="492">
        <v>64088909</v>
      </c>
      <c r="F34" s="492">
        <v>62899356</v>
      </c>
      <c r="G34" s="492">
        <v>62789365</v>
      </c>
      <c r="H34" s="492">
        <v>65060709</v>
      </c>
      <c r="I34" s="492">
        <v>67330236</v>
      </c>
      <c r="J34" s="492">
        <v>68212646</v>
      </c>
      <c r="K34" s="492">
        <v>70363479</v>
      </c>
      <c r="L34" s="492">
        <v>70196504</v>
      </c>
      <c r="M34" s="492">
        <v>70704680</v>
      </c>
      <c r="N34" s="492">
        <v>72593383</v>
      </c>
      <c r="O34" s="492">
        <v>73493439</v>
      </c>
      <c r="U34" s="171"/>
    </row>
    <row r="35" spans="1:24" s="260" customFormat="1" ht="29.45" customHeight="1">
      <c r="A35" s="689" t="s">
        <v>699</v>
      </c>
      <c r="B35" s="690"/>
      <c r="C35" s="511">
        <v>0.80747718563853976</v>
      </c>
      <c r="D35" s="511">
        <v>0.83456393547152485</v>
      </c>
      <c r="E35" s="511">
        <v>0.85767194323439955</v>
      </c>
      <c r="F35" s="511">
        <v>0.83170080297898441</v>
      </c>
      <c r="G35" s="511">
        <v>0.81897892707693021</v>
      </c>
      <c r="H35" s="511">
        <v>0.83737630493365522</v>
      </c>
      <c r="I35" s="511">
        <v>0.85508427224106343</v>
      </c>
      <c r="J35" s="511">
        <v>0.85463579838398784</v>
      </c>
      <c r="K35" s="511">
        <v>0.87072171601409598</v>
      </c>
      <c r="L35" s="511">
        <v>0.8560144018547805</v>
      </c>
      <c r="M35" s="511">
        <v>0.85027578078079902</v>
      </c>
      <c r="N35" s="511">
        <v>0.87</v>
      </c>
      <c r="O35" s="511">
        <v>0.87895712222261535</v>
      </c>
      <c r="V35" s="171"/>
      <c r="W35" s="171"/>
    </row>
    <row r="36" spans="1:24" s="260" customFormat="1" ht="29.45" customHeight="1">
      <c r="A36" s="689" t="s">
        <v>700</v>
      </c>
      <c r="B36" s="690"/>
      <c r="C36" s="511">
        <v>0.19252281436146024</v>
      </c>
      <c r="D36" s="511">
        <v>0.16543606452847515</v>
      </c>
      <c r="E36" s="511">
        <v>0.14232805676560045</v>
      </c>
      <c r="F36" s="511">
        <v>0.16829919702101559</v>
      </c>
      <c r="G36" s="511">
        <v>0.18102107292306979</v>
      </c>
      <c r="H36" s="511">
        <v>0.16262369506634478</v>
      </c>
      <c r="I36" s="511">
        <v>0.14491572775893657</v>
      </c>
      <c r="J36" s="511">
        <v>0.14536420161601216</v>
      </c>
      <c r="K36" s="511">
        <v>0.12927828398590402</v>
      </c>
      <c r="L36" s="511">
        <v>0.1439855981452195</v>
      </c>
      <c r="M36" s="511">
        <v>0.14972421921920098</v>
      </c>
      <c r="N36" s="511">
        <v>0.13</v>
      </c>
      <c r="O36" s="511">
        <v>0.12104287777738465</v>
      </c>
      <c r="V36" s="171"/>
    </row>
    <row r="37" spans="1:24" s="260" customFormat="1">
      <c r="A37" s="267"/>
      <c r="B37" s="268"/>
      <c r="C37" s="269"/>
      <c r="D37" s="269"/>
      <c r="E37" s="270"/>
      <c r="F37" s="270"/>
      <c r="G37" s="270"/>
      <c r="H37" s="269"/>
      <c r="I37" s="269"/>
      <c r="J37" s="269"/>
      <c r="K37" s="269"/>
      <c r="L37" s="269"/>
      <c r="M37" s="269"/>
      <c r="N37" s="269"/>
      <c r="O37" s="258"/>
      <c r="X37" s="171"/>
    </row>
    <row r="38" spans="1:24" s="530" customFormat="1" ht="30" customHeight="1">
      <c r="A38" s="688" t="s">
        <v>433</v>
      </c>
      <c r="B38" s="688"/>
      <c r="C38" s="528">
        <v>9647131</v>
      </c>
      <c r="D38" s="528">
        <v>9395185</v>
      </c>
      <c r="E38" s="528">
        <v>8865470</v>
      </c>
      <c r="F38" s="528">
        <v>11357306</v>
      </c>
      <c r="G38" s="528">
        <v>12351352.440316334</v>
      </c>
      <c r="H38" s="528">
        <v>11385011</v>
      </c>
      <c r="I38" s="528">
        <v>10180009</v>
      </c>
      <c r="J38" s="528">
        <v>10189469</v>
      </c>
      <c r="K38" s="528">
        <v>9825269</v>
      </c>
      <c r="L38" s="528">
        <v>10585086</v>
      </c>
      <c r="M38" s="528">
        <v>11473608</v>
      </c>
      <c r="N38" s="528">
        <v>9767789</v>
      </c>
      <c r="O38" s="528">
        <v>9257090</v>
      </c>
      <c r="P38" s="529"/>
      <c r="V38" s="529" t="s">
        <v>123</v>
      </c>
      <c r="X38" s="529"/>
    </row>
    <row r="39" spans="1:24" s="530" customFormat="1" ht="30" customHeight="1">
      <c r="A39" s="688" t="s">
        <v>431</v>
      </c>
      <c r="B39" s="688"/>
      <c r="C39" s="528"/>
      <c r="D39" s="528"/>
      <c r="E39" s="528"/>
      <c r="F39" s="528">
        <v>3798485</v>
      </c>
      <c r="G39" s="528">
        <v>4699867.4403163325</v>
      </c>
      <c r="H39" s="528">
        <v>4043415</v>
      </c>
      <c r="I39" s="528">
        <v>2787922</v>
      </c>
      <c r="J39" s="528">
        <v>2679737</v>
      </c>
      <c r="K39" s="528">
        <v>1889260</v>
      </c>
      <c r="L39" s="528">
        <v>2322684</v>
      </c>
      <c r="M39" s="528">
        <v>2393087</v>
      </c>
      <c r="N39" s="528">
        <v>1941961</v>
      </c>
      <c r="O39" s="528">
        <v>2020365</v>
      </c>
      <c r="P39" s="529"/>
    </row>
    <row r="40" spans="1:24" s="530" customFormat="1" ht="30" customHeight="1">
      <c r="A40" s="688" t="s">
        <v>432</v>
      </c>
      <c r="B40" s="688"/>
      <c r="C40" s="528">
        <v>9647131</v>
      </c>
      <c r="D40" s="528">
        <v>9395185</v>
      </c>
      <c r="E40" s="528">
        <v>8865470</v>
      </c>
      <c r="F40" s="528">
        <v>7558821</v>
      </c>
      <c r="G40" s="528">
        <v>7651485.0000000028</v>
      </c>
      <c r="H40" s="528">
        <v>7341596</v>
      </c>
      <c r="I40" s="528">
        <v>7392087</v>
      </c>
      <c r="J40" s="528">
        <v>7509732</v>
      </c>
      <c r="K40" s="528">
        <v>7936009</v>
      </c>
      <c r="L40" s="528">
        <v>8262402</v>
      </c>
      <c r="M40" s="528">
        <v>9080521</v>
      </c>
      <c r="N40" s="528">
        <v>7825828</v>
      </c>
      <c r="O40" s="528">
        <v>7236725</v>
      </c>
    </row>
    <row r="41" spans="1:24" s="272" customFormat="1" ht="34.5" customHeight="1">
      <c r="A41" s="691" t="s">
        <v>525</v>
      </c>
      <c r="B41" s="691"/>
      <c r="C41" s="691"/>
      <c r="D41" s="691"/>
      <c r="E41" s="691"/>
      <c r="F41" s="691"/>
      <c r="G41" s="691"/>
      <c r="H41" s="691"/>
      <c r="I41" s="691"/>
      <c r="J41" s="691"/>
      <c r="K41" s="691"/>
      <c r="L41" s="691"/>
      <c r="M41" s="691"/>
      <c r="N41" s="691"/>
      <c r="O41" s="553"/>
      <c r="P41" s="271"/>
      <c r="Q41" s="271"/>
      <c r="R41" s="271"/>
      <c r="S41" s="271"/>
      <c r="T41" s="271"/>
      <c r="U41" s="271"/>
      <c r="V41" s="271"/>
      <c r="W41" s="271"/>
      <c r="X41" s="103"/>
    </row>
    <row r="42" spans="1:24" s="124" customFormat="1" ht="12.75" customHeight="1">
      <c r="A42" s="691" t="s">
        <v>167</v>
      </c>
      <c r="B42" s="691"/>
      <c r="C42" s="691"/>
      <c r="D42" s="691"/>
      <c r="E42" s="691"/>
      <c r="F42" s="691"/>
      <c r="G42" s="691"/>
      <c r="H42" s="271"/>
      <c r="I42" s="271"/>
      <c r="J42" s="271"/>
      <c r="K42" s="271"/>
      <c r="L42" s="271"/>
      <c r="M42" s="271"/>
      <c r="N42" s="271"/>
      <c r="O42" s="271"/>
      <c r="P42" s="271"/>
      <c r="Q42" s="271"/>
      <c r="R42" s="271"/>
      <c r="S42" s="271"/>
      <c r="T42" s="271"/>
      <c r="U42" s="273"/>
      <c r="V42" s="273"/>
      <c r="W42" s="274"/>
      <c r="X42" s="274"/>
    </row>
    <row r="43" spans="1:24" s="124" customFormat="1" ht="14.25" customHeight="1">
      <c r="A43" s="695"/>
      <c r="B43" s="695"/>
      <c r="C43" s="695"/>
      <c r="D43" s="695"/>
      <c r="E43" s="695"/>
      <c r="F43" s="695"/>
      <c r="G43" s="695"/>
      <c r="H43" s="695"/>
      <c r="L43" s="275"/>
      <c r="M43" s="275" t="s">
        <v>123</v>
      </c>
      <c r="N43" s="275"/>
      <c r="O43" s="275"/>
    </row>
    <row r="44" spans="1:24" ht="15" customHeight="1">
      <c r="A44" s="687"/>
      <c r="B44" s="687"/>
      <c r="C44" s="687"/>
      <c r="D44" s="687"/>
      <c r="E44" s="687"/>
      <c r="F44" s="687"/>
      <c r="G44" s="687"/>
      <c r="H44" s="687"/>
      <c r="I44" s="687"/>
      <c r="J44" s="687"/>
      <c r="K44" s="687"/>
      <c r="L44" s="687"/>
      <c r="M44" s="687"/>
      <c r="N44" s="276"/>
      <c r="O44" s="276"/>
    </row>
    <row r="45" spans="1:24" ht="9.75" customHeight="1">
      <c r="A45" s="687"/>
      <c r="B45" s="687"/>
      <c r="C45" s="687"/>
      <c r="D45" s="687"/>
      <c r="E45" s="687"/>
      <c r="F45" s="687"/>
      <c r="G45" s="687"/>
      <c r="H45" s="687"/>
      <c r="I45" s="687"/>
      <c r="J45" s="687"/>
      <c r="K45" s="687"/>
      <c r="L45" s="687"/>
      <c r="M45" s="687"/>
      <c r="N45" s="276"/>
      <c r="O45" s="276"/>
    </row>
    <row r="46" spans="1:24">
      <c r="B46" s="277"/>
      <c r="M46" s="278"/>
      <c r="N46" s="278"/>
      <c r="O46" s="278"/>
      <c r="T46" s="279"/>
    </row>
    <row r="47" spans="1:24">
      <c r="M47" s="280"/>
      <c r="N47" s="280"/>
      <c r="O47" s="280"/>
    </row>
    <row r="48" spans="1:24">
      <c r="L48" s="279"/>
      <c r="M48" s="279"/>
      <c r="N48" s="279"/>
      <c r="O48" s="279"/>
    </row>
  </sheetData>
  <mergeCells count="14">
    <mergeCell ref="A3:H3"/>
    <mergeCell ref="A34:B34"/>
    <mergeCell ref="A5:B5"/>
    <mergeCell ref="A43:H43"/>
    <mergeCell ref="A16:B16"/>
    <mergeCell ref="A38:B38"/>
    <mergeCell ref="C16:O16"/>
    <mergeCell ref="A44:M45"/>
    <mergeCell ref="A40:B40"/>
    <mergeCell ref="A36:B36"/>
    <mergeCell ref="A39:B39"/>
    <mergeCell ref="A35:B35"/>
    <mergeCell ref="A41:N41"/>
    <mergeCell ref="A42:G42"/>
  </mergeCells>
  <phoneticPr fontId="6" type="noConversion"/>
  <printOptions horizontalCentered="1"/>
  <pageMargins left="0.23622047244094491" right="0.23622047244094491" top="0.19685039370078741" bottom="0.19685039370078741" header="0.31496062992125984" footer="0.31496062992125984"/>
  <pageSetup paperSize="9" scale="6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theme="4" tint="0.39997558519241921"/>
    <pageSetUpPr fitToPage="1"/>
  </sheetPr>
  <dimension ref="A3:X38"/>
  <sheetViews>
    <sheetView showGridLines="0" zoomScaleNormal="100" zoomScaleSheetLayoutView="100" workbookViewId="0">
      <selection activeCell="A27" sqref="A27:N27"/>
    </sheetView>
  </sheetViews>
  <sheetFormatPr defaultRowHeight="15"/>
  <cols>
    <col min="1" max="1" width="2.7109375" style="13" customWidth="1"/>
    <col min="2" max="2" width="53" style="13" customWidth="1"/>
    <col min="3" max="13" width="11" style="3" bestFit="1" customWidth="1"/>
    <col min="14" max="15" width="12.7109375" style="3" customWidth="1"/>
    <col min="16" max="16" width="18.5703125" style="3" customWidth="1"/>
    <col min="17" max="17" width="17.140625" style="3" customWidth="1"/>
    <col min="18" max="18" width="16.5703125" style="3" customWidth="1"/>
    <col min="19" max="19" width="19" style="3" customWidth="1"/>
    <col min="20" max="16384" width="9.140625" style="3"/>
  </cols>
  <sheetData>
    <row r="3" spans="1:20" ht="19.149999999999999" customHeight="1"/>
    <row r="4" spans="1:20" ht="25.15" customHeight="1">
      <c r="A4" s="700" t="s">
        <v>196</v>
      </c>
      <c r="B4" s="700"/>
      <c r="C4" s="700"/>
      <c r="D4" s="700"/>
      <c r="E4" s="700"/>
      <c r="F4" s="700"/>
      <c r="G4" s="700"/>
      <c r="H4" s="700"/>
      <c r="I4" s="700"/>
      <c r="J4" s="5"/>
      <c r="K4" s="5"/>
      <c r="L4" s="5"/>
      <c r="M4" s="5"/>
      <c r="N4" s="5"/>
      <c r="O4" s="5"/>
    </row>
    <row r="5" spans="1:20" s="106" customFormat="1" ht="15" customHeight="1">
      <c r="A5" s="701" t="s">
        <v>445</v>
      </c>
      <c r="B5" s="701"/>
      <c r="C5" s="701"/>
      <c r="D5" s="701"/>
      <c r="E5" s="701"/>
      <c r="F5" s="701"/>
      <c r="G5" s="701"/>
      <c r="H5" s="701"/>
      <c r="I5" s="701"/>
      <c r="J5" s="172" t="s">
        <v>123</v>
      </c>
      <c r="K5" s="173"/>
      <c r="L5" s="173"/>
      <c r="M5" s="172" t="s">
        <v>123</v>
      </c>
      <c r="N5" s="172" t="s">
        <v>123</v>
      </c>
      <c r="O5" s="172"/>
    </row>
    <row r="6" spans="1:20" ht="28.5" customHeight="1">
      <c r="A6" s="694" t="s">
        <v>656</v>
      </c>
      <c r="B6" s="694"/>
      <c r="C6" s="489">
        <v>2009</v>
      </c>
      <c r="D6" s="489">
        <v>2010</v>
      </c>
      <c r="E6" s="489">
        <v>2011</v>
      </c>
      <c r="F6" s="489">
        <v>2012</v>
      </c>
      <c r="G6" s="489">
        <v>2013</v>
      </c>
      <c r="H6" s="489">
        <v>2014</v>
      </c>
      <c r="I6" s="489">
        <v>2015</v>
      </c>
      <c r="J6" s="489">
        <v>2016</v>
      </c>
      <c r="K6" s="489">
        <v>2017</v>
      </c>
      <c r="L6" s="489">
        <v>2018</v>
      </c>
      <c r="M6" s="489">
        <v>2019</v>
      </c>
      <c r="N6" s="489">
        <v>2020</v>
      </c>
      <c r="O6" s="489" t="s">
        <v>930</v>
      </c>
      <c r="S6" s="3" t="s">
        <v>123</v>
      </c>
    </row>
    <row r="7" spans="1:20" ht="15.75">
      <c r="A7" s="702" t="s">
        <v>652</v>
      </c>
      <c r="B7" s="702"/>
      <c r="C7" s="522">
        <v>9618438</v>
      </c>
      <c r="D7" s="522">
        <v>10575935</v>
      </c>
      <c r="E7" s="522">
        <v>11547134</v>
      </c>
      <c r="F7" s="522">
        <v>12527337</v>
      </c>
      <c r="G7" s="522">
        <v>13136339</v>
      </c>
      <c r="H7" s="522">
        <v>13967837</v>
      </c>
      <c r="I7" s="522">
        <v>14802222</v>
      </c>
      <c r="J7" s="522">
        <v>15355158</v>
      </c>
      <c r="K7" s="522">
        <v>16369073</v>
      </c>
      <c r="L7" s="522">
        <v>16054759</v>
      </c>
      <c r="M7" s="522">
        <v>16010002</v>
      </c>
      <c r="N7" s="522">
        <v>17358140</v>
      </c>
      <c r="O7" s="522">
        <v>18528385</v>
      </c>
      <c r="P7" s="10"/>
    </row>
    <row r="8" spans="1:20">
      <c r="A8" s="496"/>
      <c r="B8" s="494" t="s">
        <v>654</v>
      </c>
      <c r="C8" s="523">
        <v>9003028</v>
      </c>
      <c r="D8" s="523">
        <v>10000099</v>
      </c>
      <c r="E8" s="523">
        <v>10929461</v>
      </c>
      <c r="F8" s="523">
        <v>11821337</v>
      </c>
      <c r="G8" s="523">
        <v>12363785</v>
      </c>
      <c r="H8" s="523">
        <v>13093230</v>
      </c>
      <c r="I8" s="523">
        <v>13713717</v>
      </c>
      <c r="J8" s="523">
        <v>13415843</v>
      </c>
      <c r="K8" s="523">
        <v>14477817</v>
      </c>
      <c r="L8" s="523">
        <v>14229170</v>
      </c>
      <c r="M8" s="523">
        <v>14314313</v>
      </c>
      <c r="N8" s="523">
        <v>15203423</v>
      </c>
      <c r="O8" s="523">
        <v>16275150</v>
      </c>
    </row>
    <row r="9" spans="1:20">
      <c r="A9" s="496"/>
      <c r="B9" s="494" t="s">
        <v>655</v>
      </c>
      <c r="C9" s="523">
        <v>321649</v>
      </c>
      <c r="D9" s="523">
        <v>349581</v>
      </c>
      <c r="E9" s="523">
        <v>298180</v>
      </c>
      <c r="F9" s="523">
        <v>306617</v>
      </c>
      <c r="G9" s="523">
        <v>320730</v>
      </c>
      <c r="H9" s="523">
        <v>359948</v>
      </c>
      <c r="I9" s="523">
        <v>392908</v>
      </c>
      <c r="J9" s="523">
        <v>1170080</v>
      </c>
      <c r="K9" s="523">
        <v>368373</v>
      </c>
      <c r="L9" s="523">
        <v>341659</v>
      </c>
      <c r="M9" s="523">
        <v>319017</v>
      </c>
      <c r="N9" s="523">
        <v>346624</v>
      </c>
      <c r="O9" s="523">
        <v>308705</v>
      </c>
    </row>
    <row r="10" spans="1:20">
      <c r="A10" s="496"/>
      <c r="B10" s="499" t="s">
        <v>657</v>
      </c>
      <c r="C10" s="523">
        <v>35930</v>
      </c>
      <c r="D10" s="523">
        <v>25778</v>
      </c>
      <c r="E10" s="523">
        <v>32867</v>
      </c>
      <c r="F10" s="523">
        <v>34600</v>
      </c>
      <c r="G10" s="523">
        <v>34987</v>
      </c>
      <c r="H10" s="523">
        <v>28297</v>
      </c>
      <c r="I10" s="523">
        <v>29926</v>
      </c>
      <c r="J10" s="523">
        <v>24710</v>
      </c>
      <c r="K10" s="523">
        <v>21592</v>
      </c>
      <c r="L10" s="523">
        <v>22899</v>
      </c>
      <c r="M10" s="523">
        <v>21002</v>
      </c>
      <c r="N10" s="523">
        <v>16219</v>
      </c>
      <c r="O10" s="523">
        <v>14917</v>
      </c>
    </row>
    <row r="11" spans="1:20" ht="29.25">
      <c r="A11" s="496"/>
      <c r="B11" s="503" t="s">
        <v>658</v>
      </c>
      <c r="C11" s="523">
        <v>178541</v>
      </c>
      <c r="D11" s="523">
        <v>152802</v>
      </c>
      <c r="E11" s="523">
        <v>124911</v>
      </c>
      <c r="F11" s="523">
        <v>85717</v>
      </c>
      <c r="G11" s="523">
        <v>62988</v>
      </c>
      <c r="H11" s="523">
        <v>46996</v>
      </c>
      <c r="I11" s="523">
        <v>40615</v>
      </c>
      <c r="J11" s="523">
        <v>36125</v>
      </c>
      <c r="K11" s="523">
        <v>50602</v>
      </c>
      <c r="L11" s="523">
        <v>45384</v>
      </c>
      <c r="M11" s="523">
        <v>41108</v>
      </c>
      <c r="N11" s="523">
        <v>31250</v>
      </c>
      <c r="O11" s="523">
        <v>28966</v>
      </c>
    </row>
    <row r="12" spans="1:20">
      <c r="A12" s="524"/>
      <c r="B12" s="499" t="s">
        <v>659</v>
      </c>
      <c r="C12" s="523">
        <v>52116</v>
      </c>
      <c r="D12" s="523">
        <v>16964</v>
      </c>
      <c r="E12" s="523">
        <v>60237</v>
      </c>
      <c r="F12" s="523">
        <v>160783</v>
      </c>
      <c r="G12" s="523">
        <v>233521</v>
      </c>
      <c r="H12" s="523">
        <v>292474</v>
      </c>
      <c r="I12" s="523">
        <v>339375</v>
      </c>
      <c r="J12" s="523">
        <v>349055</v>
      </c>
      <c r="K12" s="523">
        <v>314634</v>
      </c>
      <c r="L12" s="523">
        <v>254525</v>
      </c>
      <c r="M12" s="523">
        <v>232050</v>
      </c>
      <c r="N12" s="523">
        <v>319862</v>
      </c>
      <c r="O12" s="523">
        <v>302533</v>
      </c>
      <c r="P12" s="10"/>
    </row>
    <row r="13" spans="1:20">
      <c r="A13" s="524"/>
      <c r="B13" s="499" t="s">
        <v>660</v>
      </c>
      <c r="C13" s="523">
        <v>27174</v>
      </c>
      <c r="D13" s="523">
        <v>30711</v>
      </c>
      <c r="E13" s="523">
        <v>101478</v>
      </c>
      <c r="F13" s="523">
        <v>118283</v>
      </c>
      <c r="G13" s="523">
        <v>120328</v>
      </c>
      <c r="H13" s="523">
        <v>146892</v>
      </c>
      <c r="I13" s="523">
        <v>285681</v>
      </c>
      <c r="J13" s="523">
        <v>359345</v>
      </c>
      <c r="K13" s="523">
        <v>1136055</v>
      </c>
      <c r="L13" s="523">
        <v>1161122</v>
      </c>
      <c r="M13" s="523">
        <v>1082512</v>
      </c>
      <c r="N13" s="523">
        <v>1440762</v>
      </c>
      <c r="O13" s="523">
        <v>1598114</v>
      </c>
      <c r="P13" s="31"/>
    </row>
    <row r="14" spans="1:20" ht="28.9" customHeight="1">
      <c r="A14" s="696" t="s">
        <v>646</v>
      </c>
      <c r="B14" s="696"/>
      <c r="C14" s="703"/>
      <c r="D14" s="704"/>
      <c r="E14" s="704"/>
      <c r="F14" s="704"/>
      <c r="G14" s="704"/>
      <c r="H14" s="704"/>
      <c r="I14" s="704"/>
      <c r="J14" s="704"/>
      <c r="K14" s="704"/>
      <c r="L14" s="704"/>
      <c r="M14" s="704"/>
      <c r="N14" s="704"/>
      <c r="O14" s="704"/>
      <c r="P14" s="32"/>
    </row>
    <row r="15" spans="1:20" ht="15.75">
      <c r="A15" s="496"/>
      <c r="B15" s="499" t="s">
        <v>707</v>
      </c>
      <c r="C15" s="525">
        <v>4901236</v>
      </c>
      <c r="D15" s="525">
        <v>5135697</v>
      </c>
      <c r="E15" s="525">
        <v>5382003</v>
      </c>
      <c r="F15" s="525">
        <v>5631532</v>
      </c>
      <c r="G15" s="525">
        <v>5864305</v>
      </c>
      <c r="H15" s="525">
        <v>6112784</v>
      </c>
      <c r="I15" s="525">
        <v>6441029</v>
      </c>
      <c r="J15" s="525">
        <v>6738314</v>
      </c>
      <c r="K15" s="525">
        <v>7023352</v>
      </c>
      <c r="L15" s="525">
        <v>7321242</v>
      </c>
      <c r="M15" s="525">
        <v>7597064</v>
      </c>
      <c r="N15" s="525">
        <v>7829997</v>
      </c>
      <c r="O15" s="525">
        <v>8035707</v>
      </c>
      <c r="P15" s="32"/>
      <c r="Q15" s="10"/>
      <c r="R15" s="63"/>
      <c r="T15" s="10"/>
    </row>
    <row r="16" spans="1:20" ht="15.75">
      <c r="A16" s="501"/>
      <c r="B16" s="502" t="s">
        <v>647</v>
      </c>
      <c r="C16" s="522">
        <v>5290270</v>
      </c>
      <c r="D16" s="522">
        <v>5535411</v>
      </c>
      <c r="E16" s="522">
        <v>5777300</v>
      </c>
      <c r="F16" s="522">
        <v>6026431</v>
      </c>
      <c r="G16" s="522">
        <v>6260232</v>
      </c>
      <c r="H16" s="522">
        <v>6509713</v>
      </c>
      <c r="I16" s="522">
        <v>6839981</v>
      </c>
      <c r="J16" s="522">
        <v>7144301</v>
      </c>
      <c r="K16" s="522">
        <v>7434132</v>
      </c>
      <c r="L16" s="522">
        <v>7736004</v>
      </c>
      <c r="M16" s="522">
        <v>8025769</v>
      </c>
      <c r="N16" s="522">
        <v>8265828</v>
      </c>
      <c r="O16" s="522">
        <v>8480623</v>
      </c>
      <c r="Q16" s="10"/>
      <c r="R16" s="63"/>
      <c r="S16" s="10"/>
      <c r="T16" s="10"/>
    </row>
    <row r="17" spans="1:24">
      <c r="A17" s="496"/>
      <c r="B17" s="494" t="s">
        <v>683</v>
      </c>
      <c r="C17" s="523">
        <v>3665784</v>
      </c>
      <c r="D17" s="523">
        <v>3850199</v>
      </c>
      <c r="E17" s="523">
        <v>4041409</v>
      </c>
      <c r="F17" s="523">
        <v>4235496</v>
      </c>
      <c r="G17" s="523">
        <v>4412711</v>
      </c>
      <c r="H17" s="523">
        <v>4601192</v>
      </c>
      <c r="I17" s="523">
        <v>4865179</v>
      </c>
      <c r="J17" s="523">
        <v>5098801</v>
      </c>
      <c r="K17" s="523">
        <v>5319318</v>
      </c>
      <c r="L17" s="523">
        <v>5552281</v>
      </c>
      <c r="M17" s="523">
        <v>5759778</v>
      </c>
      <c r="N17" s="523">
        <v>5923661</v>
      </c>
      <c r="O17" s="523">
        <v>6057383</v>
      </c>
      <c r="P17" s="32"/>
      <c r="Q17" s="10"/>
      <c r="R17" s="63"/>
      <c r="S17" s="10"/>
      <c r="T17" s="10"/>
    </row>
    <row r="18" spans="1:24">
      <c r="A18" s="496"/>
      <c r="B18" s="499" t="s">
        <v>684</v>
      </c>
      <c r="C18" s="523">
        <v>66038</v>
      </c>
      <c r="D18" s="523">
        <v>66902</v>
      </c>
      <c r="E18" s="523">
        <v>67575</v>
      </c>
      <c r="F18" s="523">
        <v>68593</v>
      </c>
      <c r="G18" s="523">
        <v>69153</v>
      </c>
      <c r="H18" s="523">
        <v>71688</v>
      </c>
      <c r="I18" s="523">
        <v>73004</v>
      </c>
      <c r="J18" s="523">
        <v>74429</v>
      </c>
      <c r="K18" s="523">
        <v>75978</v>
      </c>
      <c r="L18" s="523">
        <v>76554</v>
      </c>
      <c r="M18" s="523">
        <v>77752</v>
      </c>
      <c r="N18" s="523">
        <v>76131</v>
      </c>
      <c r="O18" s="523">
        <v>75125</v>
      </c>
      <c r="P18" s="32"/>
      <c r="Q18" s="10"/>
      <c r="R18" s="63"/>
      <c r="S18" s="10"/>
      <c r="T18" s="10"/>
    </row>
    <row r="19" spans="1:24" s="11" customFormat="1" ht="30">
      <c r="A19" s="524"/>
      <c r="B19" s="503" t="s">
        <v>834</v>
      </c>
      <c r="C19" s="523">
        <v>1065787</v>
      </c>
      <c r="D19" s="523">
        <v>1112739</v>
      </c>
      <c r="E19" s="523">
        <v>1165170</v>
      </c>
      <c r="F19" s="523">
        <v>1216760</v>
      </c>
      <c r="G19" s="523">
        <v>1268502</v>
      </c>
      <c r="H19" s="523">
        <v>1323133</v>
      </c>
      <c r="I19" s="523">
        <v>1381234</v>
      </c>
      <c r="J19" s="523">
        <v>1436828</v>
      </c>
      <c r="K19" s="523">
        <v>1496970</v>
      </c>
      <c r="L19" s="523">
        <v>1556578</v>
      </c>
      <c r="M19" s="523">
        <v>1618243</v>
      </c>
      <c r="N19" s="523">
        <v>1686067</v>
      </c>
      <c r="O19" s="523">
        <v>1756941</v>
      </c>
      <c r="P19" s="32"/>
      <c r="Q19" s="10"/>
      <c r="R19" s="63"/>
      <c r="S19" s="30"/>
      <c r="T19" s="10"/>
    </row>
    <row r="20" spans="1:24" s="11" customFormat="1" ht="27.75">
      <c r="A20" s="524"/>
      <c r="B20" s="503" t="s">
        <v>710</v>
      </c>
      <c r="C20" s="523">
        <v>1426472</v>
      </c>
      <c r="D20" s="523">
        <v>1483417</v>
      </c>
      <c r="E20" s="523">
        <v>1531014</v>
      </c>
      <c r="F20" s="523">
        <v>1582401</v>
      </c>
      <c r="G20" s="523">
        <v>1635705</v>
      </c>
      <c r="H20" s="523">
        <v>1690968</v>
      </c>
      <c r="I20" s="523">
        <v>1751325</v>
      </c>
      <c r="J20" s="523">
        <v>1814407</v>
      </c>
      <c r="K20" s="523">
        <v>1876504</v>
      </c>
      <c r="L20" s="523">
        <v>1939548</v>
      </c>
      <c r="M20" s="523">
        <v>2014189</v>
      </c>
      <c r="N20" s="523">
        <v>2089682</v>
      </c>
      <c r="O20" s="523">
        <v>2169963</v>
      </c>
      <c r="P20" s="32"/>
      <c r="Q20" s="10"/>
      <c r="R20" s="63"/>
      <c r="S20" s="30"/>
      <c r="T20" s="10"/>
    </row>
    <row r="21" spans="1:24" s="11" customFormat="1" ht="30">
      <c r="A21" s="524"/>
      <c r="B21" s="503" t="s">
        <v>833</v>
      </c>
      <c r="C21" s="523">
        <v>57422</v>
      </c>
      <c r="D21" s="523">
        <v>58496</v>
      </c>
      <c r="E21" s="523">
        <v>58966</v>
      </c>
      <c r="F21" s="523">
        <v>60612</v>
      </c>
      <c r="G21" s="523">
        <v>61403</v>
      </c>
      <c r="H21" s="523">
        <v>62097</v>
      </c>
      <c r="I21" s="523">
        <v>65361</v>
      </c>
      <c r="J21" s="523">
        <v>69924</v>
      </c>
      <c r="K21" s="523">
        <v>72831</v>
      </c>
      <c r="L21" s="523">
        <v>75406</v>
      </c>
      <c r="M21" s="523">
        <v>78917</v>
      </c>
      <c r="N21" s="523">
        <v>80563</v>
      </c>
      <c r="O21" s="523">
        <v>81647</v>
      </c>
      <c r="P21" s="32"/>
      <c r="Q21" s="10"/>
      <c r="R21" s="63"/>
      <c r="S21" s="30"/>
    </row>
    <row r="22" spans="1:24" s="11" customFormat="1" ht="35.25" customHeight="1">
      <c r="A22" s="524"/>
      <c r="B22" s="503" t="s">
        <v>832</v>
      </c>
      <c r="C22" s="523">
        <v>46205</v>
      </c>
      <c r="D22" s="523">
        <v>47361</v>
      </c>
      <c r="E22" s="523">
        <v>48883</v>
      </c>
      <c r="F22" s="523">
        <v>50071</v>
      </c>
      <c r="G22" s="523">
        <v>52536</v>
      </c>
      <c r="H22" s="523">
        <v>54674</v>
      </c>
      <c r="I22" s="523">
        <v>56251</v>
      </c>
      <c r="J22" s="523">
        <v>58332</v>
      </c>
      <c r="K22" s="523">
        <v>58255</v>
      </c>
      <c r="L22" s="523">
        <v>60423</v>
      </c>
      <c r="M22" s="523">
        <v>62374</v>
      </c>
      <c r="N22" s="523">
        <v>63575</v>
      </c>
      <c r="O22" s="523">
        <v>64611</v>
      </c>
      <c r="P22" s="32"/>
      <c r="Q22" s="10"/>
      <c r="S22" s="30"/>
    </row>
    <row r="23" spans="1:24" ht="30" customHeight="1">
      <c r="A23" s="524"/>
      <c r="B23" s="503" t="s">
        <v>831</v>
      </c>
      <c r="C23" s="523">
        <v>74554</v>
      </c>
      <c r="D23" s="523">
        <v>76397</v>
      </c>
      <c r="E23" s="523">
        <v>78336</v>
      </c>
      <c r="F23" s="523">
        <v>79329</v>
      </c>
      <c r="G23" s="523">
        <v>81260</v>
      </c>
      <c r="H23" s="523">
        <v>83768</v>
      </c>
      <c r="I23" s="523">
        <v>85112</v>
      </c>
      <c r="J23" s="523">
        <v>86740</v>
      </c>
      <c r="K23" s="523">
        <v>89501</v>
      </c>
      <c r="L23" s="523">
        <v>92215</v>
      </c>
      <c r="M23" s="523">
        <v>95133</v>
      </c>
      <c r="N23" s="523">
        <v>95791</v>
      </c>
      <c r="O23" s="523">
        <v>96505</v>
      </c>
      <c r="P23" s="32"/>
      <c r="Q23" s="10"/>
      <c r="R23" s="11"/>
      <c r="S23" s="30"/>
    </row>
    <row r="24" spans="1:24" s="31" customFormat="1" ht="15.75">
      <c r="A24" s="502" t="s">
        <v>653</v>
      </c>
      <c r="B24" s="526"/>
      <c r="C24" s="522">
        <v>19617515</v>
      </c>
      <c r="D24" s="522">
        <v>20704448</v>
      </c>
      <c r="E24" s="522">
        <v>21024424</v>
      </c>
      <c r="F24" s="522">
        <v>18461326</v>
      </c>
      <c r="G24" s="522">
        <v>17784126</v>
      </c>
      <c r="H24" s="522">
        <v>18447686</v>
      </c>
      <c r="I24" s="522">
        <v>18930244</v>
      </c>
      <c r="J24" s="522">
        <v>19438157</v>
      </c>
      <c r="K24" s="522">
        <v>19572127</v>
      </c>
      <c r="L24" s="522">
        <v>18507169</v>
      </c>
      <c r="M24" s="522">
        <v>18685973</v>
      </c>
      <c r="N24" s="522">
        <v>18952335</v>
      </c>
      <c r="O24" s="522">
        <v>18112989</v>
      </c>
    </row>
    <row r="25" spans="1:24" ht="15.75">
      <c r="A25" s="499" t="s">
        <v>437</v>
      </c>
      <c r="B25" s="524"/>
      <c r="C25" s="527">
        <v>1.9624515122307924</v>
      </c>
      <c r="D25" s="527">
        <v>2.0592988643995156</v>
      </c>
      <c r="E25" s="527">
        <v>2.1455086517045792</v>
      </c>
      <c r="F25" s="527">
        <v>2.2244989462902813</v>
      </c>
      <c r="G25" s="527">
        <v>2.2400504407598172</v>
      </c>
      <c r="H25" s="527">
        <v>2.2850205405589334</v>
      </c>
      <c r="I25" s="527">
        <v>2.2981144782922107</v>
      </c>
      <c r="J25" s="527">
        <v>2.2787833870609178</v>
      </c>
      <c r="K25" s="527">
        <v>2.3306639052122122</v>
      </c>
      <c r="L25" s="527">
        <v>2.1929010132433815</v>
      </c>
      <c r="M25" s="527">
        <v>2.1073933298442662</v>
      </c>
      <c r="N25" s="527">
        <v>2.2200000000000002</v>
      </c>
      <c r="O25" s="527">
        <v>2.3057566683304902</v>
      </c>
    </row>
    <row r="26" spans="1:24" s="4" customFormat="1" ht="15.75">
      <c r="A26" s="502" t="s">
        <v>835</v>
      </c>
      <c r="B26" s="526"/>
      <c r="C26" s="522">
        <v>34526223</v>
      </c>
      <c r="D26" s="522">
        <v>36815794</v>
      </c>
      <c r="E26" s="522">
        <v>38348858</v>
      </c>
      <c r="F26" s="522">
        <v>37015094</v>
      </c>
      <c r="G26" s="522">
        <v>37180697</v>
      </c>
      <c r="H26" s="522">
        <v>38925236</v>
      </c>
      <c r="I26" s="522">
        <v>40572447</v>
      </c>
      <c r="J26" s="522">
        <v>41937616</v>
      </c>
      <c r="K26" s="522">
        <v>43375332</v>
      </c>
      <c r="L26" s="522">
        <v>42297932</v>
      </c>
      <c r="M26" s="522">
        <v>42721744</v>
      </c>
      <c r="N26" s="522">
        <v>44576303</v>
      </c>
      <c r="O26" s="522">
        <v>45121997</v>
      </c>
    </row>
    <row r="27" spans="1:24" s="100" customFormat="1" ht="12.75" customHeight="1">
      <c r="A27" s="691" t="s">
        <v>166</v>
      </c>
      <c r="B27" s="691"/>
      <c r="C27" s="691"/>
      <c r="D27" s="691"/>
      <c r="E27" s="691"/>
      <c r="F27" s="691"/>
      <c r="G27" s="691"/>
      <c r="H27" s="691"/>
      <c r="I27" s="691"/>
      <c r="J27" s="691"/>
      <c r="K27" s="691"/>
      <c r="L27" s="691"/>
      <c r="M27" s="691"/>
      <c r="N27" s="691"/>
      <c r="O27" s="553"/>
      <c r="P27" s="244"/>
      <c r="Q27" s="244"/>
      <c r="R27" s="244"/>
      <c r="S27" s="244"/>
      <c r="T27" s="244"/>
      <c r="U27" s="244"/>
      <c r="V27" s="244"/>
      <c r="W27" s="244"/>
      <c r="X27" s="103"/>
    </row>
    <row r="28" spans="1:24" s="100" customFormat="1" ht="27.75" customHeight="1">
      <c r="A28" s="691" t="s">
        <v>526</v>
      </c>
      <c r="B28" s="691"/>
      <c r="C28" s="691"/>
      <c r="D28" s="691"/>
      <c r="E28" s="691"/>
      <c r="F28" s="691"/>
      <c r="G28" s="691"/>
      <c r="H28" s="691"/>
      <c r="I28" s="691"/>
      <c r="J28" s="691"/>
      <c r="K28" s="691"/>
      <c r="L28" s="691"/>
      <c r="M28" s="691"/>
      <c r="N28" s="691"/>
      <c r="O28" s="553"/>
      <c r="P28" s="244"/>
      <c r="Q28" s="244"/>
      <c r="R28" s="244"/>
      <c r="S28" s="244"/>
      <c r="T28" s="244"/>
      <c r="U28" s="244"/>
      <c r="V28" s="244"/>
      <c r="W28" s="244"/>
      <c r="X28" s="103"/>
    </row>
    <row r="29" spans="1:24" ht="15" customHeight="1">
      <c r="A29" s="691" t="s">
        <v>520</v>
      </c>
      <c r="B29" s="691"/>
      <c r="C29" s="691"/>
      <c r="D29" s="691"/>
      <c r="E29" s="691"/>
      <c r="F29" s="691"/>
      <c r="G29" s="691"/>
      <c r="H29" s="691"/>
      <c r="I29" s="691"/>
      <c r="J29" s="691"/>
      <c r="K29" s="691"/>
      <c r="L29" s="691"/>
      <c r="M29" s="691"/>
      <c r="N29" s="691"/>
      <c r="O29" s="553"/>
      <c r="P29" s="244"/>
      <c r="Q29" s="244" t="s">
        <v>123</v>
      </c>
      <c r="R29" s="244"/>
      <c r="S29" s="244"/>
      <c r="T29" s="244"/>
      <c r="U29" s="244"/>
      <c r="V29" s="244"/>
      <c r="W29" s="244"/>
    </row>
    <row r="33" spans="1:15">
      <c r="H33" s="10"/>
      <c r="I33" s="10"/>
      <c r="J33" s="10"/>
      <c r="M33" s="10"/>
      <c r="N33" s="10"/>
      <c r="O33" s="10"/>
    </row>
    <row r="34" spans="1:15">
      <c r="H34" s="10"/>
      <c r="I34" s="10"/>
      <c r="J34" s="10"/>
      <c r="K34" s="3" t="s">
        <v>123</v>
      </c>
      <c r="M34" s="10"/>
      <c r="N34" s="10"/>
      <c r="O34" s="10"/>
    </row>
    <row r="36" spans="1:15">
      <c r="H36" s="10"/>
      <c r="I36" s="10"/>
      <c r="J36" s="10"/>
      <c r="M36" s="10"/>
      <c r="N36" s="10"/>
      <c r="O36" s="10"/>
    </row>
    <row r="37" spans="1:15">
      <c r="A37" s="699" t="s">
        <v>123</v>
      </c>
      <c r="B37" s="699"/>
    </row>
    <row r="38" spans="1:15">
      <c r="M38" s="10"/>
      <c r="N38" s="10"/>
      <c r="O38" s="10"/>
    </row>
  </sheetData>
  <mergeCells count="10">
    <mergeCell ref="A37:B37"/>
    <mergeCell ref="A6:B6"/>
    <mergeCell ref="A14:B14"/>
    <mergeCell ref="A4:I4"/>
    <mergeCell ref="A5:I5"/>
    <mergeCell ref="A7:B7"/>
    <mergeCell ref="A28:N28"/>
    <mergeCell ref="C14:O14"/>
    <mergeCell ref="A29:N29"/>
    <mergeCell ref="A27:N27"/>
  </mergeCells>
  <phoneticPr fontId="6" type="noConversion"/>
  <pageMargins left="0.25" right="0.25" top="0.75" bottom="0.75" header="0.3" footer="0.3"/>
  <pageSetup paperSize="9" scale="72" fitToHeight="0" orientation="landscape" r:id="rId1"/>
  <headerFooter alignWithMargins="0"/>
  <rowBreaks count="1" manualBreakCount="1">
    <brk id="35"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38</vt:i4>
      </vt:variant>
    </vt:vector>
  </HeadingPairs>
  <TitlesOfParts>
    <vt:vector size="66" baseType="lpstr">
      <vt:lpstr>Eylül 2021 Turizm Sektörü</vt:lpstr>
      <vt:lpstr>İÇİNDEKİLER</vt:lpstr>
      <vt:lpstr>Metaveri</vt:lpstr>
      <vt:lpstr>Bölüm 1</vt:lpstr>
      <vt:lpstr>1.Personel Durumu</vt:lpstr>
      <vt:lpstr>Bölüm 2</vt:lpstr>
      <vt:lpstr>2.Aylara Göre Sigortalılar</vt:lpstr>
      <vt:lpstr>3.Sosyal Güvenlik Kapsamı</vt:lpstr>
      <vt:lpstr>4.4-a Sigortalı Sayıları</vt:lpstr>
      <vt:lpstr>5.4-b Sigortalı Sayıları</vt:lpstr>
      <vt:lpstr>6.4-c Sigortalı Sayıları</vt:lpstr>
      <vt:lpstr>7.1.4-a İl Dağılım</vt:lpstr>
      <vt:lpstr>7.2.4-a İl Dağılım</vt:lpstr>
      <vt:lpstr>7.3 SGDP İl Cinsiyet</vt:lpstr>
      <vt:lpstr>8.4-b-İl-Esnaf</vt:lpstr>
      <vt:lpstr>9-4-b İl-Cinsiyet</vt:lpstr>
      <vt:lpstr>10.4-c İl-Cinsiyet</vt:lpstr>
      <vt:lpstr>11-Diğer Primsizler</vt:lpstr>
      <vt:lpstr>11.1-Pasif-İl-Cinsiyet</vt:lpstr>
      <vt:lpstr>12-SGK Tahsis </vt:lpstr>
      <vt:lpstr>13-4-a Faliyet Kol</vt:lpstr>
      <vt:lpstr>14-4-a İşyeri Sayıları</vt:lpstr>
      <vt:lpstr>15-4-a Faaliyet İşyeri</vt:lpstr>
      <vt:lpstr>16-4a Faaliyet Sigortalı</vt:lpstr>
      <vt:lpstr>17-4-a İşyeri</vt:lpstr>
      <vt:lpstr>18-4-a İl Sigortalı</vt:lpstr>
      <vt:lpstr>19-İL-EMOD-Öncelikli Yaşam</vt:lpstr>
      <vt:lpstr>20. İdari Para Cezaları</vt:lpstr>
      <vt:lpstr>'1.Personel Durumu'!Print_Area</vt:lpstr>
      <vt:lpstr>'10.4-c İl-Cinsiyet'!Print_Area</vt:lpstr>
      <vt:lpstr>'11.1-Pasif-İl-Cinsiyet'!Print_Area</vt:lpstr>
      <vt:lpstr>'11-Diğer Primsizler'!Print_Area</vt:lpstr>
      <vt:lpstr>'12-SGK Tahsis '!Print_Area</vt:lpstr>
      <vt:lpstr>'13-4-a Faliyet Kol'!Print_Area</vt:lpstr>
      <vt:lpstr>'14-4-a İşyeri Sayıları'!Print_Area</vt:lpstr>
      <vt:lpstr>'15-4-a Faaliyet İşyeri'!Print_Area</vt:lpstr>
      <vt:lpstr>'16-4a Faaliyet Sigortalı'!Print_Area</vt:lpstr>
      <vt:lpstr>'17-4-a İşyeri'!Print_Area</vt:lpstr>
      <vt:lpstr>'18-4-a İl Sigortalı'!Print_Area</vt:lpstr>
      <vt:lpstr>'19-İL-EMOD-Öncelikli Yaşam'!Print_Area</vt:lpstr>
      <vt:lpstr>'2.Aylara Göre Sigortalılar'!Print_Area</vt:lpstr>
      <vt:lpstr>'20. İdari Para Cezaları'!Print_Area</vt:lpstr>
      <vt:lpstr>'3.Sosyal Güvenlik Kapsamı'!Print_Area</vt:lpstr>
      <vt:lpstr>'4.4-a Sigortalı Sayıları'!Print_Area</vt:lpstr>
      <vt:lpstr>'5.4-b Sigortalı Sayıları'!Print_Area</vt:lpstr>
      <vt:lpstr>'6.4-c Sigortalı Sayıları'!Print_Area</vt:lpstr>
      <vt:lpstr>'7.1.4-a İl Dağılım'!Print_Area</vt:lpstr>
      <vt:lpstr>'7.2.4-a İl Dağılım'!Print_Area</vt:lpstr>
      <vt:lpstr>'8.4-b-İl-Esnaf'!Print_Area</vt:lpstr>
      <vt:lpstr>'9-4-b İl-Cinsiyet'!Print_Area</vt:lpstr>
      <vt:lpstr>'Bölüm 1'!Print_Area</vt:lpstr>
      <vt:lpstr>'Bölüm 2'!Print_Area</vt:lpstr>
      <vt:lpstr>İÇİNDEKİLER!Print_Area</vt:lpstr>
      <vt:lpstr>Metaveri!Print_Area</vt:lpstr>
      <vt:lpstr>'10.4-c İl-Cinsiyet'!Print_Titles</vt:lpstr>
      <vt:lpstr>'11.1-Pasif-İl-Cinsiyet'!Print_Titles</vt:lpstr>
      <vt:lpstr>'13-4-a Faliyet Kol'!Print_Titles</vt:lpstr>
      <vt:lpstr>'14-4-a İşyeri Sayıları'!Print_Titles</vt:lpstr>
      <vt:lpstr>'15-4-a Faaliyet İşyeri'!Print_Titles</vt:lpstr>
      <vt:lpstr>'16-4a Faaliyet Sigortalı'!Print_Titles</vt:lpstr>
      <vt:lpstr>'19-İL-EMOD-Öncelikli Yaşam'!Print_Titles</vt:lpstr>
      <vt:lpstr>'20. İdari Para Cezaları'!Print_Titles</vt:lpstr>
      <vt:lpstr>'7.1.4-a İl Dağılım'!Print_Titles</vt:lpstr>
      <vt:lpstr>'7.2.4-a İl Dağılım'!Print_Titles</vt:lpstr>
      <vt:lpstr>'8.4-b-İl-Esnaf'!Print_Titles</vt:lpstr>
      <vt:lpstr>'9-4-b İl-Cinsiyet'!Print_Titles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TÜROB</dc:creator>
  <cp:lastModifiedBy>Hazar</cp:lastModifiedBy>
  <cp:lastPrinted>2021-08-24T06:58:56Z</cp:lastPrinted>
  <dcterms:created xsi:type="dcterms:W3CDTF">2001-06-01T10:55:13Z</dcterms:created>
  <dcterms:modified xsi:type="dcterms:W3CDTF">2021-12-10T06:19:33Z</dcterms:modified>
</cp:coreProperties>
</file>