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5128"/>
  <workbookPr codeName="BuÇalışmaKitabı"/>
  <mc:AlternateContent xmlns:mc="http://schemas.openxmlformats.org/markup-compatibility/2006">
    <mc:Choice Requires="x15">
      <x15ac:absPath xmlns:x15ac="http://schemas.microsoft.com/office/spreadsheetml/2010/11/ac" url="C:\Users\Hazar\Desktop\"/>
    </mc:Choice>
  </mc:AlternateContent>
  <xr:revisionPtr revIDLastSave="0" documentId="8_{CC8EE79F-8CCE-47C3-ABE4-222EE453F988}" xr6:coauthVersionLast="47" xr6:coauthVersionMax="47" xr10:uidLastSave="{00000000-0000-0000-0000-000000000000}"/>
  <bookViews>
    <workbookView xWindow="-120" yWindow="-120" windowWidth="20730" windowHeight="11310" tabRatio="902"/>
  </bookViews>
  <sheets>
    <sheet name="Turizm Sektörü Şubat 2022" sheetId="172" r:id="rId1"/>
    <sheet name="İÇİNDEKİLER" sheetId="164" r:id="rId2"/>
    <sheet name="Metaveri" sheetId="166" r:id="rId3"/>
    <sheet name="Bölüm 1" sheetId="167" r:id="rId4"/>
    <sheet name="1.Personel Durumu" sheetId="153" r:id="rId5"/>
    <sheet name="Bölüm 2" sheetId="168" r:id="rId6"/>
    <sheet name="2.Aylara Göre Sigortalılar" sheetId="141" r:id="rId7"/>
    <sheet name="3.Sosyal Güvenlik Kapsamı" sheetId="115" r:id="rId8"/>
    <sheet name="4.4-a Sigortalı Sayıları" sheetId="82" r:id="rId9"/>
    <sheet name="5.4-b Sigortalı Sayıları" sheetId="83" r:id="rId10"/>
    <sheet name="6.4-c Sigortalı Sayıları" sheetId="84" r:id="rId11"/>
    <sheet name="7.1.4-a İl Dağılım" sheetId="91" r:id="rId12"/>
    <sheet name="7.2.4-a İl cinsiyet" sheetId="169" r:id="rId13"/>
    <sheet name="7.3 SGDP İl Cinsiyet" sheetId="171" r:id="rId14"/>
    <sheet name="8.4-b-İl-Esnaf" sheetId="95" r:id="rId15"/>
    <sheet name="9-4-b İl-Cinsiyet" sheetId="160" r:id="rId16"/>
    <sheet name="10.4-c İl-Cinsiyet" sheetId="96" r:id="rId17"/>
    <sheet name="11-Diğer Primsizler" sheetId="158" r:id="rId18"/>
    <sheet name="11.1-Pasif-İl-Cinsiyet" sheetId="170" r:id="rId19"/>
    <sheet name="12-SGK Tahsis " sheetId="159" r:id="rId20"/>
    <sheet name="13-4-a Faliyet Kol" sheetId="104" r:id="rId21"/>
    <sheet name="14-4-a İşyeri Sayıları" sheetId="161" r:id="rId22"/>
    <sheet name="15-4-a Faaliyet İşyeri" sheetId="112" r:id="rId23"/>
    <sheet name="16-4a Faaliyet Sigortalı" sheetId="163" r:id="rId24"/>
    <sheet name="17-4-a İşyeri" sheetId="110" r:id="rId25"/>
    <sheet name="18-4-a İl Sigortalı" sheetId="162" r:id="rId26"/>
    <sheet name="19-İL-EMOD-Öncelikli Yaşam" sheetId="136" r:id="rId27"/>
    <sheet name="20. İdari Para Cezaları" sheetId="142" r:id="rId28"/>
  </sheets>
  <externalReferences>
    <externalReference r:id="rId29"/>
  </externalReferences>
  <definedNames>
    <definedName name="_xlnm._FilterDatabase" localSheetId="7" hidden="1">'3.Sosyal Güvenlik Kapsamı'!$A$1:$GE$48</definedName>
    <definedName name="_xlnm.Print_Area" localSheetId="4">'1.Personel Durumu'!$A$4:$E$10</definedName>
    <definedName name="_xlnm.Print_Area" localSheetId="16">'10.4-c İl-Cinsiyet'!$A$4:$T$93</definedName>
    <definedName name="_xlnm.Print_Area" localSheetId="18">'11.1-Pasif-İl-Cinsiyet'!$A$4:$N$91</definedName>
    <definedName name="_xlnm.Print_Area" localSheetId="17">'11-Diğer Primsizler'!$A$4:$M$62</definedName>
    <definedName name="_xlnm.Print_Area" localSheetId="19">'12-SGK Tahsis '!$A$4:$N$58</definedName>
    <definedName name="_xlnm.Print_Area" localSheetId="20">'13-4-a Faliyet Kol'!$A$4:$U$101</definedName>
    <definedName name="_xlnm.Print_Area" localSheetId="21">'14-4-a İşyeri Sayıları'!$A$4:$U$93</definedName>
    <definedName name="_xlnm.Print_Area" localSheetId="22">'15-4-a Faaliyet İşyeri'!$A$4:$P$100</definedName>
    <definedName name="_xlnm.Print_Area" localSheetId="23">'16-4a Faaliyet Sigortalı'!$A$4:$P$100</definedName>
    <definedName name="_xlnm.Print_Area" localSheetId="24">'17-4-a İşyeri'!$A$4:$P$92</definedName>
    <definedName name="_xlnm.Print_Area" localSheetId="25">'18-4-a İl Sigortalı'!$A$4:$P$92</definedName>
    <definedName name="_xlnm.Print_Area" localSheetId="26">'19-İL-EMOD-Öncelikli Yaşam'!$A$4:$S$95</definedName>
    <definedName name="_xlnm.Print_Area" localSheetId="6">'2.Aylara Göre Sigortalılar'!$A$4:$L$63</definedName>
    <definedName name="_xlnm.Print_Area" localSheetId="27">'20. İdari Para Cezaları'!$A$4:$F$51</definedName>
    <definedName name="_xlnm.Print_Area" localSheetId="7">'3.Sosyal Güvenlik Kapsamı'!$A$3:$O$42</definedName>
    <definedName name="_xlnm.Print_Area" localSheetId="8">'4.4-a Sigortalı Sayıları'!$A$4:$O$29</definedName>
    <definedName name="_xlnm.Print_Area" localSheetId="9">'5.4-b Sigortalı Sayıları'!$A$4:$O$61</definedName>
    <definedName name="_xlnm.Print_Area" localSheetId="10">'6.4-c Sigortalı Sayıları'!$A$4:$O$21</definedName>
    <definedName name="_xlnm.Print_Area" localSheetId="11">'7.1.4-a İl Dağılım'!$A$4:$AB$95</definedName>
    <definedName name="_xlnm.Print_Area" localSheetId="12">'7.2.4-a İl cinsiyet'!$A$4:$H$93</definedName>
    <definedName name="_xlnm.Print_Area" localSheetId="13">'7.3 SGDP İl Cinsiyet'!#REF!</definedName>
    <definedName name="_xlnm.Print_Area" localSheetId="14">'8.4-b-İl-Esnaf'!$A$4:$Z$92</definedName>
    <definedName name="_xlnm.Print_Area" localSheetId="15">'9-4-b İl-Cinsiyet'!$A$4:$Q$90</definedName>
    <definedName name="_xlnm.Print_Area" localSheetId="3">'Bölüm 1'!$A$4:$I$23</definedName>
    <definedName name="_xlnm.Print_Area" localSheetId="5">'Bölüm 2'!$A$5:$I$24</definedName>
    <definedName name="_xlnm.Print_Area" localSheetId="1">İÇİNDEKİLER!$A$1:$E$60</definedName>
    <definedName name="_xlnm.Print_Area" localSheetId="2">Metaveri!$A$4:$D$16</definedName>
    <definedName name="_xlnm.Print_Titles" localSheetId="16">'10.4-c İl-Cinsiyet'!$A:$B,'10.4-c İl-Cinsiyet'!$4:$9</definedName>
    <definedName name="_xlnm.Print_Titles" localSheetId="18">'11.1-Pasif-İl-Cinsiyet'!$4:$8</definedName>
    <definedName name="_xlnm.Print_Titles" localSheetId="20">'13-4-a Faliyet Kol'!$A:$V,'13-4-a Faliyet Kol'!$4:$9</definedName>
    <definedName name="_xlnm.Print_Titles" localSheetId="21">'14-4-a İşyeri Sayıları'!$A:$B,'14-4-a İşyeri Sayıları'!$4:$9</definedName>
    <definedName name="_xlnm.Print_Titles" localSheetId="22">'15-4-a Faaliyet İşyeri'!$A:$B,'15-4-a Faaliyet İşyeri'!$4:$9</definedName>
    <definedName name="_xlnm.Print_Titles" localSheetId="23">'16-4a Faaliyet Sigortalı'!$4:$9</definedName>
    <definedName name="_xlnm.Print_Titles" localSheetId="26">'19-İL-EMOD-Öncelikli Yaşam'!$4:$8</definedName>
    <definedName name="_xlnm.Print_Titles" localSheetId="27">'20. İdari Para Cezaları'!$4:$7</definedName>
    <definedName name="_xlnm.Print_Titles" localSheetId="11">'7.1.4-a İl Dağılım'!$A:$B,'7.1.4-a İl Dağılım'!$4:$10</definedName>
    <definedName name="_xlnm.Print_Titles" localSheetId="12">'7.2.4-a İl cinsiyet'!$4:$9</definedName>
    <definedName name="_xlnm.Print_Titles" localSheetId="13">'7.3 SGDP İl Cinsiyet'!#REF!</definedName>
    <definedName name="_xlnm.Print_Titles" localSheetId="14">'8.4-b-İl-Esnaf'!$A:$B,'8.4-b-İl-Esnaf'!$4:$9</definedName>
    <definedName name="_xlnm.Print_Titles" localSheetId="15">'9-4-b İl-Cinsiyet'!$A:$B,'9-4-b İl-Cinsiyet'!$4:$8</definedName>
  </definedNames>
  <calcPr calcId="191029" fullCalcOnLoad="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27" i="172" l="1"/>
  <c r="H27" i="172"/>
  <c r="F27" i="172"/>
  <c r="D27" i="172"/>
  <c r="B27" i="172"/>
  <c r="O26" i="172"/>
  <c r="K26" i="172"/>
  <c r="P26" i="172" s="1"/>
  <c r="J26" i="172"/>
  <c r="L25" i="172"/>
  <c r="H25" i="172"/>
  <c r="F25" i="172"/>
  <c r="D25" i="172"/>
  <c r="B25" i="172"/>
  <c r="K24" i="172"/>
  <c r="J25" i="172" s="1"/>
  <c r="J24" i="172"/>
  <c r="L23" i="172"/>
  <c r="H23" i="172"/>
  <c r="F23" i="172"/>
  <c r="D23" i="172"/>
  <c r="B23" i="172"/>
  <c r="O22" i="172"/>
  <c r="K22" i="172"/>
  <c r="J22" i="172"/>
  <c r="L21" i="172"/>
  <c r="H21" i="172"/>
  <c r="F21" i="172"/>
  <c r="D21" i="172"/>
  <c r="B21" i="172"/>
  <c r="P20" i="172"/>
  <c r="K20" i="172"/>
  <c r="J20" i="172"/>
  <c r="J21" i="172"/>
  <c r="L19" i="172"/>
  <c r="H19" i="172"/>
  <c r="F19" i="172"/>
  <c r="D19" i="172"/>
  <c r="B19" i="172"/>
  <c r="K18" i="172"/>
  <c r="J18" i="172"/>
  <c r="O18" i="172" s="1"/>
  <c r="L17" i="172"/>
  <c r="H17" i="172"/>
  <c r="F17" i="172"/>
  <c r="D17" i="172"/>
  <c r="B17" i="172"/>
  <c r="K16" i="172"/>
  <c r="J17" i="172" s="1"/>
  <c r="J16" i="172"/>
  <c r="L15" i="172"/>
  <c r="H15" i="172"/>
  <c r="F15" i="172"/>
  <c r="D15" i="172"/>
  <c r="B15" i="172"/>
  <c r="O14" i="172"/>
  <c r="K14" i="172"/>
  <c r="J15" i="172" s="1"/>
  <c r="J14" i="172"/>
  <c r="L13" i="172"/>
  <c r="H13" i="172"/>
  <c r="F13" i="172"/>
  <c r="D13" i="172"/>
  <c r="B13" i="172"/>
  <c r="K12" i="172"/>
  <c r="P12" i="172" s="1"/>
  <c r="J12" i="172"/>
  <c r="L11" i="172"/>
  <c r="H11" i="172"/>
  <c r="F11" i="172"/>
  <c r="D11" i="172"/>
  <c r="B11" i="172"/>
  <c r="O10" i="172"/>
  <c r="K10" i="172"/>
  <c r="J10" i="172"/>
  <c r="L9" i="172"/>
  <c r="H9" i="172"/>
  <c r="F9" i="172"/>
  <c r="D9" i="172"/>
  <c r="B9" i="172"/>
  <c r="P8" i="172"/>
  <c r="K8" i="172"/>
  <c r="J9" i="172" s="1"/>
  <c r="J8" i="172"/>
  <c r="L7" i="172"/>
  <c r="H7" i="172"/>
  <c r="F7" i="172"/>
  <c r="D7" i="172"/>
  <c r="B7" i="172"/>
  <c r="K6" i="172"/>
  <c r="J6" i="172"/>
  <c r="O6" i="172" s="1"/>
  <c r="L5" i="172"/>
  <c r="H5" i="172"/>
  <c r="F5" i="172"/>
  <c r="D5" i="172"/>
  <c r="B5" i="172"/>
  <c r="K4" i="172"/>
  <c r="P4" i="172" s="1"/>
  <c r="J4" i="172"/>
  <c r="N88" i="171"/>
  <c r="M88" i="171"/>
  <c r="K88" i="171"/>
  <c r="J88" i="171"/>
  <c r="H88" i="171"/>
  <c r="G88" i="171"/>
  <c r="E88" i="171"/>
  <c r="D88" i="171"/>
  <c r="L87" i="171"/>
  <c r="I87" i="171"/>
  <c r="F87" i="171"/>
  <c r="C87" i="171"/>
  <c r="L86" i="171"/>
  <c r="I86" i="171"/>
  <c r="F86" i="171"/>
  <c r="C86" i="171"/>
  <c r="L85" i="171"/>
  <c r="I85" i="171"/>
  <c r="F85" i="171"/>
  <c r="C85" i="171"/>
  <c r="L84" i="171"/>
  <c r="I84" i="171"/>
  <c r="F84" i="171"/>
  <c r="C84" i="171"/>
  <c r="L83" i="171"/>
  <c r="I83" i="171"/>
  <c r="F83" i="171"/>
  <c r="C83" i="171"/>
  <c r="L82" i="171"/>
  <c r="I82" i="171"/>
  <c r="F82" i="171"/>
  <c r="C82" i="171"/>
  <c r="L81" i="171"/>
  <c r="I81" i="171"/>
  <c r="F81" i="171"/>
  <c r="C81" i="171"/>
  <c r="L80" i="171"/>
  <c r="I80" i="171"/>
  <c r="F80" i="171"/>
  <c r="C80" i="171"/>
  <c r="L79" i="171"/>
  <c r="I79" i="171"/>
  <c r="F79" i="171"/>
  <c r="C79" i="171"/>
  <c r="L78" i="171"/>
  <c r="I78" i="171"/>
  <c r="F78" i="171"/>
  <c r="C78" i="171"/>
  <c r="L77" i="171"/>
  <c r="I77" i="171"/>
  <c r="F77" i="171"/>
  <c r="C77" i="171"/>
  <c r="L76" i="171"/>
  <c r="I76" i="171"/>
  <c r="F76" i="171"/>
  <c r="C76" i="171"/>
  <c r="L75" i="171"/>
  <c r="I75" i="171"/>
  <c r="F75" i="171"/>
  <c r="C75" i="171"/>
  <c r="L74" i="171"/>
  <c r="I74" i="171"/>
  <c r="F74" i="171"/>
  <c r="C74" i="171"/>
  <c r="L73" i="171"/>
  <c r="I73" i="171"/>
  <c r="F73" i="171"/>
  <c r="C73" i="171"/>
  <c r="L72" i="171"/>
  <c r="I72" i="171"/>
  <c r="F72" i="171"/>
  <c r="C72" i="171"/>
  <c r="L71" i="171"/>
  <c r="I71" i="171"/>
  <c r="F71" i="171"/>
  <c r="C71" i="171"/>
  <c r="L70" i="171"/>
  <c r="I70" i="171"/>
  <c r="F70" i="171"/>
  <c r="C70" i="171"/>
  <c r="L69" i="171"/>
  <c r="I69" i="171"/>
  <c r="F69" i="171"/>
  <c r="C69" i="171"/>
  <c r="L68" i="171"/>
  <c r="I68" i="171"/>
  <c r="F68" i="171"/>
  <c r="C68" i="171"/>
  <c r="L67" i="171"/>
  <c r="I67" i="171"/>
  <c r="F67" i="171"/>
  <c r="C67" i="171"/>
  <c r="L66" i="171"/>
  <c r="I66" i="171"/>
  <c r="F66" i="171"/>
  <c r="C66" i="171"/>
  <c r="L65" i="171"/>
  <c r="I65" i="171"/>
  <c r="F65" i="171"/>
  <c r="C65" i="171"/>
  <c r="L64" i="171"/>
  <c r="I64" i="171"/>
  <c r="F64" i="171"/>
  <c r="C64" i="171"/>
  <c r="L63" i="171"/>
  <c r="I63" i="171"/>
  <c r="F63" i="171"/>
  <c r="C63" i="171"/>
  <c r="L62" i="171"/>
  <c r="I62" i="171"/>
  <c r="F62" i="171"/>
  <c r="C62" i="171"/>
  <c r="L61" i="171"/>
  <c r="I61" i="171"/>
  <c r="F61" i="171"/>
  <c r="C61" i="171"/>
  <c r="L60" i="171"/>
  <c r="I60" i="171"/>
  <c r="F60" i="171"/>
  <c r="C60" i="171"/>
  <c r="L59" i="171"/>
  <c r="I59" i="171"/>
  <c r="F59" i="171"/>
  <c r="C59" i="171"/>
  <c r="L58" i="171"/>
  <c r="I58" i="171"/>
  <c r="F58" i="171"/>
  <c r="C58" i="171"/>
  <c r="L57" i="171"/>
  <c r="I57" i="171"/>
  <c r="F57" i="171"/>
  <c r="C57" i="171"/>
  <c r="L56" i="171"/>
  <c r="I56" i="171"/>
  <c r="F56" i="171"/>
  <c r="C56" i="171"/>
  <c r="L55" i="171"/>
  <c r="I55" i="171"/>
  <c r="F55" i="171"/>
  <c r="C55" i="171"/>
  <c r="L54" i="171"/>
  <c r="I54" i="171"/>
  <c r="F54" i="171"/>
  <c r="C54" i="171"/>
  <c r="L53" i="171"/>
  <c r="I53" i="171"/>
  <c r="F53" i="171"/>
  <c r="C53" i="171"/>
  <c r="L52" i="171"/>
  <c r="I52" i="171"/>
  <c r="F52" i="171"/>
  <c r="C52" i="171"/>
  <c r="L51" i="171"/>
  <c r="I51" i="171"/>
  <c r="F51" i="171"/>
  <c r="C51" i="171"/>
  <c r="L50" i="171"/>
  <c r="I50" i="171"/>
  <c r="F50" i="171"/>
  <c r="C50" i="171"/>
  <c r="L49" i="171"/>
  <c r="I49" i="171"/>
  <c r="F49" i="171"/>
  <c r="C49" i="171"/>
  <c r="L48" i="171"/>
  <c r="I48" i="171"/>
  <c r="F48" i="171"/>
  <c r="C48" i="171"/>
  <c r="L47" i="171"/>
  <c r="I47" i="171"/>
  <c r="F47" i="171"/>
  <c r="C47" i="171"/>
  <c r="L46" i="171"/>
  <c r="I46" i="171"/>
  <c r="F46" i="171"/>
  <c r="C46" i="171"/>
  <c r="L45" i="171"/>
  <c r="I45" i="171"/>
  <c r="F45" i="171"/>
  <c r="C45" i="171"/>
  <c r="L44" i="171"/>
  <c r="I44" i="171"/>
  <c r="F44" i="171"/>
  <c r="C44" i="171"/>
  <c r="L43" i="171"/>
  <c r="I43" i="171"/>
  <c r="F43" i="171"/>
  <c r="C43" i="171"/>
  <c r="L42" i="171"/>
  <c r="I42" i="171"/>
  <c r="F42" i="171"/>
  <c r="C42" i="171"/>
  <c r="L41" i="171"/>
  <c r="I41" i="171"/>
  <c r="F41" i="171"/>
  <c r="C41" i="171"/>
  <c r="L40" i="171"/>
  <c r="I40" i="171"/>
  <c r="F40" i="171"/>
  <c r="C40" i="171"/>
  <c r="L39" i="171"/>
  <c r="I39" i="171"/>
  <c r="F39" i="171"/>
  <c r="C39" i="171"/>
  <c r="L38" i="171"/>
  <c r="I38" i="171"/>
  <c r="F38" i="171"/>
  <c r="C38" i="171"/>
  <c r="L37" i="171"/>
  <c r="I37" i="171"/>
  <c r="F37" i="171"/>
  <c r="C37" i="171"/>
  <c r="L36" i="171"/>
  <c r="I36" i="171"/>
  <c r="F36" i="171"/>
  <c r="C36" i="171"/>
  <c r="L35" i="171"/>
  <c r="I35" i="171"/>
  <c r="F35" i="171"/>
  <c r="C35" i="171"/>
  <c r="L34" i="171"/>
  <c r="I34" i="171"/>
  <c r="F34" i="171"/>
  <c r="C34" i="171"/>
  <c r="L33" i="171"/>
  <c r="I33" i="171"/>
  <c r="F33" i="171"/>
  <c r="C33" i="171"/>
  <c r="L32" i="171"/>
  <c r="I32" i="171"/>
  <c r="F32" i="171"/>
  <c r="C32" i="171"/>
  <c r="L31" i="171"/>
  <c r="I31" i="171"/>
  <c r="F31" i="171"/>
  <c r="C31" i="171"/>
  <c r="L30" i="171"/>
  <c r="I30" i="171"/>
  <c r="F30" i="171"/>
  <c r="C30" i="171"/>
  <c r="L29" i="171"/>
  <c r="I29" i="171"/>
  <c r="F29" i="171"/>
  <c r="C29" i="171"/>
  <c r="L28" i="171"/>
  <c r="I28" i="171"/>
  <c r="F28" i="171"/>
  <c r="C28" i="171"/>
  <c r="L27" i="171"/>
  <c r="I27" i="171"/>
  <c r="F27" i="171"/>
  <c r="C27" i="171"/>
  <c r="L26" i="171"/>
  <c r="I26" i="171"/>
  <c r="F26" i="171"/>
  <c r="C26" i="171"/>
  <c r="L25" i="171"/>
  <c r="I25" i="171"/>
  <c r="F25" i="171"/>
  <c r="C25" i="171"/>
  <c r="L24" i="171"/>
  <c r="I24" i="171"/>
  <c r="F24" i="171"/>
  <c r="C24" i="171"/>
  <c r="L23" i="171"/>
  <c r="I23" i="171"/>
  <c r="F23" i="171"/>
  <c r="C23" i="171"/>
  <c r="L22" i="171"/>
  <c r="I22" i="171"/>
  <c r="F22" i="171"/>
  <c r="C22" i="171"/>
  <c r="L21" i="171"/>
  <c r="I21" i="171"/>
  <c r="F21" i="171"/>
  <c r="C21" i="171"/>
  <c r="L20" i="171"/>
  <c r="I20" i="171"/>
  <c r="F20" i="171"/>
  <c r="C20" i="171"/>
  <c r="L19" i="171"/>
  <c r="I19" i="171"/>
  <c r="F19" i="171"/>
  <c r="C19" i="171"/>
  <c r="L18" i="171"/>
  <c r="I18" i="171"/>
  <c r="F18" i="171"/>
  <c r="C18" i="171"/>
  <c r="L17" i="171"/>
  <c r="I17" i="171"/>
  <c r="F17" i="171"/>
  <c r="C17" i="171"/>
  <c r="L16" i="171"/>
  <c r="I16" i="171"/>
  <c r="F16" i="171"/>
  <c r="C16" i="171"/>
  <c r="L15" i="171"/>
  <c r="I15" i="171"/>
  <c r="F15" i="171"/>
  <c r="C15" i="171"/>
  <c r="L14" i="171"/>
  <c r="I14" i="171"/>
  <c r="F14" i="171"/>
  <c r="C14" i="171"/>
  <c r="L13" i="171"/>
  <c r="I13" i="171"/>
  <c r="F13" i="171"/>
  <c r="C13" i="171"/>
  <c r="L12" i="171"/>
  <c r="I12" i="171"/>
  <c r="F12" i="171"/>
  <c r="C12" i="171"/>
  <c r="L11" i="171"/>
  <c r="I11" i="171"/>
  <c r="F11" i="171"/>
  <c r="C11" i="171"/>
  <c r="L10" i="171"/>
  <c r="I10" i="171"/>
  <c r="F10" i="171"/>
  <c r="C10" i="171"/>
  <c r="L9" i="171"/>
  <c r="L88" i="171" s="1"/>
  <c r="I9" i="171"/>
  <c r="F9" i="171"/>
  <c r="C9" i="171"/>
  <c r="L8" i="171"/>
  <c r="I8" i="171"/>
  <c r="F8" i="171"/>
  <c r="F88" i="171" s="1"/>
  <c r="C8" i="171"/>
  <c r="L7" i="171"/>
  <c r="I7" i="171"/>
  <c r="I88" i="171" s="1"/>
  <c r="F7" i="171"/>
  <c r="C7" i="171"/>
  <c r="C88" i="171"/>
  <c r="J27" i="172"/>
  <c r="J7" i="172"/>
  <c r="J11" i="172"/>
  <c r="J19" i="172"/>
  <c r="J23" i="172"/>
  <c r="P6" i="172"/>
  <c r="P10" i="172"/>
  <c r="P18" i="172"/>
  <c r="P22" i="172"/>
  <c r="O4" i="172"/>
  <c r="O8" i="172"/>
  <c r="O12" i="172"/>
  <c r="O16" i="172"/>
  <c r="O20" i="172"/>
  <c r="O24" i="172"/>
  <c r="P14" i="172" l="1"/>
  <c r="P16" i="172"/>
  <c r="J5" i="172"/>
  <c r="P24" i="172"/>
  <c r="J13" i="172"/>
</calcChain>
</file>

<file path=xl/sharedStrings.xml><?xml version="1.0" encoding="utf-8"?>
<sst xmlns="http://schemas.openxmlformats.org/spreadsheetml/2006/main" count="2551" uniqueCount="1022">
  <si>
    <t>4/a</t>
  </si>
  <si>
    <t>Belgenin verilmesi gereken sürenin son günü</t>
  </si>
  <si>
    <t xml:space="preserve"> İŞÇİ</t>
  </si>
  <si>
    <t xml:space="preserve"> Worker</t>
  </si>
  <si>
    <t>Daimi</t>
  </si>
  <si>
    <t>Kamu</t>
  </si>
  <si>
    <t>Özel</t>
  </si>
  <si>
    <t>On günlük sürenin son günü</t>
  </si>
  <si>
    <t xml:space="preserve">Ek 6 ncı maddesine göre yapılması gereken bildirim veya kontrol yükümlülüğünün yerine getirilmemesi </t>
  </si>
  <si>
    <t>Her bir fiil için asgari ücret tutarında idari para cezası uygulanır.</t>
  </si>
  <si>
    <t>Genel Toplam</t>
  </si>
  <si>
    <t>Female</t>
  </si>
  <si>
    <t>05</t>
  </si>
  <si>
    <t>06</t>
  </si>
  <si>
    <t>07</t>
  </si>
  <si>
    <t>01</t>
  </si>
  <si>
    <t>02</t>
  </si>
  <si>
    <t>03</t>
  </si>
  <si>
    <t>04</t>
  </si>
  <si>
    <t>Bir takvim ayında işlenen bu fiillerden dolayı tutmakla yükümlü bulunulan defter ve belgelerin ibraz edilmemesi nedeniyle verilmesi gereken ceza tutarını aşmamak kaydıyla her bir sigortalı veya sandık iştirakçisi için asgari ücretin onda biri tutarında idari para cezası uygulanır.</t>
  </si>
  <si>
    <t>Asgari ücretin yarısı tutarında idari para cezası uygulanır</t>
  </si>
  <si>
    <t>SÖZLEŞMELİ</t>
  </si>
  <si>
    <t>50-99 Kişi</t>
  </si>
  <si>
    <t>Tablo 1</t>
  </si>
  <si>
    <t>Tablo 2</t>
  </si>
  <si>
    <t>Tablo 3</t>
  </si>
  <si>
    <t>Tablo 4</t>
  </si>
  <si>
    <t>Tablo 5</t>
  </si>
  <si>
    <t>Tablo 6</t>
  </si>
  <si>
    <t>Tablo 8</t>
  </si>
  <si>
    <t>Tablo 9</t>
  </si>
  <si>
    <t>Tablo 10</t>
  </si>
  <si>
    <t>Tablo 11</t>
  </si>
  <si>
    <t>Tablo 13</t>
  </si>
  <si>
    <t>Tablo 14</t>
  </si>
  <si>
    <t>TABLO 1- SOSYAL GÜVENLİK KURUMU PERSONEL DURUMU</t>
  </si>
  <si>
    <t>Tablo 15</t>
  </si>
  <si>
    <t>Tablo 16</t>
  </si>
  <si>
    <t>Tablo 17</t>
  </si>
  <si>
    <t>Tablo 18</t>
  </si>
  <si>
    <t>Tablo 19</t>
  </si>
  <si>
    <t>Tablo 20</t>
  </si>
  <si>
    <t xml:space="preserve">5510 sayılı Kanunun 8 inci maddesinde belirtilen sigortalı işe giriş bildirgesinin ve 61 inci maddesinde belirtilen genel sağlık sigortası giriş bildirgesinin yasal süresinde yada Kurumca belirlenen şekle ve usûle uygun verilmemesi veya Kurumca internet, elektronik veya benzeri ortamda göndermekle zorunlu tutulduğu hâlde anılan ortamda gönderilmemesi </t>
  </si>
  <si>
    <t>5510 sayılı Kanunun; 
8 inci maddesinde belirtilen sigortalı işe giriş bildirgesi, aynı maddede belirtilen süreler içerisinde, 61 inci maddesinde belirtilen genel sağlık sigortası giriş bildirgesi aynı madde uyarınca bir ay içerisinde</t>
  </si>
  <si>
    <t>Sigortalı işe giriş bildirgesinin verilmemesinin Kurumca tespit edildiği yada kamu kurum ve kuruluşlarından alınan belgelerden tespit edilmesi halinde ilgili idarenin yazısının Kuruma intikal ettiği tarihi takip eden bir yıl içerisinde tekrarlanması</t>
  </si>
  <si>
    <t>4 üncü maddenin birinci fıkrasının (a) bendi kapsamındaki sigortalılara geçici iş göremezlik ödeneği ödemelerinde 100 üncü maddeye istinaden Kurumca işverenlerden istenilen bildirimlerin belirlenen süre içerisinde ve elektronik ortamda yapılmaması ya da hiç yapılmaması</t>
  </si>
  <si>
    <t>İş kazasının  işveren tarafından, o yer yetkili kolluk kuvvetlerine derhal ve Kuruma da en geç kazadan sonraki üç işgünü içinde</t>
  </si>
  <si>
    <t>Yasal sürenin son günü</t>
  </si>
  <si>
    <t>Sigortalılığı sona erenlere ilişkin bildirim ile 506 sayılı Kanunun geçici 20 nci maddesinde yer alan sandıklara, sandık iştirakçiliğinin başlama veya sona ermesine ilişkin bildirimi, süresi içinde ya da Kurumca belirlenen şekle ve usule uygun olarak yapmayanlar veya Kurumca internet, elektronik veya benzeri ortamda göndermekle zorunlu tutulduğu halde anılan ortamda göndermeyenler hakkında</t>
  </si>
  <si>
    <t>11 inci maddesinin üçüncü fıkrasına istinaden, şirket kuruluşu aşamasında çalıştırılacak sigortalı sayısını ve bunların işe başlama tarihinin işveren tarafından Ticaret sicil memurlularına bildirilmesi halinde anılan Kurum tarafından Kurumumuza bildirilmemesi</t>
  </si>
  <si>
    <t>Invalidity, old-age and survivors insurances</t>
  </si>
  <si>
    <t>1 Kişi</t>
  </si>
  <si>
    <t>2-3 Kişi</t>
  </si>
  <si>
    <t>100-249 Kişi</t>
  </si>
  <si>
    <t>250-499 Kişi</t>
  </si>
  <si>
    <t>500-749 Kişi</t>
  </si>
  <si>
    <t>Kadın</t>
  </si>
  <si>
    <t>Erkek</t>
  </si>
  <si>
    <t>Number Of Work Places</t>
  </si>
  <si>
    <t xml:space="preserve">
 (4/b)</t>
  </si>
  <si>
    <t xml:space="preserve">
(4/b)</t>
  </si>
  <si>
    <t>TAHSİS TÜRLERİ</t>
  </si>
  <si>
    <t>Contracted</t>
  </si>
  <si>
    <t>AYLAR</t>
  </si>
  <si>
    <t>1000+ Kişi</t>
  </si>
  <si>
    <t>08</t>
  </si>
  <si>
    <t>09</t>
  </si>
  <si>
    <t>1 aylık sürenin son günü</t>
  </si>
  <si>
    <t>Not: 1- Sosyal güvenlik kapsamında aylık alan kişi sayısına haksahibi kişi sayısı dahildir.</t>
  </si>
  <si>
    <t>Toplam</t>
  </si>
  <si>
    <t>Sigortalı işe giriş bildirgesinin verilmediğinin Kurumca tespit edilmesi,</t>
  </si>
  <si>
    <t>DOLU KADRO</t>
  </si>
  <si>
    <t>TOPLAM KADRO</t>
  </si>
  <si>
    <t>750-999 Kişi</t>
  </si>
  <si>
    <t xml:space="preserve"> </t>
  </si>
  <si>
    <t>4-6 Kişi</t>
  </si>
  <si>
    <t>7-9 Kişi</t>
  </si>
  <si>
    <t>10-19 Kişi</t>
  </si>
  <si>
    <t>20-29 Kişi</t>
  </si>
  <si>
    <t>30-49 Kişi</t>
  </si>
  <si>
    <t>TL</t>
  </si>
  <si>
    <t xml:space="preserve">Ticaret Sicil Müdürlüğüne yapılan  bildirimlerin on gün içinde Kuruma bildirilmemesi, </t>
  </si>
  <si>
    <t>Male</t>
  </si>
  <si>
    <t>Total Staff</t>
  </si>
  <si>
    <t>Total</t>
  </si>
  <si>
    <t>Number of Compulsory Insured Person</t>
  </si>
  <si>
    <t>Average Daily Earning</t>
  </si>
  <si>
    <t xml:space="preserve">Kurumca yapılan tebligatın alındığı tarihten itibaren onbeş gün içinde
</t>
  </si>
  <si>
    <t xml:space="preserve">Tebligatın alındığı tarihi takip eden 15 inci gün
</t>
  </si>
  <si>
    <t xml:space="preserve"> 
(4/a)</t>
  </si>
  <si>
    <t xml:space="preserve">
(4/c)</t>
  </si>
  <si>
    <t xml:space="preserve">
 (4/a)</t>
  </si>
  <si>
    <t>zorunlu</t>
  </si>
  <si>
    <t>(*) 5510 sayılı Kanun'a göre Ek-5, Ek-6, Ek-9 10 günden az çalışan sigortalılar CTE Bünyesinde çalıştırılan tutuklu ve  ve hükümlüler,kamu idarelerinde iş akdi askıda olanlar  yer almaktadır.</t>
  </si>
  <si>
    <t>NOT: MART 2009 tarihinden itibaren 4/c kapsamındaki aktif sigortalı sayıları, kesenekleri Kuruma bildirilen kişi sayıları olarak verilmeye başlanmıştır.</t>
  </si>
  <si>
    <t>(*)  Ev hizmetlerinde 10 günden fazla çalıştırılanlara ilişkin Ek-9 bidirimi yapan işverenler de işyeri sayılarına dahildir.</t>
  </si>
  <si>
    <t>(*)  Ev hizmetlerinde 10 günden fazla çalıştırılanlara ilişkin Ek-9 bildirimi yapan işverenler de işyeri sayılarına dahildir.</t>
  </si>
  <si>
    <t>Geçici</t>
  </si>
  <si>
    <t>Tablo 12</t>
  </si>
  <si>
    <t>(*)  5510 sayılı Kanun'a göre Ek-5, Ek-6, Ek-9 10 günden az çalışan sigortalılar CTE Bünyesinde çalıştırılan tutuklu ve  ve hükümlüler,kamu idarelerinde iş akdi askıda olanlar  yer almaktadır.</t>
  </si>
  <si>
    <t>** Özel Sandıklar dahildir.</t>
  </si>
  <si>
    <t>4/c</t>
  </si>
  <si>
    <t>Erkek (I)</t>
  </si>
  <si>
    <t>Kadın(II)</t>
  </si>
  <si>
    <t>Daimi (I)</t>
  </si>
  <si>
    <t>Geçici (II)</t>
  </si>
  <si>
    <t>Kamu (I)</t>
  </si>
  <si>
    <t>Özel (II)</t>
  </si>
  <si>
    <t>Toplam
(I+II)</t>
  </si>
  <si>
    <t>AKTİF SİGORTALILAR</t>
  </si>
  <si>
    <t>Full Staff</t>
  </si>
  <si>
    <t>Accident at work and occupational disease insurance</t>
  </si>
  <si>
    <t>Toplam (I+II)</t>
  </si>
  <si>
    <t>TABLO 2- SOSYAL GÜVENLİK KAPSAMINDA ÇALIŞAN  SİGORTALILAR (4/a, 4/b, 4/c)</t>
  </si>
  <si>
    <t>TABLO 3- SOSYAL GÜVENLİK KAPSAMI ( 4/a, 4/b, 4/c)</t>
  </si>
  <si>
    <t xml:space="preserve">TABLO 5- 4/b  KAPSAMINDA AKTİF SİGORTALILAR, AYLIK VEYA GELİR ALANLAR </t>
  </si>
  <si>
    <t xml:space="preserve">TABLO 6 -  4/c KAPSAMINDA AKTİF SİGORTALILAR VE AYLIK ALANLAR </t>
  </si>
  <si>
    <t xml:space="preserve">TABLO 8 - 4/b KAPSAMINDA AKTİF SİGORTALILAR İLE AYLIK VE GELİR ALANLARIN  İLLERE  DAĞILIMI </t>
  </si>
  <si>
    <t>TABLO 9 - 4/b KAPSAMINDA AKTİF  SİGORTALILARIN  İL  CİNSİYET  DAĞILIMI</t>
  </si>
  <si>
    <t>TABLO 12- SGK TAHSİS TÜRLERİNE GÖRE YIL İÇİNDE AYLIK VEYA GELİR BAĞLANANLAR</t>
  </si>
  <si>
    <t xml:space="preserve">TABLO 13-  4/a KAPSAMINDA İŞYERİ, ZORUNLU SİGORTALILAR VE PRİME ESAS  ORTALAMA GÜNLÜK KAZANÇLARIN FAALİYET GRUPLARINA DAĞILIMI </t>
  </si>
  <si>
    <t xml:space="preserve">TABLO 14 - 4/a KAPSAMINDA  İŞYERİ  VE ZORUNLU SİGORTALILARIN  İLLERE  DAĞILIMI </t>
  </si>
  <si>
    <t xml:space="preserve">TABLO 16- 4/a KAPSAMINDA ZORUNLU SİGORTALILARIN FAALİYET KOLLARINA VE İŞYERİ BÜYÜKLÜĞÜNE GÖRE DAĞILIMI  </t>
  </si>
  <si>
    <t>TABLO 17- 4/a KAPSAMINDA  İŞYERİ   BÜYÜKLÜKLERİNİN İLLERE  DAĞILIMI</t>
  </si>
  <si>
    <t>TABLO 18- 4/a KAPSAMINDA ZORUNLU SİGORTALILARIN   İŞYERİ  BÜYÜKLÜKLÜĞÜNE  GÖRE İL  DAĞILIMI</t>
  </si>
  <si>
    <t xml:space="preserve">TABLO 19-SOSYAL GÜVENLİK KAPSAMINDA  KİŞİ SAYISI VE TÜRKİYE NÜFUSUNA ORANI (Aktif Çalışan, Aylık Alan, Bakmakla Yükümlü Olunan,Genel Sağlık Sigortası Kapsamında Tescil Edilenler) </t>
  </si>
  <si>
    <t>Table 1 - Social Security Institution Staff Status</t>
  </si>
  <si>
    <t>Table 2- Insured Persons in Social Security Coverage (4/a, 4/b, 4/c)</t>
  </si>
  <si>
    <t xml:space="preserve">TABLO 4 - 4/a KAPSAMINDA AKTİF SİGORTALILAR, AYLIK VEYA GELİR ALANLAR </t>
  </si>
  <si>
    <t>Table 11-Pensioners in Coverage Of Non-Contributory Payments</t>
  </si>
  <si>
    <t>TABLO 11-PRİMSİZ ÖDEMELER KAPSAMINDA AYLIK ALANLAR</t>
  </si>
  <si>
    <t>Table  12- Persons Receiving Pension Or Income in Year According To Types Of Allotment Of SSI</t>
  </si>
  <si>
    <t>Ormancılık İle Endüstriyel Ve Yakacak Odun Üretimi</t>
  </si>
  <si>
    <t>Balıkçılık Ve Su Ürünleri Yetiştiriciliği</t>
  </si>
  <si>
    <t>Kömür Ve Linyit Çıkartılması</t>
  </si>
  <si>
    <t>Ham Petrol Ve Doğal Gaz Çıkarımı</t>
  </si>
  <si>
    <t>Metal Cevherleri Madenciliği</t>
  </si>
  <si>
    <t>Diğer Madencilik Ve Taş Ocakçılığı</t>
  </si>
  <si>
    <t>Madenciliği Destekleyici Hizmet Faaliyetleri</t>
  </si>
  <si>
    <t>Gıda Ürünlerinin İmalatı</t>
  </si>
  <si>
    <t>İçeceklerin İmalatı</t>
  </si>
  <si>
    <t>Tütün Ürünleri İmalatı</t>
  </si>
  <si>
    <t>Tekstil Ürünlerinin İmalatı</t>
  </si>
  <si>
    <t>Giyim Eşyalarının İmalatı</t>
  </si>
  <si>
    <t>Deri Ve İlgili Ürünlerin İmalatı</t>
  </si>
  <si>
    <t>Ağaç, Ağaç Ür. Ve Mantar Ür.İmalatı (Mobilya Hariç); Saz, Saman Ve Benzeri Malzemelerden Örülerek Yapılan Eşyaların İmalatı</t>
  </si>
  <si>
    <t>Kağıt Ve Kağıt Ürünlerinin İmalatı</t>
  </si>
  <si>
    <t>Kayıtlı Medyanın Basılması Ve Çoğaltılması</t>
  </si>
  <si>
    <t>Kok Kömürü Ve Rafine Edilmiş Petrol Ürünleri İmalatı</t>
  </si>
  <si>
    <t>Kimyasalların Ve Kimyasal Ürünlerin İmalatı</t>
  </si>
  <si>
    <t>Temel Eczacılık Ürünlerinin Ve Eczacılığa İlişkin Malzemelerin İmalatı</t>
  </si>
  <si>
    <t>Kauçuk Ve Plastik Ürünlerin İmalatı</t>
  </si>
  <si>
    <t>Diğer Metalik Olmayan Mineral Ürünlerin İmalatı</t>
  </si>
  <si>
    <t>Ana Metal Sanayii</t>
  </si>
  <si>
    <t>Fabrikasyon Metal Ürünleri İmalatı (Makine Ve Teçhizat Hariç)</t>
  </si>
  <si>
    <t>Bilgisayarların, Elektronik Ve Optik Ürünlerin İmalatı</t>
  </si>
  <si>
    <t>Elektrikli Teçhizat İmalatı</t>
  </si>
  <si>
    <t>Başka Yerde Sınıflandırılmamış Makine Ve Ekipman İmalatı</t>
  </si>
  <si>
    <t>Motorlu Kara Taşıtı, Treyler (Römork) Ve Yarı Treyler (Yarı Römork) İmalatı</t>
  </si>
  <si>
    <t>Diğer Ulaşım Araçlarının İmalatı</t>
  </si>
  <si>
    <t>Mobilya İmalatı</t>
  </si>
  <si>
    <t>Diğer İmalatlar</t>
  </si>
  <si>
    <t>Makine Ve Ekipmanların Kurulumu Ve Onarımı</t>
  </si>
  <si>
    <t>Elektrik, Gaz, Buhar Ve Havalandırma Sistemi Üretim Ve Dağıtımı</t>
  </si>
  <si>
    <t>Suyun Toplanması, Arıtılması Ve Dağıtılması</t>
  </si>
  <si>
    <t>Kanalizasyon</t>
  </si>
  <si>
    <t>Atığın Toplanması, Islahı Ve Bertarafı Faaliyetleri; Maddelerin Geri Kazanımı</t>
  </si>
  <si>
    <t>İyileştirme Faaliyetleri Ve Diğer Atık Yönetimi Hizmetleri</t>
  </si>
  <si>
    <t>Bina İnşaatı</t>
  </si>
  <si>
    <t>Bina Dışı Yapıların İnşaatı</t>
  </si>
  <si>
    <t>Özel İnşaat Faaliyetleri</t>
  </si>
  <si>
    <t>Motorlu Kara Taşıtlarının Ve Motosikletlerin Toptan Ve Perakende Ticareti İle Onarımı</t>
  </si>
  <si>
    <t>Toptan Ticaret (Mot. Kara Taşıtları Ve Motosikletler Hariç)</t>
  </si>
  <si>
    <t>Perakende Ticaret (Mot. Kara Taşıtları Ve Motosikletler Hariç)</t>
  </si>
  <si>
    <t>Kara Taşımacılığı Ve Boru Hattı Taşımacılığı</t>
  </si>
  <si>
    <t>Su Yolu Taşımacılığı</t>
  </si>
  <si>
    <t>Hava Yolu Taşımacılığı</t>
  </si>
  <si>
    <t>Taşımacılık İçin Depolama Ve Destekleyici Faaliyetler</t>
  </si>
  <si>
    <t>Posta Ve Kurye Faaliyetleri</t>
  </si>
  <si>
    <t>Konaklama</t>
  </si>
  <si>
    <t>Yiyecek Ve İçecek Hizmeti Faaliyetleri</t>
  </si>
  <si>
    <t>Yayımcılık Faaliyetleri</t>
  </si>
  <si>
    <t>Sinema Filmi, Video Ve Televizyon Programları Yapımcılığı, Ses Kaydı Ve Müzik Yayımlama Faaliyetleri</t>
  </si>
  <si>
    <t>Programcılık Ve Yayıncılık Faaliyetleri</t>
  </si>
  <si>
    <t>Telekomünikasyon</t>
  </si>
  <si>
    <t>Bilgisayar Programlama, Danışmanlık Ve İlgili Faal.</t>
  </si>
  <si>
    <t>Bilgi Hizmet Faaliyetleri</t>
  </si>
  <si>
    <t>Finansal Hizmet Faal. (Sigorta Ve Emeklilik Fonları Hariç)</t>
  </si>
  <si>
    <t>Sigorta, Reasürans Ve Emeklilik Fonları (Zorunlu Sosyal Güvenlik Hariç)</t>
  </si>
  <si>
    <t>Finansal Hizmetler İle Sigorta Faaliyetleri İçin Yardımcı Faaliyetler</t>
  </si>
  <si>
    <t>Gayrimenkul Faaliyetleri</t>
  </si>
  <si>
    <t>Hukuk Ve Muhasebe Faaliyetleri</t>
  </si>
  <si>
    <t>İdare Merkezi Faaliyetleri; İdari Danışmanlık Faaliyetleri</t>
  </si>
  <si>
    <t>Mimarlık Ve Mühendislik Faaliyetleri; Teknik Test Ve Analiz Faal.</t>
  </si>
  <si>
    <t>Bilimsel Araştırma Ve Geliştirme Faaliyetleri</t>
  </si>
  <si>
    <t>Reklamcılık Ve Piyasa Araştırması</t>
  </si>
  <si>
    <t>Diğer Mesleki, Bilimsel Ve Teknik Faaliyetler</t>
  </si>
  <si>
    <t>Veterinerlik Hizmetleri</t>
  </si>
  <si>
    <t>Kiralama Ve Leasing Faaliyetleri</t>
  </si>
  <si>
    <t>İstihdam Faaliyetleri</t>
  </si>
  <si>
    <t>Seyahat Acentesi, Tur Operatörü Ve Diğer Rezervasyon Hizmetleri Ve İlgili Faal.</t>
  </si>
  <si>
    <t>Güvenlik Ve Soruşturma Faaliyetleri</t>
  </si>
  <si>
    <t>Binalar İle İlgili Hizmetler Ve Çevre Düzenlemesi Faaliyetleri</t>
  </si>
  <si>
    <t>Büro Yönetimi, Büro Destek Ve İş Destek Faaliyetleri</t>
  </si>
  <si>
    <t>Kamu Yönetimi Ve Savunma; Zorunlu Sosyal Güvenlik</t>
  </si>
  <si>
    <t>Eğitim</t>
  </si>
  <si>
    <t>İnsan Sağlığı Hizmetleri</t>
  </si>
  <si>
    <t>Yatılı Bakım Faaliyetleri</t>
  </si>
  <si>
    <t>Barınacak Yer Sağlanmaksızın Verilen Sosyal Hizmetler</t>
  </si>
  <si>
    <t>Yaratıcı Sanatlar, Gösteri Sanatları Ve Eğlence Faaliyetleri</t>
  </si>
  <si>
    <t>Kütüphaneler, Arşivler, Müzeler Ve Diğer Kültürel Faaliyetler</t>
  </si>
  <si>
    <t>Kumar Ve Müşterek Bahis Faaliyetleri</t>
  </si>
  <si>
    <t>Spor Faaliyetleri, Eğlence Ve Dinlence Faaliyetleri</t>
  </si>
  <si>
    <t>Üye Olunan Kuruluşların Faaliyetleri</t>
  </si>
  <si>
    <t>Bilgisayarların, Kişisel Eşyaların Ve Ev Eşyalarının Onarımı</t>
  </si>
  <si>
    <t>Diğer Hizmet Faaliyetleri</t>
  </si>
  <si>
    <t>Ev İçi Çalışan Personelin İşverenleri Olarak Hanehalklarının Faaliyetleri</t>
  </si>
  <si>
    <t>Hanehalkları Tarafından Kendi Kullanımlarına Yönelik Olarak Üretilen Ayrım Yapılmamış Mal Ve Hizmetler</t>
  </si>
  <si>
    <t>Uluslararası Örgütler Ve Temsilciliklerinin Faaliyetleri</t>
  </si>
  <si>
    <t>Ek-9 Ev Hizmetlerinde 10 Günden Fazla Çalışanlar</t>
  </si>
  <si>
    <t>Bitkisel Ve Hayvansal Üretim İle Avcılık Ve İlgili 
Hizmet Faal.</t>
  </si>
  <si>
    <t xml:space="preserve">Table  14 - Numbers Of The Work Places And Compulsory Insured Persons  in 4/A Coverage By Provinces </t>
  </si>
  <si>
    <t xml:space="preserve">Table 15 - Distribution of the Work Places According to Activity Branches And Work Place's Size in 4/a Coverage </t>
  </si>
  <si>
    <t>TABLO 15- 4/a KAPSAMINDA İŞYERLERİNİN FAALİYET KOLLARINA VE İŞYERİ BÜYÜKLÜĞÜNE GÖRE DAĞILIMI</t>
  </si>
  <si>
    <t>Table 16- Distribution of Compulsory Insured Persons According to Activity Branches And Work Place's Size in 4/a Coverage</t>
  </si>
  <si>
    <t>Table 17- Distrubution of Work Places According to Provtnces And Workplace's Size in 4/a Coverage</t>
  </si>
  <si>
    <t>Table 18- Distrubution Of Compulsory Insured Persons According to Workplace's Size And Provinces in 4/a Coverage</t>
  </si>
  <si>
    <t xml:space="preserve">        2- Sosyal güvenlik kapsamında bakmakla yükümlü tutulanların (yararlanıcıların)  sayısı tahmini olarak verilmiştir.</t>
  </si>
  <si>
    <t>Social Security Staff Status</t>
  </si>
  <si>
    <t>Sosyal Güvenlik Kurumu Personel Durumu</t>
  </si>
  <si>
    <t xml:space="preserve">Insured People, Pensioners and Income Recipients in 4/a Coverage </t>
  </si>
  <si>
    <t xml:space="preserve">Insured People, Pensioners and Income Recipients in 4/b Coverage </t>
  </si>
  <si>
    <t xml:space="preserve">Insured People, Pensioners in 4/c Coverage </t>
  </si>
  <si>
    <t>4/c Kapsamında Aktif Sigortalılar, Aylık Alanlar</t>
  </si>
  <si>
    <t>Contents</t>
  </si>
  <si>
    <t xml:space="preserve">Pensioners in coverage of non-contributory payments </t>
  </si>
  <si>
    <t>Primsiz Ödemeler Kapsamında Aylık Alanlar</t>
  </si>
  <si>
    <t>Distribution of The Work Places According To Activity Branches and Work Place's Size in 4/a Coverage</t>
  </si>
  <si>
    <t>4/a Kapsamında İşyerlerinin Faaliyet Kollarına ve İşyeri Büyüklüğüne Göre Dağılımı</t>
  </si>
  <si>
    <r>
      <t xml:space="preserve">1- 5434 sayılı Kanunun 45-56. maddelerine göre vazife malulü er aylığı alan kendisi ve haksahibi 
</t>
    </r>
    <r>
      <rPr>
        <i/>
        <sz val="10"/>
        <rFont val="Arial"/>
        <family val="2"/>
        <charset val="162"/>
      </rPr>
      <t>Himself and survivor that receiving duty disability private soldier pension, according to articles 45-56 of law no:5434.</t>
    </r>
    <r>
      <rPr>
        <sz val="12"/>
        <rFont val="Arial"/>
        <family val="2"/>
        <charset val="162"/>
      </rPr>
      <t xml:space="preserve">     </t>
    </r>
    <r>
      <rPr>
        <b/>
        <sz val="12"/>
        <rFont val="Arial"/>
        <family val="2"/>
        <charset val="162"/>
      </rPr>
      <t xml:space="preserve">                                                                                                                                       </t>
    </r>
  </si>
  <si>
    <r>
      <rPr>
        <b/>
        <sz val="12"/>
        <rFont val="Arial"/>
        <family val="2"/>
        <charset val="162"/>
      </rPr>
      <t>Kendisi</t>
    </r>
    <r>
      <rPr>
        <sz val="12"/>
        <rFont val="Arial"/>
        <family val="2"/>
        <charset val="162"/>
      </rPr>
      <t xml:space="preserve"> </t>
    </r>
    <r>
      <rPr>
        <i/>
        <sz val="10"/>
        <rFont val="Arial"/>
        <family val="2"/>
        <charset val="162"/>
      </rPr>
      <t>Himself</t>
    </r>
  </si>
  <si>
    <r>
      <rPr>
        <b/>
        <sz val="12"/>
        <rFont val="Arial"/>
        <family val="2"/>
        <charset val="162"/>
      </rPr>
      <t>Haksahibi</t>
    </r>
    <r>
      <rPr>
        <sz val="12"/>
        <rFont val="Arial"/>
        <family val="2"/>
        <charset val="162"/>
      </rPr>
      <t xml:space="preserve"> </t>
    </r>
    <r>
      <rPr>
        <i/>
        <sz val="10"/>
        <rFont val="Arial"/>
        <family val="2"/>
        <charset val="162"/>
      </rPr>
      <t>Survivor</t>
    </r>
  </si>
  <si>
    <r>
      <rPr>
        <b/>
        <sz val="12"/>
        <rFont val="Arial"/>
        <family val="2"/>
        <charset val="162"/>
      </rPr>
      <t>Kendisi</t>
    </r>
    <r>
      <rPr>
        <sz val="12"/>
        <rFont val="Arial"/>
        <family val="2"/>
        <charset val="162"/>
      </rPr>
      <t xml:space="preserve"> - </t>
    </r>
    <r>
      <rPr>
        <i/>
        <sz val="10"/>
        <rFont val="Arial"/>
        <family val="2"/>
        <charset val="162"/>
      </rPr>
      <t>Himself</t>
    </r>
  </si>
  <si>
    <r>
      <rPr>
        <b/>
        <sz val="12"/>
        <rFont val="Arial"/>
        <family val="2"/>
        <charset val="162"/>
      </rPr>
      <t>Haksahibi</t>
    </r>
    <r>
      <rPr>
        <sz val="12"/>
        <rFont val="Arial"/>
        <family val="2"/>
        <charset val="162"/>
      </rPr>
      <t xml:space="preserve"> - </t>
    </r>
    <r>
      <rPr>
        <i/>
        <sz val="10"/>
        <rFont val="Arial"/>
        <family val="2"/>
        <charset val="162"/>
      </rPr>
      <t>Survivor</t>
    </r>
  </si>
  <si>
    <r>
      <t xml:space="preserve">Toplam </t>
    </r>
    <r>
      <rPr>
        <sz val="12"/>
        <rFont val="Arial"/>
        <family val="2"/>
        <charset val="162"/>
      </rPr>
      <t>-</t>
    </r>
    <r>
      <rPr>
        <b/>
        <sz val="12"/>
        <rFont val="Arial"/>
        <family val="2"/>
        <charset val="162"/>
      </rPr>
      <t xml:space="preserve"> </t>
    </r>
    <r>
      <rPr>
        <i/>
        <sz val="10"/>
        <rFont val="Arial"/>
        <family val="2"/>
        <charset val="162"/>
      </rPr>
      <t>Total</t>
    </r>
  </si>
  <si>
    <r>
      <t xml:space="preserve">2- 5434 sayılı Kanunun 64. maddesine ve 4567 sayılı Kanuna göre harp malulü er aylığı alan kendisi ve haksahibi
</t>
    </r>
    <r>
      <rPr>
        <i/>
        <sz val="10"/>
        <rFont val="Arial"/>
        <family val="2"/>
        <charset val="162"/>
      </rPr>
      <t xml:space="preserve">Himself and survivor that receiving disabled war veteran private soldier pension, according to law no:4567 and article 64 of law no:5434.  </t>
    </r>
    <r>
      <rPr>
        <sz val="12"/>
        <rFont val="Arial"/>
        <family val="2"/>
        <charset val="162"/>
      </rPr>
      <t xml:space="preserve">       </t>
    </r>
    <r>
      <rPr>
        <b/>
        <sz val="12"/>
        <rFont val="Arial"/>
        <family val="2"/>
        <charset val="162"/>
      </rPr>
      <t xml:space="preserve">                                                                                                                              </t>
    </r>
  </si>
  <si>
    <r>
      <t xml:space="preserve">3- 3713 sayılı kanuna göre köy korucu aylığı alan kendisi ve haksahibi (terör)
</t>
    </r>
    <r>
      <rPr>
        <i/>
        <sz val="10"/>
        <rFont val="Arial"/>
        <family val="2"/>
        <charset val="162"/>
      </rPr>
      <t xml:space="preserve">Himself and survivor that receiving village safeguard pension (because of terror), according to law no:3713 </t>
    </r>
    <r>
      <rPr>
        <sz val="12"/>
        <rFont val="Arial"/>
        <family val="2"/>
        <charset val="162"/>
      </rPr>
      <t xml:space="preserve">                                </t>
    </r>
    <r>
      <rPr>
        <b/>
        <sz val="12"/>
        <rFont val="Arial"/>
        <family val="2"/>
        <charset val="162"/>
      </rPr>
      <t xml:space="preserve">                                                                                       </t>
    </r>
  </si>
  <si>
    <r>
      <t xml:space="preserve">6- 3713 sayılı kanuna göre er aylığı alan kendisi ve haksahibi (terör)
</t>
    </r>
    <r>
      <rPr>
        <i/>
        <sz val="10"/>
        <rFont val="Arial"/>
        <family val="2"/>
        <charset val="162"/>
      </rPr>
      <t>Himself and survivor that receiving private soldier pension (because of terror), according to law no:3713</t>
    </r>
    <r>
      <rPr>
        <sz val="12"/>
        <rFont val="Arial"/>
        <family val="2"/>
        <charset val="162"/>
      </rPr>
      <t xml:space="preserve">    </t>
    </r>
    <r>
      <rPr>
        <b/>
        <sz val="12"/>
        <rFont val="Arial"/>
        <family val="2"/>
        <charset val="162"/>
      </rPr>
      <t xml:space="preserve">                                                                                                                                                 </t>
    </r>
  </si>
  <si>
    <r>
      <t xml:space="preserve">5- 2330 sayılı Kanuna göre köy korucu aylığı alan kendisi ve haksahibi (güvenlik-asayiş)      
</t>
    </r>
    <r>
      <rPr>
        <i/>
        <sz val="10"/>
        <rFont val="Arial"/>
        <family val="2"/>
        <charset val="162"/>
      </rPr>
      <t xml:space="preserve">Himself and survivor that receiving village safeguard pension (because of security-safety) according to law no:2330  </t>
    </r>
    <r>
      <rPr>
        <sz val="12"/>
        <rFont val="Arial"/>
        <family val="2"/>
        <charset val="162"/>
      </rPr>
      <t xml:space="preserve"> </t>
    </r>
    <r>
      <rPr>
        <b/>
        <sz val="12"/>
        <rFont val="Arial"/>
        <family val="2"/>
        <charset val="162"/>
      </rPr>
      <t xml:space="preserve">                                                                             </t>
    </r>
  </si>
  <si>
    <r>
      <t xml:space="preserve">4- 2330 sayılı Kanuna göre er aylığı alan kendisi ve haksahibi (güvenlik-asayiş)
</t>
    </r>
    <r>
      <rPr>
        <i/>
        <sz val="10"/>
        <rFont val="Arial"/>
        <family val="2"/>
        <charset val="162"/>
      </rPr>
      <t xml:space="preserve"> Himself and survivor that receiving private soldier pension (because of security-safety), according to law no: 2330</t>
    </r>
  </si>
  <si>
    <r>
      <t xml:space="preserve">7- 1005 sayılı Kanuna göre İstiklal, Kore ve Kıbrıs gazisi aylığı alan kendisi ve haksahibi
</t>
    </r>
    <r>
      <rPr>
        <i/>
        <sz val="10"/>
        <rFont val="Arial"/>
        <family val="2"/>
        <charset val="162"/>
      </rPr>
      <t xml:space="preserve">Himself and survivor that receiving Turkish independence war veteran pension, Korean war veteran pension and Cyprus war veteran pension, according to law no:1005  </t>
    </r>
    <r>
      <rPr>
        <sz val="12"/>
        <rFont val="Arial"/>
        <family val="2"/>
        <charset val="162"/>
      </rPr>
      <t xml:space="preserve"> </t>
    </r>
    <r>
      <rPr>
        <b/>
        <sz val="12"/>
        <rFont val="Arial"/>
        <family val="2"/>
        <charset val="162"/>
      </rPr>
      <t xml:space="preserve">                                                                                              </t>
    </r>
  </si>
  <si>
    <r>
      <rPr>
        <b/>
        <sz val="12"/>
        <rFont val="Arial"/>
        <family val="2"/>
        <charset val="162"/>
      </rPr>
      <t>İstiklal Harbi Gazisi Dul Eşi</t>
    </r>
    <r>
      <rPr>
        <sz val="12"/>
        <rFont val="Arial"/>
        <family val="2"/>
        <charset val="162"/>
      </rPr>
      <t xml:space="preserve">
</t>
    </r>
    <r>
      <rPr>
        <i/>
        <sz val="10"/>
        <rFont val="Arial"/>
        <family val="2"/>
        <charset val="162"/>
      </rPr>
      <t>Independence war veteran's widow</t>
    </r>
  </si>
  <si>
    <r>
      <rPr>
        <b/>
        <sz val="12"/>
        <rFont val="Arial"/>
        <family val="2"/>
        <charset val="162"/>
      </rPr>
      <t>Kore Harbi Gazisi (kendisi)</t>
    </r>
    <r>
      <rPr>
        <sz val="12"/>
        <rFont val="Arial"/>
        <family val="2"/>
        <charset val="162"/>
      </rPr>
      <t xml:space="preserve">
</t>
    </r>
    <r>
      <rPr>
        <i/>
        <sz val="10"/>
        <rFont val="Arial"/>
        <family val="2"/>
        <charset val="162"/>
      </rPr>
      <t>Korean war veteran (himself)</t>
    </r>
  </si>
  <si>
    <r>
      <rPr>
        <b/>
        <sz val="12"/>
        <rFont val="Arial"/>
        <family val="2"/>
        <charset val="162"/>
      </rPr>
      <t>Kore Harbi Gazisi Dul Eşi</t>
    </r>
    <r>
      <rPr>
        <sz val="12"/>
        <rFont val="Arial"/>
        <family val="2"/>
        <charset val="162"/>
      </rPr>
      <t xml:space="preserve">
</t>
    </r>
    <r>
      <rPr>
        <i/>
        <sz val="10"/>
        <rFont val="Arial"/>
        <family val="2"/>
        <charset val="162"/>
      </rPr>
      <t>Korean war veteran's widow</t>
    </r>
  </si>
  <si>
    <r>
      <rPr>
        <b/>
        <sz val="12"/>
        <rFont val="Arial"/>
        <family val="2"/>
        <charset val="162"/>
      </rPr>
      <t>Kıbrıs Harbi Gazisi Kendisi</t>
    </r>
    <r>
      <rPr>
        <sz val="12"/>
        <rFont val="Arial"/>
        <family val="2"/>
        <charset val="162"/>
      </rPr>
      <t xml:space="preserve">
</t>
    </r>
    <r>
      <rPr>
        <i/>
        <sz val="10"/>
        <rFont val="Arial"/>
        <family val="2"/>
        <charset val="162"/>
      </rPr>
      <t>Cyprus war veteran (himself)</t>
    </r>
  </si>
  <si>
    <r>
      <rPr>
        <b/>
        <sz val="12"/>
        <rFont val="Arial"/>
        <family val="2"/>
        <charset val="162"/>
      </rPr>
      <t>Kıbrıs Harbi Gazisi Dul Eşi</t>
    </r>
    <r>
      <rPr>
        <sz val="12"/>
        <rFont val="Arial"/>
        <family val="2"/>
        <charset val="162"/>
      </rPr>
      <t xml:space="preserve">
</t>
    </r>
    <r>
      <rPr>
        <i/>
        <sz val="10"/>
        <rFont val="Arial"/>
        <family val="2"/>
        <charset val="162"/>
      </rPr>
      <t>Cyprus war veteran's widow</t>
    </r>
  </si>
  <si>
    <r>
      <t>Toplam</t>
    </r>
    <r>
      <rPr>
        <sz val="12"/>
        <rFont val="Arial"/>
        <family val="2"/>
        <charset val="162"/>
      </rPr>
      <t xml:space="preserve"> - </t>
    </r>
    <r>
      <rPr>
        <i/>
        <sz val="10"/>
        <rFont val="Arial"/>
        <family val="2"/>
        <charset val="162"/>
      </rPr>
      <t>Total</t>
    </r>
  </si>
  <si>
    <r>
      <t xml:space="preserve">8- 3292 sayılı Kanuna göre vatani hizmet aylığı  alan kendisi, haksahibi ve 5269 sayılı Kanuna göre I. dönem milletvekili hak sahipleri
</t>
    </r>
    <r>
      <rPr>
        <i/>
        <sz val="10"/>
        <rFont val="Arial"/>
        <family val="2"/>
        <charset val="162"/>
      </rPr>
      <t xml:space="preserve">Himself and survivor that receiving military service pension according to law no: 3292 and first period deputy survivors  </t>
    </r>
    <r>
      <rPr>
        <sz val="12"/>
        <rFont val="Arial"/>
        <family val="2"/>
        <charset val="162"/>
      </rPr>
      <t xml:space="preserve">       </t>
    </r>
    <r>
      <rPr>
        <b/>
        <sz val="12"/>
        <rFont val="Arial"/>
        <family val="2"/>
        <charset val="162"/>
      </rPr>
      <t xml:space="preserve">                                                                                                                                </t>
    </r>
  </si>
  <si>
    <r>
      <rPr>
        <b/>
        <sz val="12"/>
        <rFont val="Arial"/>
        <family val="2"/>
        <charset val="162"/>
      </rPr>
      <t>Vatani Hizmet Emeklisi (Kendisi)</t>
    </r>
    <r>
      <rPr>
        <sz val="12"/>
        <rFont val="Arial"/>
        <family val="2"/>
        <charset val="162"/>
      </rPr>
      <t xml:space="preserve">
</t>
    </r>
    <r>
      <rPr>
        <i/>
        <sz val="10"/>
        <rFont val="Arial"/>
        <family val="2"/>
        <charset val="162"/>
      </rPr>
      <t>Military service retired (Himself)</t>
    </r>
  </si>
  <si>
    <r>
      <t xml:space="preserve">Haksahibi (1.Dönem Milletvekillerinin Hak Sahipleri dahil)
</t>
    </r>
    <r>
      <rPr>
        <i/>
        <sz val="10"/>
        <rFont val="Arial"/>
        <family val="2"/>
        <charset val="162"/>
      </rPr>
      <t>Survivors (including first period deputy survivors)</t>
    </r>
  </si>
  <si>
    <r>
      <t xml:space="preserve">9- 2913/5774 sayılı Kanunlara göre vatani hizmet aylığı  alan kendisi ve haksahibi (şampiyon sporcular)
</t>
    </r>
    <r>
      <rPr>
        <i/>
        <sz val="10"/>
        <rFont val="Arial"/>
        <family val="2"/>
        <charset val="162"/>
      </rPr>
      <t xml:space="preserve">Himself and survivor that receiving military service pension according to law no: 2913/5774 (champion athletes)  </t>
    </r>
    <r>
      <rPr>
        <sz val="12"/>
        <rFont val="Arial"/>
        <family val="2"/>
        <charset val="162"/>
      </rPr>
      <t xml:space="preserve">   </t>
    </r>
    <r>
      <rPr>
        <b/>
        <sz val="12"/>
        <rFont val="Arial"/>
        <family val="2"/>
        <charset val="162"/>
      </rPr>
      <t xml:space="preserve">                                                                                                       </t>
    </r>
  </si>
  <si>
    <r>
      <rPr>
        <b/>
        <sz val="12"/>
        <rFont val="Arial"/>
        <family val="2"/>
        <charset val="162"/>
      </rPr>
      <t>Vatani Hizmet Emeklisi (kendisi)</t>
    </r>
    <r>
      <rPr>
        <sz val="12"/>
        <rFont val="Arial"/>
        <family val="2"/>
        <charset val="162"/>
      </rPr>
      <t xml:space="preserve">
</t>
    </r>
    <r>
      <rPr>
        <i/>
        <sz val="10"/>
        <rFont val="Arial"/>
        <family val="2"/>
        <charset val="162"/>
      </rPr>
      <t>Military service retired (Himself)</t>
    </r>
  </si>
  <si>
    <r>
      <rPr>
        <b/>
        <sz val="12"/>
        <rFont val="Arial"/>
        <family val="2"/>
        <charset val="162"/>
      </rPr>
      <t>Vatani Hizmet Emeklisi (haksahibi)</t>
    </r>
    <r>
      <rPr>
        <sz val="12"/>
        <rFont val="Arial"/>
        <family val="2"/>
        <charset val="162"/>
      </rPr>
      <t xml:space="preserve">
</t>
    </r>
    <r>
      <rPr>
        <i/>
        <sz val="10"/>
        <rFont val="Arial"/>
        <family val="2"/>
        <charset val="162"/>
      </rPr>
      <t>Military service retired (Survivor)</t>
    </r>
  </si>
  <si>
    <r>
      <t xml:space="preserve">10- 442 sayılı Kanuna göre normal emekli geçici köy korucuları  
</t>
    </r>
    <r>
      <rPr>
        <i/>
        <sz val="10"/>
        <rFont val="Arial"/>
        <family val="2"/>
        <charset val="162"/>
      </rPr>
      <t>Retired temporary village safeguards according to law no: 442</t>
    </r>
    <r>
      <rPr>
        <b/>
        <i/>
        <sz val="10"/>
        <rFont val="Arial"/>
        <family val="2"/>
        <charset val="162"/>
      </rPr>
      <t xml:space="preserve">  </t>
    </r>
    <r>
      <rPr>
        <b/>
        <sz val="12"/>
        <rFont val="Arial"/>
        <family val="2"/>
        <charset val="162"/>
      </rPr>
      <t xml:space="preserve">                                                                                                                                                    </t>
    </r>
  </si>
  <si>
    <r>
      <rPr>
        <b/>
        <sz val="12"/>
        <rFont val="Arial"/>
        <family val="2"/>
        <charset val="162"/>
      </rPr>
      <t xml:space="preserve">Tazminat (EK 17) </t>
    </r>
    <r>
      <rPr>
        <sz val="12"/>
        <rFont val="Arial"/>
        <family val="2"/>
        <charset val="162"/>
      </rPr>
      <t xml:space="preserve">
</t>
    </r>
    <r>
      <rPr>
        <i/>
        <sz val="10"/>
        <rFont val="Arial"/>
        <family val="2"/>
        <charset val="162"/>
      </rPr>
      <t>Compensation (additon 17)</t>
    </r>
  </si>
  <si>
    <r>
      <t xml:space="preserve">Toplam </t>
    </r>
    <r>
      <rPr>
        <sz val="12"/>
        <rFont val="Arial"/>
        <family val="2"/>
        <charset val="162"/>
      </rPr>
      <t xml:space="preserve">- </t>
    </r>
    <r>
      <rPr>
        <i/>
        <sz val="10"/>
        <rFont val="Arial"/>
        <family val="2"/>
        <charset val="162"/>
      </rPr>
      <t>Total</t>
    </r>
  </si>
  <si>
    <r>
      <rPr>
        <b/>
        <sz val="12"/>
        <rFont val="Arial"/>
        <family val="2"/>
        <charset val="162"/>
      </rPr>
      <t xml:space="preserve">Toplam </t>
    </r>
    <r>
      <rPr>
        <i/>
        <sz val="12"/>
        <rFont val="Arial"/>
        <family val="2"/>
        <charset val="162"/>
      </rPr>
      <t xml:space="preserve">- </t>
    </r>
    <r>
      <rPr>
        <i/>
        <sz val="10"/>
        <rFont val="Arial"/>
        <family val="2"/>
        <charset val="162"/>
      </rPr>
      <t>Total</t>
    </r>
  </si>
  <si>
    <r>
      <t xml:space="preserve">Toplam </t>
    </r>
    <r>
      <rPr>
        <sz val="12"/>
        <rFont val="Arial"/>
        <family val="2"/>
        <charset val="162"/>
      </rPr>
      <t>-</t>
    </r>
    <r>
      <rPr>
        <i/>
        <sz val="10"/>
        <rFont val="Arial"/>
        <family val="2"/>
        <charset val="162"/>
      </rPr>
      <t>Total</t>
    </r>
  </si>
  <si>
    <r>
      <t xml:space="preserve">11- 5233 sayılı kanuna göre sivil terör aylığı alan kendisi ve haksahibi
</t>
    </r>
    <r>
      <rPr>
        <i/>
        <sz val="10"/>
        <rFont val="Arial"/>
        <family val="2"/>
        <charset val="162"/>
      </rPr>
      <t xml:space="preserve">Himself and survivor that receiving civil terror pension according to law no:5233  </t>
    </r>
    <r>
      <rPr>
        <sz val="12"/>
        <rFont val="Arial"/>
        <family val="2"/>
        <charset val="162"/>
      </rPr>
      <t xml:space="preserve"> </t>
    </r>
    <r>
      <rPr>
        <b/>
        <sz val="12"/>
        <rFont val="Arial"/>
        <family val="2"/>
        <charset val="162"/>
      </rPr>
      <t xml:space="preserve">                                                                                                                                   </t>
    </r>
  </si>
  <si>
    <r>
      <t>GENEL TOPLAM</t>
    </r>
    <r>
      <rPr>
        <sz val="12"/>
        <rFont val="Arial"/>
        <family val="2"/>
        <charset val="162"/>
      </rPr>
      <t xml:space="preserve"> - </t>
    </r>
    <r>
      <rPr>
        <i/>
        <sz val="10"/>
        <rFont val="Arial"/>
        <family val="2"/>
        <charset val="162"/>
      </rPr>
      <t>General Total</t>
    </r>
  </si>
  <si>
    <r>
      <t xml:space="preserve">Demokrasi Şehitleri ( 667 Kendisi)
</t>
    </r>
    <r>
      <rPr>
        <i/>
        <sz val="10"/>
        <rFont val="Arial"/>
        <family val="2"/>
        <charset val="162"/>
      </rPr>
      <t>Democracy Martyr (667 Himself)</t>
    </r>
  </si>
  <si>
    <r>
      <t xml:space="preserve">Demokrasi  Şehitleri ( 667 Hak Sahibi)
</t>
    </r>
    <r>
      <rPr>
        <i/>
        <sz val="10"/>
        <rFont val="Arial"/>
        <family val="2"/>
        <charset val="162"/>
      </rPr>
      <t>Democracy Martyr (667 Survivor)</t>
    </r>
  </si>
  <si>
    <r>
      <t xml:space="preserve"> (684 sayılı KHK)
</t>
    </r>
    <r>
      <rPr>
        <i/>
        <sz val="10"/>
        <rFont val="Arial"/>
        <family val="2"/>
        <charset val="162"/>
      </rPr>
      <t>(Degree Act No 684)</t>
    </r>
  </si>
  <si>
    <r>
      <t xml:space="preserve"> Toplam Aktif Sigortalı (I+II+III+IV)
</t>
    </r>
    <r>
      <rPr>
        <i/>
        <sz val="10"/>
        <rFont val="Arial"/>
        <family val="2"/>
        <charset val="162"/>
      </rPr>
      <t>Total Self Employed Insured</t>
    </r>
  </si>
  <si>
    <r>
      <t xml:space="preserve">Tarım Hariç Zorunlu (I) 
</t>
    </r>
    <r>
      <rPr>
        <i/>
        <sz val="10"/>
        <rFont val="Arial"/>
        <family val="2"/>
        <charset val="162"/>
      </rPr>
      <t>Compulsory Insured (Except Agricultural)</t>
    </r>
  </si>
  <si>
    <r>
      <t xml:space="preserve"> Tarım zorunlu (4/b) (II)
</t>
    </r>
    <r>
      <rPr>
        <i/>
        <sz val="10"/>
        <rFont val="Arial"/>
        <family val="2"/>
        <charset val="162"/>
      </rPr>
      <t xml:space="preserve">Agriculture compulsory insured </t>
    </r>
  </si>
  <si>
    <r>
      <t xml:space="preserve">İsteğe Bağlı (IV)
</t>
    </r>
    <r>
      <rPr>
        <b/>
        <i/>
        <sz val="10"/>
        <rFont val="Arial"/>
        <family val="2"/>
        <charset val="162"/>
      </rPr>
      <t xml:space="preserve"> </t>
    </r>
    <r>
      <rPr>
        <i/>
        <sz val="10"/>
        <rFont val="Arial"/>
        <family val="2"/>
        <charset val="162"/>
      </rPr>
      <t>Voluntarily Insured</t>
    </r>
  </si>
  <si>
    <t>Table 13- Distrubution of The Work Places, Compulsory Insured Persons And Daily Average Daily Earnings that are Basis of Premium, by the Branch of Activity, Sector  And Gender in 4/a Coverage</t>
  </si>
  <si>
    <t>4/a Kapsamında Zorunlu Sigortalıların Faaliyet Kollarına ve İşyeri Büyüklüğüne Göre Dağılımı</t>
  </si>
  <si>
    <t>1 Person</t>
  </si>
  <si>
    <t>2-3 People</t>
  </si>
  <si>
    <t>4-6 People</t>
  </si>
  <si>
    <t>7-9 People</t>
  </si>
  <si>
    <t>10-19 People</t>
  </si>
  <si>
    <t>20-29 People</t>
  </si>
  <si>
    <t>30-49 People</t>
  </si>
  <si>
    <t>50-99 People</t>
  </si>
  <si>
    <t>100-249 People</t>
  </si>
  <si>
    <t>250-499 People</t>
  </si>
  <si>
    <t>500-749 People</t>
  </si>
  <si>
    <t>750-999 People</t>
  </si>
  <si>
    <t>1000+ People</t>
  </si>
  <si>
    <r>
      <t xml:space="preserve">Toplam
</t>
    </r>
    <r>
      <rPr>
        <i/>
        <sz val="10"/>
        <rFont val="Arial"/>
        <family val="2"/>
        <charset val="162"/>
      </rPr>
      <t>Total</t>
    </r>
  </si>
  <si>
    <r>
      <t xml:space="preserve">TOPLAM
</t>
    </r>
    <r>
      <rPr>
        <i/>
        <sz val="10"/>
        <rFont val="Arial"/>
        <family val="2"/>
        <charset val="162"/>
      </rPr>
      <t>Total</t>
    </r>
  </si>
  <si>
    <r>
      <t xml:space="preserve">Toplam 
</t>
    </r>
    <r>
      <rPr>
        <i/>
        <sz val="10"/>
        <rFont val="Arial"/>
        <family val="2"/>
        <charset val="162"/>
      </rPr>
      <t>Total</t>
    </r>
  </si>
  <si>
    <t>Distribution of Work Places According to Provinces and Workplace's Size in 4/a Coverage</t>
  </si>
  <si>
    <t>4/a Kapsamında İşyeri Büyüklüklerinin İllere Dağılımı</t>
  </si>
  <si>
    <t>4/a Kapsamında Zorunlu Sigortalıların İşyeri Büyüklüğüne Göre İl Dağılımı</t>
  </si>
  <si>
    <t xml:space="preserve"> İÇİNDEKİLER</t>
  </si>
  <si>
    <t xml:space="preserve">Table 19-  Number Of People in Social Securıty Coverage and It's Ratio to Population (Active Insured Persons, Pensioners, Dependents, Registered Persons in the Scope of General Health Insurance) </t>
  </si>
  <si>
    <r>
      <t xml:space="preserve">(Aktif+Pasif
+GSS kapsamında Tescil Edilenler
</t>
    </r>
    <r>
      <rPr>
        <i/>
        <sz val="10"/>
        <color indexed="8"/>
        <rFont val="Arial"/>
        <family val="2"/>
        <charset val="162"/>
      </rPr>
      <t>Active+ Passive+those being registered under general medicare insurance coverage</t>
    </r>
  </si>
  <si>
    <r>
      <t xml:space="preserve">Sosyal Sigorta  Kapsamı (4/a, 4/b, 4/c)
</t>
    </r>
    <r>
      <rPr>
        <i/>
        <sz val="10"/>
        <color indexed="8"/>
        <rFont val="Arial"/>
        <family val="2"/>
        <charset val="162"/>
      </rPr>
      <t>Social Insurance Coverage (4/a, 4/b, 4/c)</t>
    </r>
  </si>
  <si>
    <r>
      <t xml:space="preserve">Sosyal Güvenlik Kapsamında Aktif Çalışan 
Kişi Sayısı
</t>
    </r>
    <r>
      <rPr>
        <i/>
        <sz val="10"/>
        <color indexed="8"/>
        <rFont val="Arial"/>
        <family val="2"/>
        <charset val="162"/>
      </rPr>
      <t>Number of Active Insured Person in social security coverage</t>
    </r>
  </si>
  <si>
    <r>
      <t xml:space="preserve">Toplam
</t>
    </r>
    <r>
      <rPr>
        <i/>
        <sz val="10"/>
        <color indexed="8"/>
        <rFont val="Arial"/>
        <family val="2"/>
        <charset val="162"/>
      </rPr>
      <t>Total</t>
    </r>
  </si>
  <si>
    <r>
      <t xml:space="preserve">Sosyal Güvenlik Kapsamında Aylık Alan
Kişi Sayısı
</t>
    </r>
    <r>
      <rPr>
        <i/>
        <sz val="10"/>
        <color indexed="8"/>
        <rFont val="Arial"/>
        <family val="2"/>
        <charset val="162"/>
      </rPr>
      <t>Number of people taking pension-income in social security coverage</t>
    </r>
  </si>
  <si>
    <r>
      <t xml:space="preserve">Sosyal Güvenlik Kapsamında Bakmakla Yükümlü 
Tutulanların (Yararlanıcıların)  Sayısı 
</t>
    </r>
    <r>
      <rPr>
        <i/>
        <sz val="10"/>
        <color indexed="8"/>
        <rFont val="Arial"/>
        <family val="2"/>
        <charset val="162"/>
      </rPr>
      <t>Number of dependents under social security coverage</t>
    </r>
  </si>
  <si>
    <r>
      <t xml:space="preserve">Genel Sağlık Sigortası Kapsamında Tescil Edilenler
</t>
    </r>
    <r>
      <rPr>
        <i/>
        <sz val="10"/>
        <color indexed="8"/>
        <rFont val="Arial"/>
        <family val="2"/>
        <charset val="162"/>
      </rPr>
      <t>Those being registered  under general health insurance coverage</t>
    </r>
  </si>
  <si>
    <r>
      <t xml:space="preserve">Genel Sağlık Sigortası Primi Devlet Tarafından Ödenenler
</t>
    </r>
    <r>
      <rPr>
        <i/>
        <sz val="10"/>
        <color indexed="8"/>
        <rFont val="Arial"/>
        <family val="2"/>
        <charset val="162"/>
      </rPr>
      <t>Those whose general health insurance premiums paid by state</t>
    </r>
  </si>
  <si>
    <r>
      <t xml:space="preserve">Genel Sağlık Sigortası Primleri Kendileri Tarafından Ödenenler(60/1-g)
</t>
    </r>
    <r>
      <rPr>
        <i/>
        <sz val="10"/>
        <color indexed="8"/>
        <rFont val="Arial"/>
        <family val="2"/>
        <charset val="162"/>
      </rPr>
      <t>Those</t>
    </r>
    <r>
      <rPr>
        <b/>
        <i/>
        <sz val="10"/>
        <color indexed="8"/>
        <rFont val="Arial"/>
        <family val="2"/>
        <charset val="162"/>
      </rPr>
      <t xml:space="preserve"> </t>
    </r>
    <r>
      <rPr>
        <i/>
        <sz val="10"/>
        <color indexed="8"/>
        <rFont val="Arial"/>
        <family val="2"/>
        <charset val="162"/>
      </rPr>
      <t>whose general health  insurance premiums being paid by themselves</t>
    </r>
  </si>
  <si>
    <r>
      <t xml:space="preserve">Yurtdışı, Kıbrıs
</t>
    </r>
    <r>
      <rPr>
        <i/>
        <sz val="10"/>
        <color indexed="8"/>
        <rFont val="Arial"/>
        <family val="2"/>
        <charset val="162"/>
      </rPr>
      <t>Overseas, Cyprus</t>
    </r>
  </si>
  <si>
    <r>
      <t xml:space="preserve">İPC KANUN HÜKMÜ </t>
    </r>
    <r>
      <rPr>
        <i/>
        <sz val="10"/>
        <rFont val="Arial"/>
        <family val="2"/>
        <charset val="162"/>
      </rPr>
      <t>Administrative Fines Law No</t>
    </r>
  </si>
  <si>
    <r>
      <t xml:space="preserve">YÜKÜMLÜLÜK
</t>
    </r>
    <r>
      <rPr>
        <i/>
        <sz val="10"/>
        <rFont val="Arial"/>
        <family val="2"/>
        <charset val="162"/>
      </rPr>
      <t>Obligation</t>
    </r>
  </si>
  <si>
    <r>
      <t xml:space="preserve">YASAL SÜRESİ
</t>
    </r>
    <r>
      <rPr>
        <i/>
        <sz val="10"/>
        <rFont val="Arial"/>
        <family val="2"/>
        <charset val="162"/>
      </rPr>
      <t>Legal Period</t>
    </r>
  </si>
  <si>
    <r>
      <t xml:space="preserve">FİİL TARİHİ
</t>
    </r>
    <r>
      <rPr>
        <i/>
        <sz val="10"/>
        <rFont val="Arial"/>
        <family val="2"/>
        <charset val="162"/>
      </rPr>
      <t>Action Time</t>
    </r>
  </si>
  <si>
    <r>
      <t xml:space="preserve">VERİLECEK İPC TUTARI
</t>
    </r>
    <r>
      <rPr>
        <sz val="10"/>
        <rFont val="Arial"/>
        <family val="2"/>
        <charset val="162"/>
      </rPr>
      <t>A</t>
    </r>
    <r>
      <rPr>
        <i/>
        <sz val="10"/>
        <rFont val="Arial"/>
        <family val="2"/>
        <charset val="162"/>
      </rPr>
      <t>djudged Punishment</t>
    </r>
  </si>
  <si>
    <r>
      <t xml:space="preserve">VERİLECEK 
İPC MİKTARI (TL)
</t>
    </r>
    <r>
      <rPr>
        <i/>
        <sz val="10"/>
        <rFont val="Arial"/>
        <family val="2"/>
        <charset val="162"/>
      </rPr>
      <t xml:space="preserve">Adjudged Punishment Amount </t>
    </r>
  </si>
  <si>
    <t>0 (312) 207 87 33</t>
  </si>
  <si>
    <t>0 (312) 207 87 09</t>
  </si>
  <si>
    <t>İrtibat Telefon</t>
  </si>
  <si>
    <t>*Aktüerya ve Fon Yönetimi Daire Başkanlığı tarafından hazırlanmaktadır.</t>
  </si>
  <si>
    <t>Mail</t>
  </si>
  <si>
    <t>istatistik@sgk.gov.tr</t>
  </si>
  <si>
    <t>Distribution of Insured People, Pensioners and Income Recipients in 4/a Coverage By Provinces</t>
  </si>
  <si>
    <t>People Receiving Pension or Income in Year According To Types of Allotment Of SSI</t>
  </si>
  <si>
    <t>Distribution of The Work Places, Compulsory Insured People and Daily Average Daily Earnings That Are Basis of Premium, By the Branch of Activity</t>
  </si>
  <si>
    <t>Number of the work places,compulsory insured People in 4/a Coverage By Provinces</t>
  </si>
  <si>
    <t>Distribution of Compulsory Insured People According to Activity Branches and Work Place Size in 4/a Coverage</t>
  </si>
  <si>
    <t>Distribution of  Compulsory Insured People According To Workplace's Size and Provinces in 4/a Coverage</t>
  </si>
  <si>
    <t>Gösterge</t>
  </si>
  <si>
    <t>Verinin Adı</t>
  </si>
  <si>
    <t>Kapsamı</t>
  </si>
  <si>
    <t>Verinin Tanımı</t>
  </si>
  <si>
    <t>4/a Kapsamındaki Aktif Sigortalı Sayıları</t>
  </si>
  <si>
    <t>1- Zorunlu
2 -Çırak
3- Yurt dışı Topluluk
4-Tarım (2925)
5-Diğer Sigortalılar
6-Stajyer ve Kursiyerler</t>
  </si>
  <si>
    <t>4/b Kapsamındaki Aktif Sigortalı Sayıları</t>
  </si>
  <si>
    <t>1-Zorunlu (Tarım Hariç, Tarım, Muhtar)
2- İsteğe Bağlı</t>
  </si>
  <si>
    <t xml:space="preserve">4/b kapsamındaki sigortalı: 5510 Sayılı Kanunun 4. maddesine göre;  köy ve mahalle muhtarları ile hizmet akdine bağlı olmaksızın kendi adına ve hesabına bağımsız çalışanlardan;
1) Ticarî kazanç veya serbest meslek kazancı nedeniyle gerçek veya basit usûlde gelir vergisi mükellefi olanlar,
2) Gelir vergisinden muaf olup, esnaf ve sanatkâr siciline kayıtlı olanlar, 
3) Anonim şirketlerin yönetim kurulu üyesi olan ortakları, sermayesi paylara bölünmüş komandit şirketlerde komandite ortaklar, diğer şirket ve donatma iştiraklerinde ise tüm ortaklar,
4) Tarımsal faaliyette bulunanlar,
ve isteğe bağlı sigortalılar ifade edilmektedir.
1- Zorunlu Sigortalılar muhtarlar, tarım sigortalıları ve diğer zorunlu sigortalılardan oluşmaktadır. 2019 yılı öncesi 4/b zorunlu sigortalı sayısı verileri; muhtarlar, tarım sigortalıları ve diğer zorunlu sigortalılar dahil edilerek, geriye yönelik kavramsal bütünlük sağlanması amacıyla, 2019 yılı aylık istatistik bültenlerinde revize edilmiştir.
2- İsteğe Bağlı: 5510 Sayılı Kanunun 50. Maddesine göre; isteğe bağlı olarak prim ödemek suretiyle uzun vadeli sigorta kollarına ve genel sağlık sigortasına tabi olan sigortalı bildirimlerini ifade etmektedir.
</t>
  </si>
  <si>
    <t>4/c Kapsamındaki Aktif Sigortalı Sayıları</t>
  </si>
  <si>
    <t xml:space="preserve">1-Zorunlu
2-Diğer
</t>
  </si>
  <si>
    <t>4/c kapsamındaki sigortalı : Kamu idarelerinde; 
i) 5510 sayılı Kanunun 4. Maddesinin birinci fıkrasının (a) bendine tabi olmayanlardan, kadro ve pozisyonlarda sürekli olarak çalışıp ilgili kanunlarında (a) bendi kapsamına girenler gibi sigortalı olması öngörülmemiş olanları,
ii) 5510 sayılı Kanunun 4. Maddesinin birinci fıkrasının (a) ve (b) bentlerine tabi olmayanlardan, sözleşmeli olarak çalışıp ilgili kanunlarında (a) bendi kapsamına girenler gibi sigortalı olması öngörülmemiş olanları ve 657 sayılı Devlet Memurları Kanununun 86 ncı maddesi uyarınca açıktan vekil atananları 
ifade etmektedir.
1- Zorunlu : 4/c kapsamındaki sigortalılardan diğer sigortalılar hariç uzun vadeli sigortalı kolları kapsamındaki bildirimleri ifade etmektedir.
2- Diğer:  5434 sayılı Kanunun mülga 12 nci maddesi ile Ek 71 inci, 76 ncı maddesi ve Geçici 192 nci, 218 inci maddesine göre işlem yapılan sigortalıları ifade etmektedir.
4/c kapsamındaki aktif sigortalı verileri, kesenekleri Kuruma bildirilen kişi sayıları baz alınarak derlenmektedir.</t>
  </si>
  <si>
    <t>PASİF SİGORTALILAR</t>
  </si>
  <si>
    <t>4/a Kapsamındaki Pasif Sigortalı Sayıları</t>
  </si>
  <si>
    <t xml:space="preserve">1- Aylık Alanlar
2- Gelir Alanlar </t>
  </si>
  <si>
    <t xml:space="preserve">Pasif sigortalı, 4/a kapsamında uzun veya kısa vadeli sigorta kolları bakımından kendisine veya hak sahiplerine aylık ve/veya gelir bağlananları ifade etmektedir.
1-Aylık Alanlar: Aylık, malullük, yaşlılık ve ölüm sigortaları halinde yapılan ödemeleri hak eden sigortalı ya da hak sahiplerini ifade etmektedir.
2-Gelir Alanlar: iş kazası veya meslek hastalığı halinde sigortalıya veya sigortalının ölümü halinde hak sahiplerine yapılan sürekli ödemeyi hak edenleri ifade etmektedir.
</t>
  </si>
  <si>
    <t>4/b Kapsamındaki Pasif Sigortalı Sayıları</t>
  </si>
  <si>
    <t xml:space="preserve">Pasif sigortalı, 4/b kapsamında uzun veya kısa vadeli sigorta kolları bakımından kendisine veya hak sahiplerine aylık ve/veya gelir bağlananları ifade etmektedir.
1-Aylık Alanlar: Aylık, malullük, yaşlılık ve ölüm sigortaları halinde yapılan ödemeleri hak eden sigortalı ya da hak sahiplerini ifade etmektedir.
2-Gelir Alanlar: iş kazası veya meslek hastalığı halinde sigortalıya veya sigortalının ölümü halinde hak sahiplerine yapılan sürekli ödemeyi hak edenleri ifade etmektedir.
</t>
  </si>
  <si>
    <t>4/c Kapsamındaki Pasif Sigortalı Sayıları</t>
  </si>
  <si>
    <t xml:space="preserve">Aylık Alanlar
</t>
  </si>
  <si>
    <t xml:space="preserve">Pasif sigortalı,4/c kapsamında  kendisine veya hak sahiplerine aylık bağlananları ifade etmektedir.
Aylık alanlar, malullük, yaşlılık ve ölüm sigortaları ile vazife malullüğü halinde sürekli yapılan ödemeleri hak eden sigortalı ya da hak sahiplerini ifade etmektedir. 4/c aylık ve gelir alan kişi sayılarının içine primsiz aylık alanlar dahildir.
</t>
  </si>
  <si>
    <t xml:space="preserve">İŞ YERİ 
SAYILARI </t>
  </si>
  <si>
    <t>İş yeri Sayıları</t>
  </si>
  <si>
    <t xml:space="preserve">
Mahiyetine Göre
</t>
  </si>
  <si>
    <t>İş yeri: Sigortalı sayılanların maddi olan ve olmayan unsurlar ile birlikte işlerini yaptıkları yerlerdir. 
İlgili ay içerisinde 4/a sigortalı bildirimi yapan işletmeler iş yerleri olarak değerlendirilmektedir. Ev hizmetlerinde 10 günden fazla çalıştırılanlara ilişkin Ek-9 bildirimi yapan işverenler de iş yeri sayılarına dahildir.</t>
  </si>
  <si>
    <t>METAVERİ - İşyeri ve Sigortalı</t>
  </si>
  <si>
    <r>
      <t xml:space="preserve">Genel Sağlık Sigortası Primleri Kendileri Tarafından Ödenenler 
</t>
    </r>
    <r>
      <rPr>
        <i/>
        <sz val="10"/>
        <rFont val="Arial Tur"/>
        <charset val="162"/>
      </rPr>
      <t>People who pays General Health insurance premiums by themselves</t>
    </r>
  </si>
  <si>
    <r>
      <t xml:space="preserve">Genel Sağlık Sigortası Primi Devlet Tarafından Ödenenler 
</t>
    </r>
    <r>
      <rPr>
        <i/>
        <sz val="10"/>
        <rFont val="Arial Tur"/>
        <charset val="162"/>
      </rPr>
      <t>People who are paid General Health Insurance Premium by state</t>
    </r>
  </si>
  <si>
    <r>
      <t xml:space="preserve">Genel Sağlık Sigortası Kapsamında Tescil Edilenler
</t>
    </r>
    <r>
      <rPr>
        <i/>
        <sz val="10"/>
        <rFont val="Arial Tur"/>
        <charset val="162"/>
      </rPr>
      <t>Registered People in the scope of General Health Insurance</t>
    </r>
  </si>
  <si>
    <r>
      <t>I- AKTİF SİGORTALILAR -</t>
    </r>
    <r>
      <rPr>
        <i/>
        <sz val="10"/>
        <rFont val="Arial"/>
        <family val="2"/>
        <charset val="162"/>
      </rPr>
      <t xml:space="preserve"> INSURED</t>
    </r>
  </si>
  <si>
    <r>
      <t xml:space="preserve">I- AKTİF SİGORTALILAR - </t>
    </r>
    <r>
      <rPr>
        <i/>
        <sz val="10"/>
        <rFont val="Arial"/>
        <family val="2"/>
        <charset val="162"/>
      </rPr>
      <t>INSURED</t>
    </r>
  </si>
  <si>
    <r>
      <t xml:space="preserve">III- BAĞIMLILAR - </t>
    </r>
    <r>
      <rPr>
        <i/>
        <sz val="10"/>
        <rFont val="Arial"/>
        <family val="2"/>
        <charset val="162"/>
      </rPr>
      <t>DEPENDENTS</t>
    </r>
  </si>
  <si>
    <r>
      <t xml:space="preserve">Aktif / Pasif Oranı - </t>
    </r>
    <r>
      <rPr>
        <i/>
        <sz val="10"/>
        <rFont val="Arial"/>
        <family val="2"/>
        <charset val="162"/>
      </rPr>
      <t>Insured/Pensioner Ratio</t>
    </r>
  </si>
  <si>
    <r>
      <t xml:space="preserve">3 - Ölüm Aylığı Alanlar (Dosya) 
     </t>
    </r>
    <r>
      <rPr>
        <i/>
        <sz val="10"/>
        <rFont val="Arial"/>
        <family val="2"/>
        <charset val="162"/>
      </rPr>
      <t>Survivor's pensioners (file)</t>
    </r>
  </si>
  <si>
    <r>
      <t xml:space="preserve">4 - Ölüm Aylığı Alanlar (Kişi) 
     </t>
    </r>
    <r>
      <rPr>
        <i/>
        <sz val="10"/>
        <rFont val="Arial"/>
        <family val="2"/>
        <charset val="162"/>
      </rPr>
      <t>Widow's and Orphan's pensioners</t>
    </r>
  </si>
  <si>
    <r>
      <t xml:space="preserve">4/b  Kapsamı - </t>
    </r>
    <r>
      <rPr>
        <i/>
        <sz val="10"/>
        <rFont val="Arial"/>
        <family val="2"/>
        <charset val="162"/>
      </rPr>
      <t>Social Insurance Coverage (4/b)</t>
    </r>
  </si>
  <si>
    <r>
      <t xml:space="preserve">4/b  TARIM SİGORTALISI
</t>
    </r>
    <r>
      <rPr>
        <i/>
        <sz val="10"/>
        <rFont val="Arial"/>
        <family val="2"/>
        <charset val="162"/>
      </rPr>
      <t>4/b Agricultural</t>
    </r>
  </si>
  <si>
    <r>
      <t xml:space="preserve">3 - Vazife Malulü  Aylığı Alanlar 
      </t>
    </r>
    <r>
      <rPr>
        <i/>
        <sz val="10"/>
        <rFont val="Arial"/>
        <family val="2"/>
        <charset val="162"/>
      </rPr>
      <t>Duty invalidity pensioners</t>
    </r>
  </si>
  <si>
    <r>
      <t xml:space="preserve">4/c  Kapsamı - </t>
    </r>
    <r>
      <rPr>
        <i/>
        <sz val="10"/>
        <rFont val="Arial"/>
        <family val="2"/>
        <charset val="162"/>
      </rPr>
      <t>Social Insurance Coverage (4/c)</t>
    </r>
  </si>
  <si>
    <t>Table 5 - Insured People, Pensioners And Income Recipients in 4/b Coverage</t>
  </si>
  <si>
    <t>Table 4 -Insured People, Pensioners And Income Recipients In 4/a Coverage</t>
  </si>
  <si>
    <r>
      <t xml:space="preserve">Sürekli  İş Göremezlik Ölüm Geliri Alanlar(XII) (Kişi) 
</t>
    </r>
    <r>
      <rPr>
        <i/>
        <sz val="10"/>
        <color indexed="8"/>
        <rFont val="Arial"/>
        <family val="2"/>
        <charset val="162"/>
      </rPr>
      <t>Survivor's benefit recipients (permanent incapacity) (person)</t>
    </r>
  </si>
  <si>
    <r>
      <t xml:space="preserve">Ölüm Aylığı Alanlar (IX)
(Kişi) 
</t>
    </r>
    <r>
      <rPr>
        <i/>
        <sz val="10"/>
        <color indexed="8"/>
        <rFont val="Arial"/>
        <family val="2"/>
        <charset val="162"/>
      </rPr>
      <t>Widow's and Orphan's pensioners</t>
    </r>
  </si>
  <si>
    <r>
      <t xml:space="preserve">Yaşlılık Aylığı Alanlar (VIII) 
</t>
    </r>
    <r>
      <rPr>
        <i/>
        <sz val="10"/>
        <rFont val="Arial"/>
        <family val="2"/>
        <charset val="162"/>
      </rPr>
      <t>Old-age pensioners</t>
    </r>
  </si>
  <si>
    <r>
      <t xml:space="preserve">Malüllük Aylığı Alanlar (VII) 
</t>
    </r>
    <r>
      <rPr>
        <i/>
        <sz val="10"/>
        <rFont val="Arial"/>
        <family val="2"/>
        <charset val="162"/>
      </rPr>
      <t>Invalidity pensioners</t>
    </r>
  </si>
  <si>
    <r>
      <t xml:space="preserve">Sürekli  İş Göremezlik Ölüm Geliri Alanlar(XIX) (Kişi) 
</t>
    </r>
    <r>
      <rPr>
        <i/>
        <sz val="10"/>
        <color indexed="8"/>
        <rFont val="Arial"/>
        <family val="2"/>
        <charset val="162"/>
      </rPr>
      <t>Survivor's benefit recipients (permanent incapacity) (person)</t>
    </r>
  </si>
  <si>
    <r>
      <t xml:space="preserve">Yaşlılık Aylığı Alanlar (XV) 
</t>
    </r>
    <r>
      <rPr>
        <i/>
        <sz val="10"/>
        <rFont val="Arial"/>
        <family val="2"/>
        <charset val="162"/>
      </rPr>
      <t>Old-age pensioners</t>
    </r>
  </si>
  <si>
    <r>
      <t xml:space="preserve">Sürekli  İş Göremezlik Ölüm Geliri Alanlar (XX) (Dosya) 
</t>
    </r>
    <r>
      <rPr>
        <i/>
        <sz val="10"/>
        <color indexed="8"/>
        <rFont val="Arial"/>
        <family val="2"/>
        <charset val="162"/>
      </rPr>
      <t xml:space="preserve">Survivor's benefit recipients (permanent incapacity) (file) </t>
    </r>
  </si>
  <si>
    <r>
      <t xml:space="preserve">Muhtar (III) 
</t>
    </r>
    <r>
      <rPr>
        <i/>
        <sz val="10"/>
        <rFont val="Arial"/>
        <family val="2"/>
        <charset val="162"/>
      </rPr>
      <t>Demarch</t>
    </r>
  </si>
  <si>
    <t xml:space="preserve">Table 8-  Distribution Of  Insured People, Pensioners And Income Recipients In 4/b Coverage By Provinces </t>
  </si>
  <si>
    <t>Table  3 - Social Security Coverage ( 4/a, 4/b, 4/c)</t>
  </si>
  <si>
    <r>
      <t xml:space="preserve">Aktif Sigortalı 
</t>
    </r>
    <r>
      <rPr>
        <i/>
        <sz val="10"/>
        <rFont val="Arial"/>
        <family val="2"/>
        <charset val="162"/>
      </rPr>
      <t xml:space="preserve"> Insured Person</t>
    </r>
  </si>
  <si>
    <r>
      <t xml:space="preserve">4/b Kapsamında (Tarım Hariç) Aylık veya Gelir  Alanlar 
</t>
    </r>
    <r>
      <rPr>
        <i/>
        <sz val="10"/>
        <rFont val="Arial"/>
        <family val="2"/>
        <charset val="162"/>
      </rPr>
      <t>Pensioners and income recipients in 4/b coverage (not including agriculture insurance)</t>
    </r>
  </si>
  <si>
    <r>
      <t xml:space="preserve">Toplam Aktif (I+II) 
</t>
    </r>
    <r>
      <rPr>
        <i/>
        <sz val="10"/>
        <rFont val="Arial"/>
        <family val="2"/>
        <charset val="162"/>
      </rPr>
      <t>Total Insured</t>
    </r>
  </si>
  <si>
    <r>
      <t xml:space="preserve">Zorunlu Sigortalı (I)
 </t>
    </r>
    <r>
      <rPr>
        <i/>
        <sz val="10"/>
        <rFont val="Arial"/>
        <family val="2"/>
        <charset val="162"/>
      </rPr>
      <t>Compulsory Insured</t>
    </r>
  </si>
  <si>
    <r>
      <t xml:space="preserve">İsteğe Bağlı(II)
</t>
    </r>
    <r>
      <rPr>
        <i/>
        <sz val="10"/>
        <rFont val="Arial"/>
        <family val="2"/>
        <charset val="162"/>
      </rPr>
      <t xml:space="preserve">Voluntarily Insured </t>
    </r>
  </si>
  <si>
    <r>
      <t xml:space="preserve">Malüllük Aylığı Alanlar (III)
</t>
    </r>
    <r>
      <rPr>
        <i/>
        <sz val="10"/>
        <rFont val="Arial"/>
        <family val="2"/>
        <charset val="162"/>
      </rPr>
      <t xml:space="preserve"> Invalidity pensioners</t>
    </r>
  </si>
  <si>
    <r>
      <t xml:space="preserve">Ölüm Aylığı Alanlar (V)
(Dosya) 
</t>
    </r>
    <r>
      <rPr>
        <i/>
        <sz val="10"/>
        <rFont val="Arial"/>
        <family val="2"/>
        <charset val="162"/>
      </rPr>
      <t>Survivor's pensioners (file)</t>
    </r>
  </si>
  <si>
    <r>
      <t xml:space="preserve">Ölüm Aylığı Alanlar (VI)
(Kişi) 
</t>
    </r>
    <r>
      <rPr>
        <i/>
        <sz val="10"/>
        <rFont val="Arial"/>
        <family val="2"/>
        <charset val="162"/>
      </rPr>
      <t>Widow's and Orphan's pensioners</t>
    </r>
  </si>
  <si>
    <r>
      <t xml:space="preserve">Sürekli İşgöremezlik Ölüm Geliri Alanlar (Kişi) (IX) 
</t>
    </r>
    <r>
      <rPr>
        <i/>
        <sz val="10"/>
        <rFont val="Arial"/>
        <family val="2"/>
        <charset val="162"/>
      </rPr>
      <t>Survivor's benefit recipients (permanent incapacity) (person)</t>
    </r>
  </si>
  <si>
    <r>
      <t xml:space="preserve">Yaşlılık Aylığı Alanlar (XI) 
</t>
    </r>
    <r>
      <rPr>
        <i/>
        <sz val="10"/>
        <rFont val="Arial"/>
        <family val="2"/>
        <charset val="162"/>
      </rPr>
      <t>Old-age pensioners</t>
    </r>
  </si>
  <si>
    <r>
      <t xml:space="preserve">Ölüm Aylığı Alanlar (XII)
(Dosya) 
</t>
    </r>
    <r>
      <rPr>
        <i/>
        <sz val="10"/>
        <rFont val="Arial"/>
        <family val="2"/>
        <charset val="162"/>
      </rPr>
      <t>Survivor's pensioners (file)</t>
    </r>
  </si>
  <si>
    <r>
      <t xml:space="preserve">Ölüm Aylığı Alanlar (XIIII)
(Kişi) 
</t>
    </r>
    <r>
      <rPr>
        <i/>
        <sz val="10"/>
        <rFont val="Arial"/>
        <family val="2"/>
        <charset val="162"/>
      </rPr>
      <t>Widow's and Orphan's pensioners</t>
    </r>
  </si>
  <si>
    <r>
      <t xml:space="preserve">Sürekli İş Göremezlik Geliri Alanlar (XIV)  
</t>
    </r>
    <r>
      <rPr>
        <i/>
        <sz val="10"/>
        <rFont val="Arial"/>
        <family val="2"/>
        <charset val="162"/>
      </rPr>
      <t>Permanent incapacity income recipients</t>
    </r>
  </si>
  <si>
    <r>
      <t xml:space="preserve">Tarım hariç 4/b Kapsam 
</t>
    </r>
    <r>
      <rPr>
        <i/>
        <sz val="10"/>
        <rFont val="Arial"/>
        <family val="2"/>
        <charset val="162"/>
      </rPr>
      <t>4/b Coverage (not including agriculture insurance )</t>
    </r>
  </si>
  <si>
    <r>
      <t xml:space="preserve"> 4/b Tarım Kapsamı 
</t>
    </r>
    <r>
      <rPr>
        <i/>
        <sz val="10"/>
        <rFont val="Arial"/>
        <family val="2"/>
        <charset val="162"/>
      </rPr>
      <t>4/b Agricultural Coverage</t>
    </r>
  </si>
  <si>
    <t xml:space="preserve">          Geçmişe kıyasla aradaki farkın sebebi bu durumdur.Ayrıca Tazminat (Ek 17) genel toplama dahil değildir.</t>
  </si>
  <si>
    <t>Not:1- 442 Sayılı Kanun Ek 17 inci Maddesindeki veriler tüm geçmişi kapsar şekilde verilmekteyken Mayıs 2013 tarihinden itibaren sadece bir aylık olarak verilmiştir.</t>
  </si>
  <si>
    <t xml:space="preserve"> Permanent</t>
  </si>
  <si>
    <t>Temporary</t>
  </si>
  <si>
    <t>Public</t>
  </si>
  <si>
    <t>Private</t>
  </si>
  <si>
    <t>General Total</t>
  </si>
  <si>
    <t>Permanent</t>
  </si>
  <si>
    <t>BÖLÜM I</t>
  </si>
  <si>
    <t>PART I</t>
  </si>
  <si>
    <t xml:space="preserve"> PERSONEL İSTATİSTİKLERİ</t>
  </si>
  <si>
    <t xml:space="preserve"> STAFF STATISTICS</t>
  </si>
  <si>
    <t xml:space="preserve">BÖLÜM I 
PERSONEL İSTATİSTİKLERİ  </t>
  </si>
  <si>
    <t>BÖLÜM II</t>
  </si>
  <si>
    <t>PART II</t>
  </si>
  <si>
    <t xml:space="preserve"> SİGORTALI İSTATİSTİKLERİ</t>
  </si>
  <si>
    <t xml:space="preserve"> INSURED STATISTICS</t>
  </si>
  <si>
    <t>Part II - Insured Person Statistics</t>
  </si>
  <si>
    <t>Metadata - Work Places and Insured People</t>
  </si>
  <si>
    <t>Part I - Staff Statistics</t>
  </si>
  <si>
    <r>
      <t xml:space="preserve">METAVERİ
</t>
    </r>
    <r>
      <rPr>
        <i/>
        <sz val="11"/>
        <rFont val="Arial"/>
        <family val="2"/>
        <charset val="162"/>
      </rPr>
      <t>Metadata</t>
    </r>
  </si>
  <si>
    <r>
      <t xml:space="preserve">METAVERİ - İŞYERİ VE SİGORTALI
</t>
    </r>
    <r>
      <rPr>
        <b/>
        <i/>
        <sz val="12"/>
        <color indexed="9"/>
        <rFont val="Times New Roman"/>
        <family val="1"/>
        <charset val="162"/>
      </rPr>
      <t>Metadata- Work Places and Insured People</t>
    </r>
  </si>
  <si>
    <t>BÖLÜM II
SİGORTALI İSTATİSTİKLERİ</t>
  </si>
  <si>
    <t>TABLO 10 - 4/c KAPSAMINDA AKTİF SİGORTALI ( İŞTİRAKÇİ ) VE AYLIK ALANLARIN  İL CİNSİYET DAĞILIMI</t>
  </si>
  <si>
    <t>Table 10 - Distribution Of  Insured Persons(Contributor) And Pensioners  in 4/c Coverage By Provinces and Gender</t>
  </si>
  <si>
    <t>Distribution of Insured People (Contributor) and Pensioners in 4/c Coverage by Provinces and Gender</t>
  </si>
  <si>
    <t>4/c Kapsamında Aktif İştirakçilerinin ve Aylık Alanların İl Cinsiyet Dağılımı</t>
  </si>
  <si>
    <t>4/b  Kapsamındaki Aktif Sigortalıların İl Cinsiyet Dağılımı</t>
  </si>
  <si>
    <t xml:space="preserve">Table 9- Distribution of Self-Employed  Insured People in 4/b Coverage By Province and Genders </t>
  </si>
  <si>
    <t xml:space="preserve">Distribution of Self-Employed  Insured People in 4/b Coverage By Province and Genders </t>
  </si>
  <si>
    <t xml:space="preserve">4/b Kapsamında Aktif Sigortalılar İle Aylık Ve Gelir Alanların  İllere  Dağılımı </t>
  </si>
  <si>
    <t xml:space="preserve">Distribution Of  Insured People, Pensioners And Income Recipients In 4/b Coverage by Provinces </t>
  </si>
  <si>
    <t xml:space="preserve">4/a Kapsamında Aktif Sigortalılar İle Aylık Ve Gelir Alanların  İllere  Dağılımı </t>
  </si>
  <si>
    <t>Sosyal Güvenlik Kapsamında Çalışan Sigortalılar  (4/a, 4/b, 4/c)</t>
  </si>
  <si>
    <t>Insured People in Social Security Coverage (4/a, 4/b, 4/c)</t>
  </si>
  <si>
    <t>Sosyal Güvenlik Kapsamı (4/a, 4/b, 4/c)</t>
  </si>
  <si>
    <t>Social Security Coverage (4/a, 4/b, 4/c)</t>
  </si>
  <si>
    <t>4/a Kapsamında Aktif Sigortalılar, Aylık veya Gelir Alanlar</t>
  </si>
  <si>
    <t>4/b Kapsamında Aktif Sigortalılar, Aylık veya Gelir Alanlar</t>
  </si>
  <si>
    <t>SGK Tahsis Türlerine Göre Yıl İçinde Aylık veya Gelir Bağlananlar</t>
  </si>
  <si>
    <t>4/a Kapsamında İşyeri, Zorunlu Sigortalılar ve Prime Esas Ortalama Günlük Kazançların Faaliyet Gruplarına Dağılımı</t>
  </si>
  <si>
    <t>4/a İllere Göre İş Yeri Sayıları ve Zorunlu Sigortalıların İllere Dağılımları</t>
  </si>
  <si>
    <t>Sosyal Güvenlik Kapsamında  Kişi Sayısı Ve Türkiye Nüfusuna Oranı (İL EMOD Tablosu)</t>
  </si>
  <si>
    <t>Number Of Person in the Social Security Coverage and Rate to the Turkey Population (İL EMOD Table)</t>
  </si>
  <si>
    <t>Table 6 -  Insured People And Pensioners in 4/c Coverage</t>
  </si>
  <si>
    <r>
      <t xml:space="preserve">MERKEZ TEŞKİLATI
</t>
    </r>
    <r>
      <rPr>
        <i/>
        <sz val="10"/>
        <rFont val="Arial"/>
        <family val="2"/>
      </rPr>
      <t>Central Organization</t>
    </r>
  </si>
  <si>
    <r>
      <t xml:space="preserve">TOPLAM </t>
    </r>
    <r>
      <rPr>
        <b/>
        <i/>
        <sz val="10"/>
        <rFont val="Arial"/>
        <family val="2"/>
      </rPr>
      <t xml:space="preserve"> 
</t>
    </r>
    <r>
      <rPr>
        <i/>
        <sz val="10"/>
        <rFont val="Arial"/>
        <family val="2"/>
      </rPr>
      <t>Total</t>
    </r>
  </si>
  <si>
    <t>Not: Stajyer,kursiyer, çırak vb. hariç olup uzun vade sigorta kolları kapsamındaki bildirimlerdir.</t>
  </si>
  <si>
    <t xml:space="preserve">Not: 4/a kapsamındaki sigortalı: Hizmet akdi ile işveren tarafından çalıştırılan sigortalı verileri, iş yeri bazlı olup; aylık prim ve hizmet belgeleri ile yapılan bildirimler esas alınarak derlenmektedir. </t>
  </si>
  <si>
    <t>NOT: Aylık alan kişi sayılarının içine primsiz aylık alanlar dahil olup,2018 yılı itibariyle vatanilerin kendileri yaşlılık aylığı alanlara, vatani haksahipleri ise ölüm haksahiplerine  dahil edilmiştir.</t>
  </si>
  <si>
    <r>
      <rPr>
        <b/>
        <sz val="12"/>
        <rFont val="Arial"/>
        <family val="2"/>
        <charset val="162"/>
      </rPr>
      <t>Vatani Hizmet Emeklisi (Haksahibi)</t>
    </r>
    <r>
      <rPr>
        <sz val="12"/>
        <rFont val="Arial"/>
        <family val="2"/>
        <charset val="162"/>
      </rPr>
      <t xml:space="preserve">
</t>
    </r>
    <r>
      <rPr>
        <i/>
        <sz val="10"/>
        <rFont val="Arial"/>
        <family val="2"/>
        <charset val="162"/>
      </rPr>
      <t>Military service retired (Survivor)</t>
    </r>
  </si>
  <si>
    <t xml:space="preserve">       3- Sosyal güvenlik kapsamında bulunan kişi sayılarına 20.madde sandıklarına tabi olan kişi sayıları dahil değildir.</t>
  </si>
  <si>
    <t xml:space="preserve">       4- 4/a kapsamındaki sigortalı: Hizmet akdi ile işveren tarafından çalıştırılan sigortalı verileri, iş yeri bazlı olup; aylık prim ve hizmet belgeleri ile yapılan bildirimler esas alınarak derlenmektedir. </t>
  </si>
  <si>
    <t xml:space="preserve">*  9/12/2016 tarihinden itibaren 6764 sayılı Kanunla yapılan düzenleme ile mesleki ve teknik ortaöğretim sırasında staja tabi tutulan öğrenciler, mesleki ve teknik ortaöğretim sırasında tamamlayıcı eğitim ya da alan eğitimi gören öğrenciler iş kazası ve meslek hastalığı yönünden sigortalı sayılmaya başladığından stajyer ve kursiyer sayılarında artış gözlenmiştir. </t>
  </si>
  <si>
    <t>(**) 9/12/2016 tarihinden itibaren 6764 sayılı Kanunla yapılan düzenleme ile mesleki ve teknik ortaöğretim sırasında staja tabi tutulan öğrenciler, mesleki ve teknik ortaöğretim sırasında tamamlayıcı eğitim ya da alan eğitimi gören öğrenciler iş kazası ve meslek hastalığı yönünden sigortalı sayılmaya başladığından stajyer ve kursiyer sayılarında artış gözlenmiştir.</t>
  </si>
  <si>
    <r>
      <rPr>
        <b/>
        <sz val="10"/>
        <rFont val="Arial"/>
        <family val="2"/>
        <charset val="162"/>
      </rPr>
      <t>1-  Zorunlu</t>
    </r>
    <r>
      <rPr>
        <sz val="10"/>
        <rFont val="Arial"/>
        <family val="2"/>
        <charset val="162"/>
      </rPr>
      <t xml:space="preserve"> -</t>
    </r>
    <r>
      <rPr>
        <i/>
        <sz val="10"/>
        <rFont val="Arial"/>
        <family val="2"/>
        <charset val="162"/>
      </rPr>
      <t xml:space="preserve"> Compulsory</t>
    </r>
  </si>
  <si>
    <r>
      <t xml:space="preserve"> -Dosya </t>
    </r>
    <r>
      <rPr>
        <sz val="10"/>
        <rFont val="Arial"/>
        <family val="2"/>
        <charset val="162"/>
      </rPr>
      <t>-</t>
    </r>
    <r>
      <rPr>
        <b/>
        <sz val="10"/>
        <rFont val="Arial"/>
        <family val="2"/>
        <charset val="162"/>
      </rPr>
      <t xml:space="preserve"> </t>
    </r>
    <r>
      <rPr>
        <i/>
        <sz val="10"/>
        <rFont val="Arial"/>
        <family val="2"/>
        <charset val="162"/>
      </rPr>
      <t>File</t>
    </r>
  </si>
  <si>
    <r>
      <t xml:space="preserve"> -Kişi </t>
    </r>
    <r>
      <rPr>
        <sz val="10"/>
        <rFont val="Arial"/>
        <family val="2"/>
        <charset val="162"/>
      </rPr>
      <t xml:space="preserve">- </t>
    </r>
    <r>
      <rPr>
        <i/>
        <sz val="10"/>
        <rFont val="Arial"/>
        <family val="2"/>
        <charset val="162"/>
      </rPr>
      <t>Person</t>
    </r>
  </si>
  <si>
    <r>
      <rPr>
        <b/>
        <sz val="10"/>
        <rFont val="Arial"/>
        <family val="2"/>
        <charset val="162"/>
      </rPr>
      <t xml:space="preserve">1 - Yaşlılık Aylığı Alanlar </t>
    </r>
    <r>
      <rPr>
        <sz val="10"/>
        <rFont val="Arial"/>
        <family val="2"/>
        <charset val="162"/>
      </rPr>
      <t>-</t>
    </r>
    <r>
      <rPr>
        <i/>
        <sz val="10"/>
        <rFont val="Arial"/>
        <family val="2"/>
        <charset val="162"/>
      </rPr>
      <t xml:space="preserve"> Old-age pensioners</t>
    </r>
  </si>
  <si>
    <r>
      <t xml:space="preserve">2 - Malullük Aylığı Alanlar </t>
    </r>
    <r>
      <rPr>
        <sz val="10"/>
        <rFont val="Arial"/>
        <family val="2"/>
        <charset val="162"/>
      </rPr>
      <t>-</t>
    </r>
    <r>
      <rPr>
        <i/>
        <sz val="10"/>
        <rFont val="Arial"/>
        <family val="2"/>
        <charset val="162"/>
      </rPr>
      <t xml:space="preserve"> Invalidity pensioners</t>
    </r>
  </si>
  <si>
    <t>Tablo 7.1</t>
  </si>
  <si>
    <t>Tablo 7.2</t>
  </si>
  <si>
    <t>4/a Kapsamında Aktif ve Zorunlu Sigortalıların İl Cinsiyet Dağılımı</t>
  </si>
  <si>
    <t>Distribution of  Total Insured and Compulsory People In 4/a Coverage by Provinces and Gender</t>
  </si>
  <si>
    <r>
      <t>II- PASİF (AYLIK VEYA GELİR ALANLAR) SİGORTALILAR -</t>
    </r>
    <r>
      <rPr>
        <b/>
        <i/>
        <sz val="10"/>
        <rFont val="Arial"/>
        <family val="2"/>
        <charset val="162"/>
      </rPr>
      <t xml:space="preserve"> </t>
    </r>
    <r>
      <rPr>
        <i/>
        <sz val="10"/>
        <rFont val="Arial"/>
        <family val="2"/>
        <charset val="162"/>
      </rPr>
      <t>PENSIONERS</t>
    </r>
  </si>
  <si>
    <r>
      <t xml:space="preserve">  4/b KAPSAMINDAKİLER ( TARIM HARİÇ)
</t>
    </r>
    <r>
      <rPr>
        <i/>
        <sz val="10"/>
        <rFont val="Arial"/>
        <family val="2"/>
        <charset val="162"/>
      </rPr>
      <t>4/b (except Agricultural)</t>
    </r>
  </si>
  <si>
    <r>
      <t xml:space="preserve">2- Diğer Sigortalılar </t>
    </r>
    <r>
      <rPr>
        <sz val="10"/>
        <rFont val="Arial"/>
        <family val="2"/>
        <charset val="162"/>
      </rPr>
      <t xml:space="preserve">- </t>
    </r>
    <r>
      <rPr>
        <i/>
        <sz val="10"/>
        <rFont val="Arial"/>
        <family val="2"/>
        <charset val="162"/>
      </rPr>
      <t>Voluntarily Insured</t>
    </r>
  </si>
  <si>
    <r>
      <t>Ölüm Aylığı Alanlar (X)
(Dosya)</t>
    </r>
    <r>
      <rPr>
        <sz val="10"/>
        <color indexed="8"/>
        <rFont val="Arial"/>
        <family val="2"/>
        <charset val="162"/>
      </rPr>
      <t xml:space="preserve"> 
</t>
    </r>
    <r>
      <rPr>
        <i/>
        <sz val="10"/>
        <color indexed="8"/>
        <rFont val="Arial"/>
        <family val="2"/>
        <charset val="162"/>
      </rPr>
      <t>Survivor's pensioners (file)</t>
    </r>
  </si>
  <si>
    <r>
      <t>Sürekli  İş Göremezlik Geliri Alanlar</t>
    </r>
    <r>
      <rPr>
        <b/>
        <sz val="10"/>
        <color indexed="8"/>
        <rFont val="Arial"/>
        <family val="2"/>
        <charset val="162"/>
      </rPr>
      <t xml:space="preserve"> (XI) 
</t>
    </r>
    <r>
      <rPr>
        <i/>
        <sz val="10"/>
        <color indexed="8"/>
        <rFont val="Arial"/>
        <family val="2"/>
        <charset val="162"/>
      </rPr>
      <t>Permanent incapacity income recipients</t>
    </r>
  </si>
  <si>
    <r>
      <t xml:space="preserve">Sürekli  İş Göremezlik Ölüm Geliri Alanlar (XIII) (Dosya) 
</t>
    </r>
    <r>
      <rPr>
        <i/>
        <sz val="10"/>
        <color indexed="8"/>
        <rFont val="Arial"/>
        <family val="2"/>
        <charset val="162"/>
      </rPr>
      <t xml:space="preserve">Survivor's benefit recipients (permanent incapacity) (file) </t>
    </r>
  </si>
  <si>
    <r>
      <t>Malüllük Aylığı Alanlar (XIV)</t>
    </r>
    <r>
      <rPr>
        <sz val="10"/>
        <rFont val="Arial"/>
        <family val="2"/>
        <charset val="162"/>
      </rPr>
      <t xml:space="preserve"> </t>
    </r>
    <r>
      <rPr>
        <i/>
        <sz val="10"/>
        <rFont val="Arial"/>
        <family val="2"/>
        <charset val="162"/>
      </rPr>
      <t>Invalidity pensioners</t>
    </r>
  </si>
  <si>
    <r>
      <t>Ölüm Aylığı Alanlar (XVI)
(Kişi)</t>
    </r>
    <r>
      <rPr>
        <b/>
        <i/>
        <sz val="10"/>
        <rFont val="Arial"/>
        <family val="2"/>
        <charset val="162"/>
      </rPr>
      <t xml:space="preserve"> 
</t>
    </r>
    <r>
      <rPr>
        <i/>
        <sz val="10"/>
        <color indexed="8"/>
        <rFont val="Arial"/>
        <family val="2"/>
        <charset val="162"/>
      </rPr>
      <t>Widow's and Orphan's pensioners</t>
    </r>
  </si>
  <si>
    <r>
      <t>Ölüm Aylığı Alanlar (XVII)
(Dosya)</t>
    </r>
    <r>
      <rPr>
        <sz val="10"/>
        <color indexed="8"/>
        <rFont val="Arial"/>
        <family val="2"/>
        <charset val="162"/>
      </rPr>
      <t xml:space="preserve"> 
</t>
    </r>
    <r>
      <rPr>
        <i/>
        <sz val="10"/>
        <color indexed="8"/>
        <rFont val="Arial"/>
        <family val="2"/>
        <charset val="162"/>
      </rPr>
      <t>Survivor's pensioners (file)</t>
    </r>
  </si>
  <si>
    <r>
      <t>Sürekli  İş Göremezlik Geliri Alanlar</t>
    </r>
    <r>
      <rPr>
        <b/>
        <sz val="10"/>
        <color indexed="8"/>
        <rFont val="Arial"/>
        <family val="2"/>
        <charset val="162"/>
      </rPr>
      <t xml:space="preserve"> (XVIII) 
</t>
    </r>
    <r>
      <rPr>
        <i/>
        <sz val="10"/>
        <color indexed="8"/>
        <rFont val="Arial"/>
        <family val="2"/>
        <charset val="162"/>
      </rPr>
      <t>Permanent incapacity income recipients</t>
    </r>
  </si>
  <si>
    <r>
      <t xml:space="preserve">
Aktif Sigortalılar
</t>
    </r>
    <r>
      <rPr>
        <i/>
        <sz val="10"/>
        <rFont val="Arial"/>
        <family val="2"/>
        <charset val="162"/>
      </rPr>
      <t>Active Insured People</t>
    </r>
  </si>
  <si>
    <t>Malüllük-Yaşlılık-Ölüm Sigortası</t>
  </si>
  <si>
    <t>İş Kazası ile Meslek Hastalığı Sigortası</t>
  </si>
  <si>
    <r>
      <t xml:space="preserve">4/a (Tarım  2925 )
</t>
    </r>
    <r>
      <rPr>
        <i/>
        <sz val="10"/>
        <rFont val="Arial"/>
        <family val="2"/>
        <charset val="162"/>
      </rPr>
      <t>4/a Agricultural (2925)</t>
    </r>
  </si>
  <si>
    <r>
      <t xml:space="preserve">Toplam Aylık veya Gelir Alanlar (Dosya) (VII+VIII+X+XI+XIII+XIV+XV+XVII+XVIII+XX)
</t>
    </r>
    <r>
      <rPr>
        <i/>
        <sz val="10"/>
        <rFont val="Arial"/>
        <family val="2"/>
        <charset val="162"/>
      </rPr>
      <t>Total</t>
    </r>
    <r>
      <rPr>
        <b/>
        <i/>
        <sz val="10"/>
        <rFont val="Arial"/>
        <family val="2"/>
        <charset val="162"/>
      </rPr>
      <t xml:space="preserve"> </t>
    </r>
    <r>
      <rPr>
        <i/>
        <sz val="10"/>
        <rFont val="Arial"/>
        <family val="2"/>
        <charset val="162"/>
      </rPr>
      <t xml:space="preserve">Pensioners or Recipients (File)
</t>
    </r>
  </si>
  <si>
    <r>
      <t xml:space="preserve">Tolam Aylık veya Gelir Alanlar (Kişi)  (VII+VIII+IX+XI+XII+XIV+XV+XVI+XVIII+XIX)
</t>
    </r>
    <r>
      <rPr>
        <i/>
        <sz val="10"/>
        <rFont val="Arial"/>
        <family val="2"/>
        <charset val="162"/>
      </rPr>
      <t xml:space="preserve">Total </t>
    </r>
    <r>
      <rPr>
        <b/>
        <i/>
        <sz val="10"/>
        <rFont val="Arial"/>
        <family val="2"/>
        <charset val="162"/>
      </rPr>
      <t xml:space="preserve">
</t>
    </r>
    <r>
      <rPr>
        <i/>
        <sz val="10"/>
        <rFont val="Arial"/>
        <family val="2"/>
        <charset val="162"/>
      </rPr>
      <t>Pensioners or Recipients (Person)</t>
    </r>
  </si>
  <si>
    <r>
      <t xml:space="preserve">Kapsam
</t>
    </r>
    <r>
      <rPr>
        <i/>
        <sz val="10"/>
        <color indexed="8"/>
        <rFont val="Arial"/>
        <family val="2"/>
        <charset val="162"/>
      </rPr>
      <t>Coverage</t>
    </r>
  </si>
  <si>
    <r>
      <t>Yurt Dışı Topluluk (VI)</t>
    </r>
    <r>
      <rPr>
        <sz val="10"/>
        <rFont val="Arial"/>
        <family val="2"/>
        <charset val="162"/>
      </rPr>
      <t xml:space="preserve"> </t>
    </r>
    <r>
      <rPr>
        <i/>
        <sz val="10"/>
        <rFont val="Arial"/>
        <family val="2"/>
        <charset val="162"/>
      </rPr>
      <t>Collective Insured</t>
    </r>
  </si>
  <si>
    <r>
      <t xml:space="preserve">Diğer Sigortalılar (V) (*)
</t>
    </r>
    <r>
      <rPr>
        <i/>
        <sz val="10"/>
        <rFont val="Arial"/>
        <family val="2"/>
        <charset val="162"/>
      </rPr>
      <t>Insured Working Part-Time and Others</t>
    </r>
  </si>
  <si>
    <r>
      <t>Tarım (2925 skg) (IV)</t>
    </r>
    <r>
      <rPr>
        <sz val="10"/>
        <rFont val="Arial"/>
        <family val="2"/>
        <charset val="162"/>
      </rPr>
      <t xml:space="preserve"> 
</t>
    </r>
    <r>
      <rPr>
        <i/>
        <sz val="10"/>
        <rFont val="Arial"/>
        <family val="2"/>
        <charset val="162"/>
      </rPr>
      <t>Insured in Agricultural Sector</t>
    </r>
  </si>
  <si>
    <r>
      <t xml:space="preserve">Çıraklar (III) </t>
    </r>
    <r>
      <rPr>
        <i/>
        <sz val="10"/>
        <rFont val="Arial"/>
        <family val="2"/>
        <charset val="162"/>
      </rPr>
      <t>Apprenticies</t>
    </r>
  </si>
  <si>
    <r>
      <t xml:space="preserve">Stajyer ve Kursiyerler (II)
</t>
    </r>
    <r>
      <rPr>
        <i/>
        <sz val="10"/>
        <rFont val="Arial"/>
        <family val="2"/>
        <charset val="162"/>
      </rPr>
      <t>Intern and trainee</t>
    </r>
  </si>
  <si>
    <r>
      <t xml:space="preserve">Zorunlu (I)
</t>
    </r>
    <r>
      <rPr>
        <i/>
        <sz val="10"/>
        <rFont val="Arial"/>
        <family val="2"/>
        <charset val="162"/>
      </rPr>
      <t>Compulsory Insured</t>
    </r>
  </si>
  <si>
    <r>
      <t xml:space="preserve">Ek 9
</t>
    </r>
    <r>
      <rPr>
        <i/>
        <sz val="10"/>
        <rFont val="Arial"/>
        <family val="2"/>
        <charset val="162"/>
      </rPr>
      <t>Additional 9</t>
    </r>
  </si>
  <si>
    <r>
      <rPr>
        <b/>
        <sz val="10"/>
        <rFont val="Arial"/>
        <family val="2"/>
        <charset val="162"/>
      </rPr>
      <t>Uzun Vadeli Sigorta</t>
    </r>
    <r>
      <rPr>
        <sz val="10"/>
        <rFont val="Arial"/>
        <family val="2"/>
        <charset val="162"/>
      </rPr>
      <t xml:space="preserve">
</t>
    </r>
    <r>
      <rPr>
        <i/>
        <sz val="10"/>
        <rFont val="Arial"/>
        <family val="2"/>
        <charset val="162"/>
      </rPr>
      <t>Long Term Insurance</t>
    </r>
  </si>
  <si>
    <r>
      <t xml:space="preserve">Toplam Aktif (I+II+III+IV+V+VI)
</t>
    </r>
    <r>
      <rPr>
        <i/>
        <sz val="10"/>
        <rFont val="Arial"/>
        <family val="2"/>
        <charset val="162"/>
      </rPr>
      <t>Total Insured</t>
    </r>
  </si>
  <si>
    <r>
      <t xml:space="preserve">4/b Kapsamında Tarımdan Aylık veya Gelir  Alanlar 
</t>
    </r>
    <r>
      <rPr>
        <i/>
        <sz val="10"/>
        <rFont val="Arial"/>
        <family val="2"/>
        <charset val="162"/>
      </rPr>
      <t>Pensioners and income recipients in 4/b agricultural coverage</t>
    </r>
  </si>
  <si>
    <r>
      <t xml:space="preserve">TOPLAM
</t>
    </r>
    <r>
      <rPr>
        <i/>
        <sz val="10"/>
        <color indexed="8"/>
        <rFont val="Arial"/>
        <family val="2"/>
        <charset val="162"/>
      </rPr>
      <t>Total</t>
    </r>
  </si>
  <si>
    <r>
      <t xml:space="preserve">TOPLAM
</t>
    </r>
    <r>
      <rPr>
        <i/>
        <sz val="10"/>
        <color indexed="8"/>
        <rFont val="Arial"/>
        <family val="2"/>
        <charset val="162"/>
      </rPr>
      <t xml:space="preserve">Total </t>
    </r>
  </si>
  <si>
    <r>
      <t xml:space="preserve">Aktif Sigortalılar (İştirakçi)
</t>
    </r>
    <r>
      <rPr>
        <i/>
        <sz val="10"/>
        <rFont val="Arial"/>
        <family val="2"/>
      </rPr>
      <t>Insured Persons (Contributor)</t>
    </r>
  </si>
  <si>
    <r>
      <t>Aylık Alanlar</t>
    </r>
    <r>
      <rPr>
        <b/>
        <i/>
        <sz val="10"/>
        <rFont val="Arial"/>
        <family val="2"/>
      </rPr>
      <t xml:space="preserve">
</t>
    </r>
    <r>
      <rPr>
        <i/>
        <sz val="10"/>
        <rFont val="Arial"/>
        <family val="2"/>
      </rPr>
      <t xml:space="preserve">Pensioners </t>
    </r>
  </si>
  <si>
    <r>
      <t xml:space="preserve">Vataniler 
(Kişi)
</t>
    </r>
    <r>
      <rPr>
        <i/>
        <sz val="10"/>
        <rFont val="Arial"/>
        <family val="2"/>
      </rPr>
      <t>Patriotic Services (Person)</t>
    </r>
  </si>
  <si>
    <r>
      <t xml:space="preserve">Toplam Aylık Alanlar
(Dosya) (I+II+III+IV)
 </t>
    </r>
    <r>
      <rPr>
        <i/>
        <sz val="10"/>
        <rFont val="Arial"/>
        <family val="2"/>
      </rPr>
      <t>Total Pensioners (File)</t>
    </r>
  </si>
  <si>
    <r>
      <t xml:space="preserve">Toplam Aylık Alanlar (Kişi) (I+II+III+V)
</t>
    </r>
    <r>
      <rPr>
        <i/>
        <sz val="10"/>
        <rFont val="Arial"/>
        <family val="2"/>
      </rPr>
      <t>Total Pensioners  (Person)</t>
    </r>
  </si>
  <si>
    <r>
      <t xml:space="preserve">4/c Kapsamı 
</t>
    </r>
    <r>
      <rPr>
        <sz val="10"/>
        <rFont val="Arial"/>
        <family val="2"/>
      </rPr>
      <t>Coverage 4/c</t>
    </r>
  </si>
  <si>
    <r>
      <t xml:space="preserve">Zorunlu
</t>
    </r>
    <r>
      <rPr>
        <i/>
        <sz val="10"/>
        <rFont val="Arial"/>
        <family val="2"/>
      </rPr>
      <t xml:space="preserve"> Compulsory Insured</t>
    </r>
  </si>
  <si>
    <r>
      <t xml:space="preserve">Diğer Sigortalılar
</t>
    </r>
    <r>
      <rPr>
        <i/>
        <sz val="10"/>
        <rFont val="Arial"/>
        <family val="2"/>
      </rPr>
      <t xml:space="preserve"> Others Insured</t>
    </r>
  </si>
  <si>
    <r>
      <t>Malüllük Aylığı Alanlar (I)</t>
    </r>
    <r>
      <rPr>
        <i/>
        <sz val="10"/>
        <rFont val="Arial"/>
        <family val="2"/>
      </rPr>
      <t xml:space="preserve"> Invalidity pensioners</t>
    </r>
  </si>
  <si>
    <r>
      <t xml:space="preserve"> Vazife  Malulü  Aylığı Alanlar (II)
</t>
    </r>
    <r>
      <rPr>
        <i/>
        <sz val="10"/>
        <rFont val="Arial"/>
        <family val="2"/>
      </rPr>
      <t xml:space="preserve"> Duty invalidity pensioners</t>
    </r>
  </si>
  <si>
    <r>
      <t xml:space="preserve">Yaşlılık Aylığı Alanlar (III) 
</t>
    </r>
    <r>
      <rPr>
        <i/>
        <sz val="10"/>
        <rFont val="Arial"/>
        <family val="2"/>
      </rPr>
      <t>Old-age pensioners</t>
    </r>
  </si>
  <si>
    <r>
      <t xml:space="preserve">Ölüm </t>
    </r>
    <r>
      <rPr>
        <b/>
        <i/>
        <sz val="10"/>
        <rFont val="Arial"/>
        <family val="2"/>
      </rPr>
      <t xml:space="preserve">
</t>
    </r>
    <r>
      <rPr>
        <i/>
        <sz val="10"/>
        <rFont val="Arial"/>
        <family val="2"/>
      </rPr>
      <t>Death</t>
    </r>
  </si>
  <si>
    <r>
      <t xml:space="preserve">Toplam 
</t>
    </r>
    <r>
      <rPr>
        <i/>
        <sz val="10"/>
        <color indexed="8"/>
        <rFont val="Arial"/>
        <family val="2"/>
      </rPr>
      <t>Total</t>
    </r>
  </si>
  <si>
    <r>
      <t>Erkek</t>
    </r>
    <r>
      <rPr>
        <sz val="10"/>
        <rFont val="Arial"/>
        <family val="2"/>
      </rPr>
      <t xml:space="preserve"> 
</t>
    </r>
    <r>
      <rPr>
        <i/>
        <sz val="10"/>
        <rFont val="Arial"/>
        <family val="2"/>
      </rPr>
      <t>Male</t>
    </r>
  </si>
  <si>
    <r>
      <t xml:space="preserve">Kadın 
</t>
    </r>
    <r>
      <rPr>
        <i/>
        <sz val="10"/>
        <rFont val="Arial"/>
        <family val="2"/>
      </rPr>
      <t>Female</t>
    </r>
  </si>
  <si>
    <r>
      <t>Erkek</t>
    </r>
    <r>
      <rPr>
        <i/>
        <sz val="10"/>
        <rFont val="Arial"/>
        <family val="2"/>
      </rPr>
      <t xml:space="preserve"> 
Male</t>
    </r>
  </si>
  <si>
    <r>
      <t>Kadın</t>
    </r>
    <r>
      <rPr>
        <b/>
        <i/>
        <sz val="10"/>
        <rFont val="Arial"/>
        <family val="2"/>
      </rPr>
      <t xml:space="preserve"> 
</t>
    </r>
    <r>
      <rPr>
        <i/>
        <sz val="10"/>
        <rFont val="Arial"/>
        <family val="2"/>
      </rPr>
      <t>Female</t>
    </r>
  </si>
  <si>
    <r>
      <t xml:space="preserve">Ölüm Aylığı Alanlar (IV)
(Dosya) 
</t>
    </r>
    <r>
      <rPr>
        <i/>
        <sz val="10"/>
        <rFont val="Arial"/>
        <family val="2"/>
      </rPr>
      <t>Survivor's pensioners (file)</t>
    </r>
  </si>
  <si>
    <r>
      <t xml:space="preserve">Ölüm Aylığı Alanlar (V)
(Kişi) 
</t>
    </r>
    <r>
      <rPr>
        <i/>
        <sz val="10"/>
        <rFont val="Arial"/>
        <family val="2"/>
      </rPr>
      <t>Widow's and Orphan's pensioners</t>
    </r>
  </si>
  <si>
    <t>TABLO 7.2 - 4/a KAPSAMINDA AKTİF  VE ZORUNLU SİGORTALILARIN İL CİNSİYET DAĞILIMI</t>
  </si>
  <si>
    <t>Table 7.2 -  Distribution of  Total Insured and Compulsory People In 4/a Coverage by Provinces and Gender</t>
  </si>
  <si>
    <t xml:space="preserve">Table 7.1 -  Distribution of  Insured People, Pensioners And Income Recipients In 4/a Coverage by Provinces </t>
  </si>
  <si>
    <t xml:space="preserve">TABLO 7.1  - 4/a KAPSAMINDA AKTİF SİGORTALILAR İLE AYLIK VE GELİR ALANLARIN  İLLERE  DAĞILIMI </t>
  </si>
  <si>
    <r>
      <t xml:space="preserve">Zorunlu Sigortalı 
</t>
    </r>
    <r>
      <rPr>
        <i/>
        <sz val="10"/>
        <rFont val="Arial"/>
        <family val="2"/>
      </rPr>
      <t xml:space="preserve">Compulsory Insured </t>
    </r>
  </si>
  <si>
    <r>
      <t xml:space="preserve"> Toplam Aktif Sigortalı 
</t>
    </r>
    <r>
      <rPr>
        <i/>
        <sz val="10"/>
        <rFont val="Arial"/>
        <family val="2"/>
      </rPr>
      <t>Total Active Insured</t>
    </r>
  </si>
  <si>
    <r>
      <t xml:space="preserve">4/a, 4/b, 4/c (Toplam)
</t>
    </r>
    <r>
      <rPr>
        <sz val="10"/>
        <rFont val="Arial"/>
        <family val="2"/>
        <charset val="162"/>
      </rPr>
      <t xml:space="preserve"> 4/a, 4/b, 4/c Total</t>
    </r>
  </si>
  <si>
    <r>
      <t>Malullük Aylığı Alanlar-</t>
    </r>
    <r>
      <rPr>
        <b/>
        <i/>
        <sz val="10"/>
        <rFont val="Arial"/>
        <family val="2"/>
        <charset val="162"/>
      </rPr>
      <t xml:space="preserve"> </t>
    </r>
    <r>
      <rPr>
        <i/>
        <sz val="10"/>
        <rFont val="Arial"/>
        <family val="2"/>
        <charset val="162"/>
      </rPr>
      <t>Invalidity pensioners</t>
    </r>
  </si>
  <si>
    <r>
      <t xml:space="preserve">Vazife Malulü Aylığı Alanlar - </t>
    </r>
    <r>
      <rPr>
        <i/>
        <sz val="10"/>
        <rFont val="Arial"/>
        <family val="2"/>
        <charset val="162"/>
      </rPr>
      <t>Duty Invalidity Pensioners</t>
    </r>
  </si>
  <si>
    <r>
      <t xml:space="preserve">Sürekli İşgöremezlik Geliri Alanlar - </t>
    </r>
    <r>
      <rPr>
        <i/>
        <sz val="10"/>
        <rFont val="Arial"/>
        <family val="2"/>
        <charset val="162"/>
      </rPr>
      <t>Permanent incapacity income recipients</t>
    </r>
  </si>
  <si>
    <r>
      <t xml:space="preserve">Sürekli İşgöremezlik Ölüm Geliri Alanlar (Dosya)- </t>
    </r>
    <r>
      <rPr>
        <i/>
        <sz val="10"/>
        <rFont val="Arial"/>
        <family val="2"/>
        <charset val="162"/>
      </rPr>
      <t xml:space="preserve">Survivor's benefit recipients (permanent incapacity) (file) </t>
    </r>
  </si>
  <si>
    <r>
      <t xml:space="preserve">Vataniler - </t>
    </r>
    <r>
      <rPr>
        <i/>
        <sz val="10"/>
        <rFont val="Arial"/>
        <family val="2"/>
        <charset val="162"/>
      </rPr>
      <t xml:space="preserve">Patriotic Services </t>
    </r>
  </si>
  <si>
    <r>
      <t>Toplam (Dosya) -</t>
    </r>
    <r>
      <rPr>
        <sz val="10"/>
        <rFont val="Arial"/>
        <family val="2"/>
        <charset val="162"/>
      </rPr>
      <t xml:space="preserve"> </t>
    </r>
    <r>
      <rPr>
        <i/>
        <sz val="10"/>
        <rFont val="Arial"/>
        <family val="2"/>
        <charset val="162"/>
      </rPr>
      <t>Total (File)</t>
    </r>
  </si>
  <si>
    <r>
      <t>Yaşlılık Aylığı Alanlar -</t>
    </r>
    <r>
      <rPr>
        <b/>
        <i/>
        <sz val="10"/>
        <rFont val="Arial"/>
        <family val="2"/>
        <charset val="162"/>
      </rPr>
      <t xml:space="preserve"> </t>
    </r>
    <r>
      <rPr>
        <i/>
        <sz val="10"/>
        <rFont val="Arial"/>
        <family val="2"/>
        <charset val="162"/>
      </rPr>
      <t>Old -Age Pensioners</t>
    </r>
  </si>
  <si>
    <r>
      <t xml:space="preserve">Ölüm Aylığı  Alanlar (Dosya)- </t>
    </r>
    <r>
      <rPr>
        <i/>
        <sz val="10"/>
        <rFont val="Arial"/>
        <family val="2"/>
        <charset val="162"/>
      </rPr>
      <t>Survivor's pensioners (file)</t>
    </r>
  </si>
  <si>
    <r>
      <t xml:space="preserve">Ölüm Aylığı Alanlar </t>
    </r>
    <r>
      <rPr>
        <b/>
        <sz val="10"/>
        <color indexed="8"/>
        <rFont val="Times New Roman"/>
        <family val="1"/>
        <charset val="162"/>
      </rPr>
      <t xml:space="preserve"> (Kişi)</t>
    </r>
    <r>
      <rPr>
        <sz val="10"/>
        <color indexed="8"/>
        <rFont val="Times New Roman"/>
        <family val="1"/>
        <charset val="162"/>
      </rPr>
      <t xml:space="preserve"> - </t>
    </r>
    <r>
      <rPr>
        <i/>
        <sz val="10"/>
        <color indexed="8"/>
        <rFont val="Arial"/>
        <family val="2"/>
        <charset val="162"/>
      </rPr>
      <t>Widow's and Orphan's pensioners</t>
    </r>
  </si>
  <si>
    <r>
      <t xml:space="preserve">Sürekli İşgöremezlik Ölüm Geliri Alanlar </t>
    </r>
    <r>
      <rPr>
        <b/>
        <sz val="10"/>
        <color indexed="8"/>
        <rFont val="Arial"/>
        <family val="2"/>
        <charset val="162"/>
      </rPr>
      <t>(Kişi)</t>
    </r>
    <r>
      <rPr>
        <sz val="10"/>
        <color indexed="8"/>
        <rFont val="Arial"/>
        <family val="2"/>
        <charset val="162"/>
      </rPr>
      <t xml:space="preserve"> - </t>
    </r>
    <r>
      <rPr>
        <i/>
        <sz val="10"/>
        <color indexed="8"/>
        <rFont val="Arial"/>
        <family val="2"/>
        <charset val="162"/>
      </rPr>
      <t>Survivor's benefit recipients (permanent incapacity) (person)</t>
    </r>
    <r>
      <rPr>
        <i/>
        <sz val="10"/>
        <color indexed="8"/>
        <rFont val="Times New Roman"/>
        <family val="1"/>
        <charset val="162"/>
      </rPr>
      <t xml:space="preserve"> </t>
    </r>
  </si>
  <si>
    <r>
      <t xml:space="preserve">Toplam (Kişi) </t>
    </r>
    <r>
      <rPr>
        <sz val="10"/>
        <rFont val="Arial"/>
        <family val="2"/>
        <charset val="162"/>
      </rPr>
      <t>-</t>
    </r>
    <r>
      <rPr>
        <b/>
        <sz val="10"/>
        <rFont val="Arial"/>
        <family val="2"/>
      </rPr>
      <t xml:space="preserve"> </t>
    </r>
    <r>
      <rPr>
        <i/>
        <sz val="10"/>
        <rFont val="Arial"/>
        <family val="2"/>
        <charset val="162"/>
      </rPr>
      <t>Total (Person)</t>
    </r>
  </si>
  <si>
    <r>
      <t xml:space="preserve"> 4/b  (TARIM HARİÇ)
</t>
    </r>
    <r>
      <rPr>
        <i/>
        <sz val="10"/>
        <rFont val="Arial"/>
        <family val="2"/>
        <charset val="162"/>
      </rPr>
      <t>4/b (except Agricultural)</t>
    </r>
  </si>
  <si>
    <r>
      <t xml:space="preserve"> 4/b TARIM 
</t>
    </r>
    <r>
      <rPr>
        <i/>
        <sz val="10"/>
        <rFont val="Arial"/>
        <family val="2"/>
        <charset val="162"/>
      </rPr>
      <t>4/b Agricultural</t>
    </r>
  </si>
  <si>
    <r>
      <t xml:space="preserve">Malullük Aylığı Alanlar- </t>
    </r>
    <r>
      <rPr>
        <i/>
        <sz val="10"/>
        <rFont val="Arial"/>
        <family val="2"/>
        <charset val="162"/>
      </rPr>
      <t>Invalidity pensioners</t>
    </r>
  </si>
  <si>
    <r>
      <t xml:space="preserve">Ölüm Aylığı Alanlar </t>
    </r>
    <r>
      <rPr>
        <b/>
        <sz val="10"/>
        <color indexed="8"/>
        <rFont val="Times New Roman"/>
        <family val="1"/>
        <charset val="162"/>
      </rPr>
      <t xml:space="preserve"> (Kişi)</t>
    </r>
    <r>
      <rPr>
        <sz val="10"/>
        <color indexed="8"/>
        <rFont val="Times New Roman"/>
        <family val="1"/>
        <charset val="162"/>
      </rPr>
      <t xml:space="preserve"> -</t>
    </r>
    <r>
      <rPr>
        <i/>
        <sz val="10"/>
        <color indexed="8"/>
        <rFont val="Times New Roman"/>
        <family val="1"/>
        <charset val="162"/>
      </rPr>
      <t xml:space="preserve"> </t>
    </r>
    <r>
      <rPr>
        <i/>
        <sz val="10"/>
        <color indexed="8"/>
        <rFont val="Arial"/>
        <family val="2"/>
        <charset val="162"/>
      </rPr>
      <t>Widow's and Orphan's pensioners</t>
    </r>
  </si>
  <si>
    <r>
      <t>Toplam (Kişi) -</t>
    </r>
    <r>
      <rPr>
        <sz val="10"/>
        <rFont val="Arial"/>
        <family val="2"/>
        <charset val="162"/>
      </rPr>
      <t xml:space="preserve"> </t>
    </r>
    <r>
      <rPr>
        <i/>
        <sz val="10"/>
        <rFont val="Arial"/>
        <family val="2"/>
        <charset val="162"/>
      </rPr>
      <t>Total (Person)</t>
    </r>
  </si>
  <si>
    <t>İş Yeri Sayısı</t>
  </si>
  <si>
    <t>Zorunlu Sigortalı Sayısı</t>
  </si>
  <si>
    <t>Ortalama Günlük Kazanç (TL)</t>
  </si>
  <si>
    <r>
      <t>Faaliyet Bölümleri (NACE Sınıflamasına Göre)</t>
    </r>
    <r>
      <rPr>
        <sz val="10"/>
        <rFont val="Arial"/>
        <family val="2"/>
        <charset val="162"/>
      </rPr>
      <t xml:space="preserve">
</t>
    </r>
    <r>
      <rPr>
        <i/>
        <sz val="10"/>
        <rFont val="Arial"/>
        <family val="2"/>
        <charset val="162"/>
      </rPr>
      <t>(Branch of Activities By NACE Codes)</t>
    </r>
  </si>
  <si>
    <r>
      <t xml:space="preserve">Faaliyet Kodu
</t>
    </r>
    <r>
      <rPr>
        <i/>
        <sz val="10"/>
        <rFont val="Arial"/>
        <family val="2"/>
        <charset val="162"/>
      </rPr>
      <t>NACE Code</t>
    </r>
  </si>
  <si>
    <t>Genel 
Toplam</t>
  </si>
  <si>
    <r>
      <t>İl Kodu</t>
    </r>
    <r>
      <rPr>
        <b/>
        <i/>
        <sz val="10"/>
        <rFont val="Arial"/>
        <family val="2"/>
        <charset val="162"/>
      </rPr>
      <t xml:space="preserve">
</t>
    </r>
    <r>
      <rPr>
        <i/>
        <sz val="10"/>
        <rFont val="Arial"/>
        <family val="2"/>
        <charset val="162"/>
      </rPr>
      <t>Province Code</t>
    </r>
  </si>
  <si>
    <r>
      <t xml:space="preserve">İş Yeri Sayısı
</t>
    </r>
    <r>
      <rPr>
        <i/>
        <sz val="10"/>
        <rFont val="Arial"/>
        <family val="2"/>
        <charset val="162"/>
      </rPr>
      <t xml:space="preserve">Number of Work Places  </t>
    </r>
  </si>
  <si>
    <r>
      <t xml:space="preserve">   İş Yeri Büyüklüğü (İşyerinde Çalıştırılan Zorunlu Sigortalı Sayısı)</t>
    </r>
    <r>
      <rPr>
        <b/>
        <i/>
        <sz val="10"/>
        <rFont val="Arial"/>
        <family val="2"/>
        <charset val="162"/>
      </rPr>
      <t xml:space="preserve">
</t>
    </r>
    <r>
      <rPr>
        <i/>
        <sz val="10"/>
        <rFont val="Arial"/>
        <family val="2"/>
        <charset val="162"/>
      </rPr>
      <t>Size of Work Places (Number of Compulsory Insured Employees)</t>
    </r>
  </si>
  <si>
    <r>
      <t xml:space="preserve">Zorunlu Sigortalı Sayısı
</t>
    </r>
    <r>
      <rPr>
        <i/>
        <sz val="10"/>
        <rFont val="Arial"/>
        <family val="2"/>
        <charset val="162"/>
      </rPr>
      <t>Number of Compulsory Insured Person</t>
    </r>
  </si>
  <si>
    <r>
      <t xml:space="preserve">İş Yeri Büyüklüğü (İşyerinde Çalıştırılan Sigortalı Sayısı)
</t>
    </r>
    <r>
      <rPr>
        <i/>
        <sz val="10"/>
        <rFont val="Arial"/>
        <family val="2"/>
        <charset val="162"/>
      </rPr>
      <t>Size of Work Places (Number of Compulsory Insured Employees)</t>
    </r>
  </si>
  <si>
    <r>
      <t xml:space="preserve">Faaliyet KOdu
</t>
    </r>
    <r>
      <rPr>
        <i/>
        <sz val="10"/>
        <rFont val="Arial"/>
        <family val="2"/>
        <charset val="162"/>
      </rPr>
      <t>NACE Code</t>
    </r>
  </si>
  <si>
    <r>
      <t xml:space="preserve">İl Kodu
</t>
    </r>
    <r>
      <rPr>
        <i/>
        <sz val="10"/>
        <rFont val="Arial"/>
        <family val="2"/>
        <charset val="162"/>
      </rPr>
      <t>Province Code</t>
    </r>
  </si>
  <si>
    <r>
      <t xml:space="preserve">İş yeri Büyüklüğü (İşyerinde Çalıştırılan Sigortalı sayısı)
</t>
    </r>
    <r>
      <rPr>
        <i/>
        <sz val="10"/>
        <rFont val="Arial"/>
        <family val="2"/>
        <charset val="162"/>
      </rPr>
      <t>Size of Work Places (Number of Compulsory Insured Employees)</t>
    </r>
  </si>
  <si>
    <r>
      <t xml:space="preserve"> İl
</t>
    </r>
    <r>
      <rPr>
        <i/>
        <sz val="10"/>
        <rFont val="Arial"/>
        <family val="2"/>
        <charset val="162"/>
      </rPr>
      <t>Province</t>
    </r>
  </si>
  <si>
    <r>
      <t xml:space="preserve">İş Yeri Sayısı
</t>
    </r>
    <r>
      <rPr>
        <i/>
        <sz val="10"/>
        <rFont val="Arial"/>
        <family val="2"/>
        <charset val="162"/>
      </rPr>
      <t>Number of Work Places</t>
    </r>
  </si>
  <si>
    <r>
      <t xml:space="preserve">Toplam
</t>
    </r>
    <r>
      <rPr>
        <sz val="10"/>
        <color indexed="8"/>
        <rFont val="Arial"/>
        <family val="2"/>
        <charset val="162"/>
      </rPr>
      <t>Total</t>
    </r>
  </si>
  <si>
    <r>
      <t xml:space="preserve">İl
</t>
    </r>
    <r>
      <rPr>
        <sz val="10"/>
        <color indexed="8"/>
        <rFont val="Arial"/>
        <family val="2"/>
        <charset val="162"/>
      </rPr>
      <t>P</t>
    </r>
    <r>
      <rPr>
        <i/>
        <sz val="10"/>
        <color indexed="8"/>
        <rFont val="Arial"/>
        <family val="2"/>
        <charset val="162"/>
      </rPr>
      <t>rovince</t>
    </r>
  </si>
  <si>
    <r>
      <t>ASGARİ ÜCRET</t>
    </r>
    <r>
      <rPr>
        <sz val="10"/>
        <rFont val="Arial"/>
        <family val="2"/>
        <charset val="162"/>
      </rPr>
      <t xml:space="preserve">
</t>
    </r>
    <r>
      <rPr>
        <i/>
        <sz val="10"/>
        <rFont val="Arial"/>
        <family val="2"/>
        <charset val="162"/>
      </rPr>
      <t xml:space="preserve">Minimum Wage </t>
    </r>
  </si>
  <si>
    <r>
      <t xml:space="preserve">İl
</t>
    </r>
    <r>
      <rPr>
        <i/>
        <sz val="10"/>
        <rFont val="Arial"/>
        <family val="2"/>
        <charset val="162"/>
      </rPr>
      <t>Province</t>
    </r>
  </si>
  <si>
    <r>
      <t>I- AKTİF SİGORTALILAR -</t>
    </r>
    <r>
      <rPr>
        <i/>
        <sz val="11"/>
        <rFont val="Arial"/>
        <family val="2"/>
        <charset val="162"/>
      </rPr>
      <t xml:space="preserve"> INSURED</t>
    </r>
  </si>
  <si>
    <r>
      <t xml:space="preserve">II- PASİF (AYLIK VEYA GELİR ALANLAR) SİGORTALILAR - </t>
    </r>
    <r>
      <rPr>
        <i/>
        <sz val="11"/>
        <rFont val="Arial"/>
        <family val="2"/>
        <charset val="162"/>
      </rPr>
      <t>PENSIONERS</t>
    </r>
  </si>
  <si>
    <r>
      <t xml:space="preserve"> -Kişi </t>
    </r>
    <r>
      <rPr>
        <sz val="11"/>
        <rFont val="Arial"/>
        <family val="2"/>
        <charset val="162"/>
      </rPr>
      <t xml:space="preserve">- </t>
    </r>
    <r>
      <rPr>
        <i/>
        <sz val="11"/>
        <rFont val="Arial"/>
        <family val="2"/>
        <charset val="162"/>
      </rPr>
      <t>Person</t>
    </r>
  </si>
  <si>
    <r>
      <t xml:space="preserve">SGK KAPSAMINDAKİ TOPLAM ZORUNLU SİGORTALI SAYILARI - </t>
    </r>
    <r>
      <rPr>
        <i/>
        <sz val="11"/>
        <rFont val="Arial Tur"/>
        <charset val="162"/>
      </rPr>
      <t>Number of Compulsory Insured Employees, (4/a, 4/b, 4/c)</t>
    </r>
  </si>
  <si>
    <r>
      <t xml:space="preserve">4/a KAPSAMINDAKİ ZORUNLU SİGORTALI SAYILARI - </t>
    </r>
    <r>
      <rPr>
        <i/>
        <sz val="11"/>
        <rFont val="Arial Tur"/>
        <charset val="162"/>
      </rPr>
      <t>Number of Compulsory Insured Employees Under Service Contract (4/a)</t>
    </r>
  </si>
  <si>
    <r>
      <t xml:space="preserve">4/b KAPSAMINDAKİ ZORUNLU SİGORTALI SAYILARI - </t>
    </r>
    <r>
      <rPr>
        <i/>
        <sz val="11"/>
        <rFont val="Arial Tur"/>
        <charset val="162"/>
      </rPr>
      <t>Number of Compulsory Insured Persons of Self Employed (4/b)</t>
    </r>
  </si>
  <si>
    <r>
      <t xml:space="preserve">4/c KAPSAMINDAKİ ZORUNLU SİGORTALI SAYILARI - </t>
    </r>
    <r>
      <rPr>
        <i/>
        <sz val="11"/>
        <rFont val="Arial Tur"/>
        <charset val="162"/>
      </rPr>
      <t>Number of Compulsory Insured Civil Servants (4/c)</t>
    </r>
  </si>
  <si>
    <r>
      <t xml:space="preserve">I- AKTİF SİGORTALILAR - </t>
    </r>
    <r>
      <rPr>
        <i/>
        <sz val="11"/>
        <rFont val="Arial"/>
        <family val="2"/>
        <charset val="162"/>
      </rPr>
      <t>INSURED</t>
    </r>
  </si>
  <si>
    <r>
      <t xml:space="preserve">III- BAĞIMLILAR - </t>
    </r>
    <r>
      <rPr>
        <i/>
        <sz val="11"/>
        <rFont val="Arial"/>
        <family val="2"/>
        <charset val="162"/>
      </rPr>
      <t>DEPENDENTS</t>
    </r>
  </si>
  <si>
    <r>
      <rPr>
        <b/>
        <sz val="11"/>
        <rFont val="Arial"/>
        <family val="2"/>
        <charset val="162"/>
      </rPr>
      <t>1-  Zorunlu</t>
    </r>
    <r>
      <rPr>
        <sz val="11"/>
        <rFont val="Arial"/>
        <family val="2"/>
        <charset val="162"/>
      </rPr>
      <t xml:space="preserve"> -</t>
    </r>
    <r>
      <rPr>
        <i/>
        <sz val="11"/>
        <rFont val="Arial"/>
        <family val="2"/>
        <charset val="162"/>
      </rPr>
      <t xml:space="preserve"> </t>
    </r>
    <r>
      <rPr>
        <i/>
        <sz val="10"/>
        <rFont val="Arial"/>
        <family val="2"/>
        <charset val="162"/>
      </rPr>
      <t>Compulsory</t>
    </r>
  </si>
  <si>
    <r>
      <rPr>
        <b/>
        <sz val="11"/>
        <rFont val="Arial"/>
        <family val="2"/>
        <charset val="162"/>
      </rPr>
      <t xml:space="preserve">2 - Çırak </t>
    </r>
    <r>
      <rPr>
        <sz val="11"/>
        <rFont val="Arial"/>
        <family val="2"/>
        <charset val="162"/>
      </rPr>
      <t>-</t>
    </r>
    <r>
      <rPr>
        <sz val="10"/>
        <rFont val="Arial"/>
        <family val="2"/>
        <charset val="162"/>
      </rPr>
      <t xml:space="preserve"> </t>
    </r>
    <r>
      <rPr>
        <i/>
        <sz val="10"/>
        <rFont val="Arial"/>
        <family val="2"/>
        <charset val="162"/>
      </rPr>
      <t>Apprentices</t>
    </r>
  </si>
  <si>
    <r>
      <t xml:space="preserve">Yıl - </t>
    </r>
    <r>
      <rPr>
        <i/>
        <sz val="11"/>
        <rFont val="Arial"/>
        <family val="2"/>
        <charset val="162"/>
      </rPr>
      <t>Year</t>
    </r>
  </si>
  <si>
    <r>
      <t>3-  Yurt dışı Topluluk</t>
    </r>
    <r>
      <rPr>
        <sz val="11"/>
        <rFont val="Arial"/>
        <family val="2"/>
        <charset val="162"/>
      </rPr>
      <t xml:space="preserve"> - </t>
    </r>
    <r>
      <rPr>
        <i/>
        <sz val="10"/>
        <rFont val="Arial"/>
        <family val="2"/>
        <charset val="162"/>
      </rPr>
      <t>Collective Insurance</t>
    </r>
  </si>
  <si>
    <r>
      <t>4 - Tarım (4/a-2925)</t>
    </r>
    <r>
      <rPr>
        <b/>
        <i/>
        <sz val="11"/>
        <rFont val="Arial"/>
        <family val="2"/>
        <charset val="162"/>
      </rPr>
      <t xml:space="preserve"> </t>
    </r>
    <r>
      <rPr>
        <i/>
        <sz val="11"/>
        <rFont val="Arial"/>
        <family val="2"/>
        <charset val="162"/>
      </rPr>
      <t xml:space="preserve"> 
    </t>
    </r>
    <r>
      <rPr>
        <i/>
        <sz val="10"/>
        <rFont val="Arial"/>
        <family val="2"/>
        <charset val="162"/>
      </rPr>
      <t xml:space="preserve"> Insured in Agricultural Sector(SSI) </t>
    </r>
  </si>
  <si>
    <r>
      <t xml:space="preserve">5- Diğer Sigortalılar (*) </t>
    </r>
    <r>
      <rPr>
        <sz val="11"/>
        <rFont val="Arial"/>
        <family val="2"/>
        <charset val="162"/>
      </rPr>
      <t xml:space="preserve">- </t>
    </r>
    <r>
      <rPr>
        <i/>
        <sz val="10"/>
        <rFont val="Arial"/>
        <family val="2"/>
        <charset val="162"/>
      </rPr>
      <t>Voluntarily Insured</t>
    </r>
  </si>
  <si>
    <r>
      <t>6-Stajyer ve Kursiyerler (**)</t>
    </r>
    <r>
      <rPr>
        <sz val="11"/>
        <rFont val="Arial"/>
        <family val="2"/>
        <charset val="162"/>
      </rPr>
      <t xml:space="preserve"> -</t>
    </r>
    <r>
      <rPr>
        <i/>
        <sz val="10"/>
        <rFont val="Arial"/>
        <family val="2"/>
        <charset val="162"/>
      </rPr>
      <t xml:space="preserve"> Intern and trainee</t>
    </r>
  </si>
  <si>
    <r>
      <t xml:space="preserve">Ocak </t>
    </r>
    <r>
      <rPr>
        <i/>
        <sz val="11"/>
        <rFont val="Arial"/>
        <family val="2"/>
        <charset val="162"/>
      </rPr>
      <t xml:space="preserve">- </t>
    </r>
    <r>
      <rPr>
        <i/>
        <sz val="10"/>
        <rFont val="Arial"/>
        <family val="2"/>
        <charset val="162"/>
      </rPr>
      <t>January</t>
    </r>
  </si>
  <si>
    <r>
      <t>Mayıs</t>
    </r>
    <r>
      <rPr>
        <sz val="11"/>
        <rFont val="Arial"/>
        <family val="2"/>
        <charset val="162"/>
      </rPr>
      <t xml:space="preserve"> - </t>
    </r>
    <r>
      <rPr>
        <i/>
        <sz val="10"/>
        <rFont val="Arial"/>
        <family val="2"/>
        <charset val="162"/>
      </rPr>
      <t>May</t>
    </r>
  </si>
  <si>
    <r>
      <t xml:space="preserve">Nisan </t>
    </r>
    <r>
      <rPr>
        <sz val="11"/>
        <rFont val="Arial"/>
        <family val="2"/>
        <charset val="162"/>
      </rPr>
      <t xml:space="preserve">- </t>
    </r>
    <r>
      <rPr>
        <i/>
        <sz val="10"/>
        <rFont val="Arial"/>
        <family val="2"/>
        <charset val="162"/>
      </rPr>
      <t>April</t>
    </r>
  </si>
  <si>
    <r>
      <t>Mart</t>
    </r>
    <r>
      <rPr>
        <sz val="11"/>
        <rFont val="Arial"/>
        <family val="2"/>
        <charset val="162"/>
      </rPr>
      <t xml:space="preserve"> -</t>
    </r>
    <r>
      <rPr>
        <i/>
        <sz val="10"/>
        <rFont val="Arial"/>
        <family val="2"/>
        <charset val="162"/>
      </rPr>
      <t xml:space="preserve"> March</t>
    </r>
  </si>
  <si>
    <r>
      <t>Şubat</t>
    </r>
    <r>
      <rPr>
        <sz val="11"/>
        <rFont val="Arial"/>
        <family val="2"/>
        <charset val="162"/>
      </rPr>
      <t xml:space="preserve"> -</t>
    </r>
    <r>
      <rPr>
        <b/>
        <sz val="11"/>
        <rFont val="Arial"/>
        <family val="2"/>
        <charset val="162"/>
      </rPr>
      <t xml:space="preserve"> </t>
    </r>
    <r>
      <rPr>
        <i/>
        <sz val="10"/>
        <rFont val="Arial"/>
        <family val="2"/>
        <charset val="162"/>
      </rPr>
      <t>February</t>
    </r>
  </si>
  <si>
    <r>
      <t xml:space="preserve">Haziran </t>
    </r>
    <r>
      <rPr>
        <sz val="11"/>
        <rFont val="Arial"/>
        <family val="2"/>
        <charset val="162"/>
      </rPr>
      <t xml:space="preserve">- </t>
    </r>
    <r>
      <rPr>
        <i/>
        <sz val="10"/>
        <rFont val="Arial"/>
        <family val="2"/>
        <charset val="162"/>
      </rPr>
      <t>June</t>
    </r>
  </si>
  <si>
    <r>
      <t xml:space="preserve">Temmuz </t>
    </r>
    <r>
      <rPr>
        <sz val="11"/>
        <rFont val="Arial"/>
        <family val="2"/>
        <charset val="162"/>
      </rPr>
      <t xml:space="preserve">- </t>
    </r>
    <r>
      <rPr>
        <i/>
        <sz val="10"/>
        <rFont val="Arial"/>
        <family val="2"/>
        <charset val="162"/>
      </rPr>
      <t>July</t>
    </r>
  </si>
  <si>
    <r>
      <t>Ağustos</t>
    </r>
    <r>
      <rPr>
        <sz val="11"/>
        <rFont val="Arial"/>
        <family val="2"/>
        <charset val="162"/>
      </rPr>
      <t xml:space="preserve"> -</t>
    </r>
    <r>
      <rPr>
        <b/>
        <sz val="11"/>
        <rFont val="Arial"/>
        <family val="2"/>
        <charset val="162"/>
      </rPr>
      <t xml:space="preserve"> </t>
    </r>
    <r>
      <rPr>
        <i/>
        <sz val="10"/>
        <rFont val="Arial"/>
        <family val="2"/>
        <charset val="162"/>
      </rPr>
      <t>August</t>
    </r>
  </si>
  <si>
    <r>
      <t>Eylül</t>
    </r>
    <r>
      <rPr>
        <i/>
        <sz val="10"/>
        <rFont val="Arial"/>
        <family val="2"/>
        <charset val="162"/>
      </rPr>
      <t xml:space="preserve"> </t>
    </r>
    <r>
      <rPr>
        <sz val="11"/>
        <rFont val="Arial"/>
        <family val="2"/>
        <charset val="162"/>
      </rPr>
      <t>-</t>
    </r>
    <r>
      <rPr>
        <sz val="10"/>
        <rFont val="Arial"/>
        <family val="2"/>
        <charset val="162"/>
      </rPr>
      <t xml:space="preserve"> </t>
    </r>
    <r>
      <rPr>
        <i/>
        <sz val="10"/>
        <rFont val="Arial"/>
        <family val="2"/>
        <charset val="162"/>
      </rPr>
      <t>September</t>
    </r>
  </si>
  <si>
    <r>
      <t xml:space="preserve">Ekim </t>
    </r>
    <r>
      <rPr>
        <sz val="11"/>
        <rFont val="Arial"/>
        <family val="2"/>
        <charset val="162"/>
      </rPr>
      <t>-</t>
    </r>
    <r>
      <rPr>
        <b/>
        <sz val="11"/>
        <rFont val="Arial"/>
        <family val="2"/>
        <charset val="162"/>
      </rPr>
      <t xml:space="preserve"> </t>
    </r>
    <r>
      <rPr>
        <i/>
        <sz val="10"/>
        <rFont val="Arial"/>
        <family val="2"/>
        <charset val="162"/>
      </rPr>
      <t>October</t>
    </r>
  </si>
  <si>
    <r>
      <t>Kasım</t>
    </r>
    <r>
      <rPr>
        <sz val="11"/>
        <rFont val="Arial"/>
        <family val="2"/>
        <charset val="162"/>
      </rPr>
      <t xml:space="preserve"> - </t>
    </r>
    <r>
      <rPr>
        <i/>
        <sz val="10"/>
        <rFont val="Arial"/>
        <family val="2"/>
        <charset val="162"/>
      </rPr>
      <t>Kasım</t>
    </r>
  </si>
  <si>
    <r>
      <rPr>
        <b/>
        <sz val="11"/>
        <rFont val="Arial"/>
        <family val="2"/>
        <charset val="162"/>
      </rPr>
      <t xml:space="preserve">          Zorunlu 4/a, 4/b (Tarım Hariç), 4/c</t>
    </r>
    <r>
      <rPr>
        <sz val="11"/>
        <rFont val="Arial"/>
        <family val="2"/>
        <charset val="162"/>
      </rPr>
      <t xml:space="preserve">
        </t>
    </r>
    <r>
      <rPr>
        <sz val="10"/>
        <rFont val="Arial"/>
        <family val="2"/>
        <charset val="162"/>
      </rPr>
      <t xml:space="preserve">  </t>
    </r>
    <r>
      <rPr>
        <i/>
        <sz val="10"/>
        <rFont val="Arial"/>
        <family val="2"/>
        <charset val="162"/>
      </rPr>
      <t>Compulsory 4/a,4/b (except Agricultural) 
          and 4/c</t>
    </r>
  </si>
  <si>
    <r>
      <t xml:space="preserve">         </t>
    </r>
    <r>
      <rPr>
        <b/>
        <sz val="11"/>
        <rFont val="Arial"/>
        <family val="2"/>
        <charset val="162"/>
      </rPr>
      <t xml:space="preserve"> Tarım zorunlu (4/b)</t>
    </r>
    <r>
      <rPr>
        <sz val="11"/>
        <rFont val="Arial"/>
        <family val="2"/>
        <charset val="162"/>
      </rPr>
      <t xml:space="preserve">
       </t>
    </r>
    <r>
      <rPr>
        <i/>
        <sz val="11"/>
        <rFont val="Arial"/>
        <family val="2"/>
        <charset val="162"/>
      </rPr>
      <t xml:space="preserve"> </t>
    </r>
    <r>
      <rPr>
        <i/>
        <sz val="10"/>
        <rFont val="Arial"/>
        <family val="2"/>
        <charset val="162"/>
      </rPr>
      <t xml:space="preserve">  Insured in Agricultural Sector(BAĞ-KUR) </t>
    </r>
  </si>
  <si>
    <r>
      <t xml:space="preserve">          Muhtar </t>
    </r>
    <r>
      <rPr>
        <sz val="11"/>
        <rFont val="Arial"/>
        <family val="2"/>
        <charset val="162"/>
      </rPr>
      <t>-</t>
    </r>
    <r>
      <rPr>
        <sz val="10"/>
        <rFont val="Arial"/>
        <family val="2"/>
        <charset val="162"/>
      </rPr>
      <t xml:space="preserve"> </t>
    </r>
    <r>
      <rPr>
        <i/>
        <sz val="10"/>
        <rFont val="Arial"/>
        <family val="2"/>
        <charset val="162"/>
      </rPr>
      <t>Demarch</t>
    </r>
  </si>
  <si>
    <r>
      <rPr>
        <b/>
        <sz val="11"/>
        <rFont val="Arial"/>
        <family val="2"/>
        <charset val="162"/>
      </rPr>
      <t xml:space="preserve">2 - Çırak </t>
    </r>
    <r>
      <rPr>
        <sz val="11"/>
        <rFont val="Arial"/>
        <family val="2"/>
        <charset val="162"/>
      </rPr>
      <t xml:space="preserve">- </t>
    </r>
    <r>
      <rPr>
        <i/>
        <sz val="10"/>
        <rFont val="Arial"/>
        <family val="2"/>
        <charset val="162"/>
      </rPr>
      <t>Apprentices</t>
    </r>
  </si>
  <si>
    <r>
      <t>4 - Tarım (4/a-2925)</t>
    </r>
    <r>
      <rPr>
        <b/>
        <i/>
        <sz val="11"/>
        <rFont val="Arial"/>
        <family val="2"/>
        <charset val="162"/>
      </rPr>
      <t xml:space="preserve"> </t>
    </r>
    <r>
      <rPr>
        <sz val="11"/>
        <rFont val="Arial"/>
        <family val="2"/>
        <charset val="162"/>
      </rPr>
      <t>-</t>
    </r>
    <r>
      <rPr>
        <i/>
        <sz val="10"/>
        <rFont val="Arial"/>
        <family val="2"/>
        <charset val="162"/>
      </rPr>
      <t xml:space="preserve"> Insured in Agricultural Sector(SSI) </t>
    </r>
  </si>
  <si>
    <r>
      <t xml:space="preserve">5- Diğer Sigortalılar </t>
    </r>
    <r>
      <rPr>
        <sz val="11"/>
        <rFont val="Arial"/>
        <family val="2"/>
        <charset val="162"/>
      </rPr>
      <t xml:space="preserve">- </t>
    </r>
    <r>
      <rPr>
        <i/>
        <sz val="10"/>
        <rFont val="Arial"/>
        <family val="2"/>
        <charset val="162"/>
      </rPr>
      <t>Voluntarily Insured</t>
    </r>
  </si>
  <si>
    <r>
      <t>6-Stajyer ve Kursiyerler (*)</t>
    </r>
    <r>
      <rPr>
        <sz val="11"/>
        <rFont val="Arial"/>
        <family val="2"/>
        <charset val="162"/>
      </rPr>
      <t xml:space="preserve"> -</t>
    </r>
    <r>
      <rPr>
        <i/>
        <sz val="10"/>
        <rFont val="Arial"/>
        <family val="2"/>
        <charset val="162"/>
      </rPr>
      <t xml:space="preserve"> Intern and trainee</t>
    </r>
  </si>
  <si>
    <r>
      <t xml:space="preserve"> -Dosya </t>
    </r>
    <r>
      <rPr>
        <sz val="11"/>
        <rFont val="Arial"/>
        <family val="2"/>
        <charset val="162"/>
      </rPr>
      <t>-</t>
    </r>
    <r>
      <rPr>
        <b/>
        <sz val="10"/>
        <rFont val="Arial"/>
        <family val="2"/>
        <charset val="162"/>
      </rPr>
      <t xml:space="preserve"> </t>
    </r>
    <r>
      <rPr>
        <i/>
        <sz val="10"/>
        <rFont val="Arial"/>
        <family val="2"/>
        <charset val="162"/>
      </rPr>
      <t>File</t>
    </r>
  </si>
  <si>
    <r>
      <t xml:space="preserve"> -Kişi </t>
    </r>
    <r>
      <rPr>
        <sz val="11"/>
        <rFont val="Arial"/>
        <family val="2"/>
        <charset val="162"/>
      </rPr>
      <t xml:space="preserve">- </t>
    </r>
    <r>
      <rPr>
        <i/>
        <sz val="10"/>
        <rFont val="Arial"/>
        <family val="2"/>
        <charset val="162"/>
      </rPr>
      <t>Person</t>
    </r>
  </si>
  <si>
    <r>
      <t xml:space="preserve">II- PASİF (AYLIK VEYA GELİR ALANLAR) SİGORTALILAR - </t>
    </r>
    <r>
      <rPr>
        <i/>
        <sz val="10"/>
        <rFont val="Arial"/>
        <family val="2"/>
        <charset val="162"/>
      </rPr>
      <t>PENSIONERS</t>
    </r>
  </si>
  <si>
    <r>
      <t xml:space="preserve">Yıl - </t>
    </r>
    <r>
      <rPr>
        <i/>
        <sz val="10"/>
        <rFont val="Arial"/>
        <family val="2"/>
        <charset val="162"/>
      </rPr>
      <t>Year</t>
    </r>
  </si>
  <si>
    <r>
      <rPr>
        <b/>
        <sz val="11"/>
        <rFont val="Arial"/>
        <family val="2"/>
        <charset val="162"/>
      </rPr>
      <t xml:space="preserve">1 - Yaşlılık Aylığı Alanlar </t>
    </r>
    <r>
      <rPr>
        <sz val="11"/>
        <rFont val="Arial"/>
        <family val="2"/>
        <charset val="162"/>
      </rPr>
      <t>-</t>
    </r>
    <r>
      <rPr>
        <i/>
        <sz val="11"/>
        <rFont val="Arial"/>
        <family val="2"/>
        <charset val="162"/>
      </rPr>
      <t xml:space="preserve"> </t>
    </r>
    <r>
      <rPr>
        <i/>
        <sz val="10"/>
        <rFont val="Arial"/>
        <family val="2"/>
        <charset val="162"/>
      </rPr>
      <t>Old-age pensioners</t>
    </r>
  </si>
  <si>
    <r>
      <t xml:space="preserve">2 - Malullük Aylığı Alanlar </t>
    </r>
    <r>
      <rPr>
        <sz val="11"/>
        <rFont val="Arial"/>
        <family val="2"/>
        <charset val="162"/>
      </rPr>
      <t>-</t>
    </r>
    <r>
      <rPr>
        <i/>
        <sz val="11"/>
        <rFont val="Arial"/>
        <family val="2"/>
        <charset val="162"/>
      </rPr>
      <t xml:space="preserve"> </t>
    </r>
    <r>
      <rPr>
        <i/>
        <sz val="10"/>
        <rFont val="Arial"/>
        <family val="2"/>
        <charset val="162"/>
      </rPr>
      <t>Invalidity pensioners</t>
    </r>
  </si>
  <si>
    <r>
      <t xml:space="preserve">3 - Vazife Malulü  Aylığı Alanlar 
     </t>
    </r>
    <r>
      <rPr>
        <b/>
        <sz val="10"/>
        <rFont val="Arial"/>
        <family val="2"/>
        <charset val="162"/>
      </rPr>
      <t xml:space="preserve"> </t>
    </r>
    <r>
      <rPr>
        <i/>
        <sz val="10"/>
        <rFont val="Arial"/>
        <family val="2"/>
        <charset val="162"/>
      </rPr>
      <t>Duty invalidity pensioners</t>
    </r>
  </si>
  <si>
    <r>
      <t xml:space="preserve">4 - Ölüm Aylığı Alanlar (Dosya) 
     </t>
    </r>
    <r>
      <rPr>
        <i/>
        <sz val="10"/>
        <rFont val="Arial"/>
        <family val="2"/>
        <charset val="162"/>
      </rPr>
      <t>Survivor's pensioners (file)</t>
    </r>
  </si>
  <si>
    <r>
      <t xml:space="preserve">5 - Ölüm Aylığı Alanlar (Kişi) 
     </t>
    </r>
    <r>
      <rPr>
        <i/>
        <sz val="10"/>
        <rFont val="Arial"/>
        <family val="2"/>
        <charset val="162"/>
      </rPr>
      <t>Widow's and Orphan's pensioners</t>
    </r>
  </si>
  <si>
    <r>
      <t xml:space="preserve">6 - Sürekli İşgöremezlik Geliri Alanlar
     </t>
    </r>
    <r>
      <rPr>
        <i/>
        <sz val="10"/>
        <rFont val="Arial"/>
        <family val="2"/>
        <charset val="162"/>
      </rPr>
      <t>Permanent incapacity income recipients</t>
    </r>
  </si>
  <si>
    <r>
      <t>7 - Sürekli İşgöremezlik Ölüm Geliri Alanlar (Dosya)</t>
    </r>
    <r>
      <rPr>
        <b/>
        <i/>
        <sz val="11"/>
        <rFont val="Arial"/>
        <family val="2"/>
        <charset val="162"/>
      </rPr>
      <t xml:space="preserve"> 
</t>
    </r>
    <r>
      <rPr>
        <b/>
        <i/>
        <sz val="10"/>
        <rFont val="Arial"/>
        <family val="2"/>
        <charset val="162"/>
      </rPr>
      <t xml:space="preserve">    </t>
    </r>
    <r>
      <rPr>
        <i/>
        <sz val="10"/>
        <rFont val="Arial"/>
        <family val="2"/>
        <charset val="162"/>
      </rPr>
      <t xml:space="preserve">Survivor's benefit recipients (permanent incapacity) (file) </t>
    </r>
  </si>
  <si>
    <r>
      <t>8 - Sürekli İşgöremezlik Ölüm  Geliri Alanlar (Kişi)</t>
    </r>
    <r>
      <rPr>
        <b/>
        <i/>
        <sz val="11"/>
        <rFont val="Arial"/>
        <family val="2"/>
        <charset val="162"/>
      </rPr>
      <t xml:space="preserve"> 
  </t>
    </r>
    <r>
      <rPr>
        <i/>
        <sz val="10"/>
        <rFont val="Arial"/>
        <family val="2"/>
        <charset val="162"/>
      </rPr>
      <t>Survivor's benefit recipients (permanent incapacity) (person)</t>
    </r>
  </si>
  <si>
    <r>
      <t xml:space="preserve">III- BAĞIMLILAR </t>
    </r>
    <r>
      <rPr>
        <sz val="11"/>
        <rFont val="Arial"/>
        <family val="2"/>
        <charset val="162"/>
      </rPr>
      <t>-</t>
    </r>
    <r>
      <rPr>
        <b/>
        <sz val="11"/>
        <rFont val="Arial"/>
        <family val="2"/>
        <charset val="162"/>
      </rPr>
      <t xml:space="preserve"> </t>
    </r>
    <r>
      <rPr>
        <i/>
        <sz val="10"/>
        <rFont val="Arial"/>
        <family val="2"/>
        <charset val="162"/>
      </rPr>
      <t>DEPENDENTS</t>
    </r>
  </si>
  <si>
    <r>
      <t xml:space="preserve">Aktif / Pasif Oranı </t>
    </r>
    <r>
      <rPr>
        <sz val="11"/>
        <rFont val="Arial"/>
        <family val="2"/>
        <charset val="162"/>
      </rPr>
      <t xml:space="preserve">- </t>
    </r>
    <r>
      <rPr>
        <i/>
        <sz val="10"/>
        <rFont val="Arial"/>
        <family val="2"/>
        <charset val="162"/>
      </rPr>
      <t>Insured/Pensioners Ratio</t>
    </r>
  </si>
  <si>
    <r>
      <t>IV-ÖZEL SANDIKLAR -</t>
    </r>
    <r>
      <rPr>
        <i/>
        <sz val="11"/>
        <rFont val="Arial"/>
        <family val="2"/>
        <charset val="162"/>
      </rPr>
      <t xml:space="preserve"> </t>
    </r>
    <r>
      <rPr>
        <i/>
        <sz val="10"/>
        <rFont val="Arial"/>
        <family val="2"/>
        <charset val="162"/>
      </rPr>
      <t>FUNDS</t>
    </r>
  </si>
  <si>
    <r>
      <t xml:space="preserve">1- Aktif Sigortalılar - </t>
    </r>
    <r>
      <rPr>
        <i/>
        <sz val="10"/>
        <rFont val="Arial"/>
        <family val="2"/>
        <charset val="162"/>
      </rPr>
      <t>Insured</t>
    </r>
  </si>
  <si>
    <r>
      <t>2- Aylık Alanlar</t>
    </r>
    <r>
      <rPr>
        <i/>
        <sz val="11"/>
        <rFont val="Arial"/>
        <family val="2"/>
        <charset val="162"/>
      </rPr>
      <t xml:space="preserve"> - </t>
    </r>
    <r>
      <rPr>
        <i/>
        <sz val="10"/>
        <rFont val="Arial"/>
        <family val="2"/>
        <charset val="162"/>
      </rPr>
      <t>Pensioners</t>
    </r>
  </si>
  <si>
    <r>
      <t xml:space="preserve">3- Bağımlılar - </t>
    </r>
    <r>
      <rPr>
        <i/>
        <sz val="10"/>
        <rFont val="Arial"/>
        <family val="2"/>
        <charset val="162"/>
      </rPr>
      <t>Dependents</t>
    </r>
  </si>
  <si>
    <r>
      <t xml:space="preserve">4- Özel Sandıklar Aktif /Pasif Oranı - </t>
    </r>
    <r>
      <rPr>
        <i/>
        <sz val="10"/>
        <rFont val="Arial"/>
        <family val="2"/>
        <charset val="162"/>
      </rPr>
      <t>Insured/Pensioners Ratio</t>
    </r>
  </si>
  <si>
    <r>
      <t xml:space="preserve">SOSYAL SİGORTA KAPSAMI (4/a, 4/b, 4/c)(**)
</t>
    </r>
    <r>
      <rPr>
        <i/>
        <sz val="10"/>
        <rFont val="Arial"/>
        <family val="2"/>
        <charset val="162"/>
      </rPr>
      <t>SOCIAL INSURANCE COVERAGE</t>
    </r>
  </si>
  <si>
    <r>
      <t xml:space="preserve">SİGORTALI NÜFUS ORANI (%)
</t>
    </r>
    <r>
      <rPr>
        <i/>
        <sz val="10"/>
        <rFont val="Arial"/>
        <family val="2"/>
        <charset val="162"/>
      </rPr>
      <t>RATE OF INSURED POPULATION</t>
    </r>
  </si>
  <si>
    <r>
      <t xml:space="preserve">KAPSAM DIŞI NÜFUS ORANI (%)
</t>
    </r>
    <r>
      <rPr>
        <i/>
        <sz val="10"/>
        <rFont val="Arial"/>
        <family val="2"/>
        <charset val="162"/>
      </rPr>
      <t>RATE OF OUT OF POPULATION COVARAGE</t>
    </r>
  </si>
  <si>
    <r>
      <t xml:space="preserve">III- BAĞIMLILAR - </t>
    </r>
    <r>
      <rPr>
        <b/>
        <i/>
        <sz val="11"/>
        <rFont val="Arial"/>
        <family val="2"/>
        <charset val="162"/>
      </rPr>
      <t>DEPENDENTS</t>
    </r>
  </si>
  <si>
    <r>
      <t>I- AKTİF SİGORTALILAR -</t>
    </r>
    <r>
      <rPr>
        <i/>
        <sz val="11"/>
        <rFont val="Arial"/>
        <family val="2"/>
        <charset val="162"/>
      </rPr>
      <t xml:space="preserve"> </t>
    </r>
    <r>
      <rPr>
        <i/>
        <sz val="10"/>
        <rFont val="Arial"/>
        <family val="2"/>
        <charset val="162"/>
      </rPr>
      <t>INSURED</t>
    </r>
  </si>
  <si>
    <r>
      <rPr>
        <b/>
        <sz val="11"/>
        <rFont val="Arial"/>
        <family val="2"/>
        <charset val="162"/>
      </rPr>
      <t xml:space="preserve">          Zorunlu Tarım Hariç</t>
    </r>
    <r>
      <rPr>
        <sz val="11"/>
        <rFont val="Arial"/>
        <family val="2"/>
        <charset val="162"/>
      </rPr>
      <t xml:space="preserve">
        </t>
    </r>
    <r>
      <rPr>
        <sz val="10"/>
        <rFont val="Arial"/>
        <family val="2"/>
        <charset val="162"/>
      </rPr>
      <t xml:space="preserve">  </t>
    </r>
    <r>
      <rPr>
        <i/>
        <sz val="10"/>
        <rFont val="Arial"/>
        <family val="2"/>
        <charset val="162"/>
      </rPr>
      <t>Compulsory (except Agricultural)</t>
    </r>
  </si>
  <si>
    <r>
      <t xml:space="preserve">         </t>
    </r>
    <r>
      <rPr>
        <b/>
        <sz val="11"/>
        <rFont val="Arial"/>
        <family val="2"/>
        <charset val="162"/>
      </rPr>
      <t xml:space="preserve"> Tarım zorunlu (4/b)</t>
    </r>
    <r>
      <rPr>
        <sz val="11"/>
        <rFont val="Arial"/>
        <family val="2"/>
        <charset val="162"/>
      </rPr>
      <t xml:space="preserve">
    </t>
    </r>
    <r>
      <rPr>
        <sz val="10"/>
        <rFont val="Arial"/>
        <family val="2"/>
        <charset val="162"/>
      </rPr>
      <t xml:space="preserve">   </t>
    </r>
    <r>
      <rPr>
        <i/>
        <sz val="10"/>
        <rFont val="Arial"/>
        <family val="2"/>
        <charset val="162"/>
      </rPr>
      <t xml:space="preserve">   Insured in Agricultural Sector(BAĞ-KUR) </t>
    </r>
  </si>
  <si>
    <r>
      <rPr>
        <b/>
        <sz val="11"/>
        <rFont val="Arial"/>
        <family val="2"/>
        <charset val="162"/>
      </rPr>
      <t xml:space="preserve">  2- İsteğe Bağlı -</t>
    </r>
    <r>
      <rPr>
        <sz val="11"/>
        <rFont val="Arial"/>
        <family val="2"/>
        <charset val="162"/>
      </rPr>
      <t xml:space="preserve"> </t>
    </r>
    <r>
      <rPr>
        <i/>
        <sz val="10"/>
        <rFont val="Arial"/>
        <family val="2"/>
        <charset val="162"/>
      </rPr>
      <t>Voluntarily Insured</t>
    </r>
  </si>
  <si>
    <r>
      <t>II- PASİF (AYLIK VEYA GELİR ALANLAR) SİGORTALILAR -</t>
    </r>
    <r>
      <rPr>
        <b/>
        <i/>
        <sz val="11"/>
        <rFont val="Arial"/>
        <family val="2"/>
        <charset val="162"/>
      </rPr>
      <t xml:space="preserve"> </t>
    </r>
    <r>
      <rPr>
        <i/>
        <sz val="10"/>
        <rFont val="Arial"/>
        <family val="2"/>
        <charset val="162"/>
      </rPr>
      <t>PENSIONERS</t>
    </r>
  </si>
  <si>
    <r>
      <t xml:space="preserve"> -Dosya </t>
    </r>
    <r>
      <rPr>
        <sz val="11"/>
        <rFont val="Arial"/>
        <family val="2"/>
        <charset val="162"/>
      </rPr>
      <t>-</t>
    </r>
    <r>
      <rPr>
        <b/>
        <sz val="11"/>
        <rFont val="Arial"/>
        <family val="2"/>
        <charset val="162"/>
      </rPr>
      <t xml:space="preserve"> </t>
    </r>
    <r>
      <rPr>
        <i/>
        <sz val="10"/>
        <rFont val="Arial"/>
        <family val="2"/>
        <charset val="162"/>
      </rPr>
      <t>File</t>
    </r>
  </si>
  <si>
    <r>
      <t xml:space="preserve">2 - Malullük Aylığı Alanlar </t>
    </r>
    <r>
      <rPr>
        <sz val="11"/>
        <rFont val="Arial"/>
        <family val="2"/>
        <charset val="162"/>
      </rPr>
      <t>-</t>
    </r>
    <r>
      <rPr>
        <i/>
        <sz val="10"/>
        <rFont val="Arial"/>
        <family val="2"/>
        <charset val="162"/>
      </rPr>
      <t xml:space="preserve"> Invalidity pensioners</t>
    </r>
  </si>
  <si>
    <r>
      <t xml:space="preserve">3 - Ölüm Aylığı Alanlar (Dosya) 
</t>
    </r>
    <r>
      <rPr>
        <b/>
        <sz val="10"/>
        <rFont val="Arial"/>
        <family val="2"/>
        <charset val="162"/>
      </rPr>
      <t xml:space="preserve">     </t>
    </r>
    <r>
      <rPr>
        <i/>
        <sz val="10"/>
        <rFont val="Arial"/>
        <family val="2"/>
        <charset val="162"/>
      </rPr>
      <t>Survivor's pensioners (file)</t>
    </r>
  </si>
  <si>
    <r>
      <t xml:space="preserve">4 - Ölüm Aylığı Alanlar (Kişi) 
</t>
    </r>
    <r>
      <rPr>
        <b/>
        <sz val="10"/>
        <rFont val="Arial"/>
        <family val="2"/>
        <charset val="162"/>
      </rPr>
      <t xml:space="preserve">     </t>
    </r>
    <r>
      <rPr>
        <i/>
        <sz val="10"/>
        <rFont val="Arial"/>
        <family val="2"/>
        <charset val="162"/>
      </rPr>
      <t>Widow's and Orphan's pensioners</t>
    </r>
  </si>
  <si>
    <r>
      <t xml:space="preserve">5 - Sürekli İşgöremezlik Geliri Alanlar
</t>
    </r>
    <r>
      <rPr>
        <b/>
        <sz val="10"/>
        <rFont val="Arial"/>
        <family val="2"/>
        <charset val="162"/>
      </rPr>
      <t xml:space="preserve">     </t>
    </r>
    <r>
      <rPr>
        <i/>
        <sz val="10"/>
        <rFont val="Arial"/>
        <family val="2"/>
        <charset val="162"/>
      </rPr>
      <t>Permanent incapacity income recipients</t>
    </r>
  </si>
  <si>
    <r>
      <t>6 - Sürekli İşgöremezlik Ölüm Geliri Alanlar (Dosya)</t>
    </r>
    <r>
      <rPr>
        <b/>
        <i/>
        <sz val="11"/>
        <rFont val="Arial"/>
        <family val="2"/>
        <charset val="162"/>
      </rPr>
      <t xml:space="preserve"> 
</t>
    </r>
    <r>
      <rPr>
        <b/>
        <i/>
        <sz val="10"/>
        <rFont val="Arial"/>
        <family val="2"/>
        <charset val="162"/>
      </rPr>
      <t xml:space="preserve">    </t>
    </r>
    <r>
      <rPr>
        <i/>
        <sz val="10"/>
        <rFont val="Arial"/>
        <family val="2"/>
        <charset val="162"/>
      </rPr>
      <t xml:space="preserve">Survivor's benefit recipients (permanent incapacity) (file) </t>
    </r>
  </si>
  <si>
    <r>
      <t>7 - Sürekli İşgöremezlik Ölüm  Geliri Alanlar (Kişi)</t>
    </r>
    <r>
      <rPr>
        <b/>
        <i/>
        <sz val="11"/>
        <rFont val="Arial"/>
        <family val="2"/>
        <charset val="162"/>
      </rPr>
      <t xml:space="preserve"> 
</t>
    </r>
    <r>
      <rPr>
        <b/>
        <i/>
        <sz val="10"/>
        <rFont val="Arial"/>
        <family val="2"/>
        <charset val="162"/>
      </rPr>
      <t xml:space="preserve">  </t>
    </r>
    <r>
      <rPr>
        <i/>
        <sz val="10"/>
        <rFont val="Arial"/>
        <family val="2"/>
        <charset val="162"/>
      </rPr>
      <t>Survivor's benefit recipients (permanent incapacity) (person)</t>
    </r>
  </si>
  <si>
    <r>
      <t>III- BAĞIMLILAR -</t>
    </r>
    <r>
      <rPr>
        <b/>
        <sz val="10"/>
        <rFont val="Arial"/>
        <family val="2"/>
        <charset val="162"/>
      </rPr>
      <t xml:space="preserve"> </t>
    </r>
    <r>
      <rPr>
        <i/>
        <sz val="10"/>
        <rFont val="Arial"/>
        <family val="2"/>
        <charset val="162"/>
      </rPr>
      <t>DEPENDENTS</t>
    </r>
  </si>
  <si>
    <r>
      <rPr>
        <b/>
        <sz val="11"/>
        <rFont val="Arial"/>
        <family val="2"/>
        <charset val="162"/>
      </rPr>
      <t>1-  Zorunlu</t>
    </r>
    <r>
      <rPr>
        <sz val="11"/>
        <rFont val="Arial"/>
        <family val="2"/>
        <charset val="162"/>
      </rPr>
      <t xml:space="preserve"> -</t>
    </r>
    <r>
      <rPr>
        <i/>
        <sz val="10"/>
        <rFont val="Arial"/>
        <family val="2"/>
        <charset val="162"/>
      </rPr>
      <t xml:space="preserve"> Compulsory</t>
    </r>
  </si>
  <si>
    <r>
      <rPr>
        <b/>
        <sz val="11"/>
        <rFont val="Arial"/>
        <family val="2"/>
        <charset val="162"/>
      </rPr>
      <t xml:space="preserve">          Zorunlu (Tarım Hariç)</t>
    </r>
    <r>
      <rPr>
        <sz val="11"/>
        <rFont val="Arial"/>
        <family val="2"/>
        <charset val="162"/>
      </rPr>
      <t xml:space="preserve">
   </t>
    </r>
    <r>
      <rPr>
        <sz val="10"/>
        <rFont val="Arial"/>
        <family val="2"/>
        <charset val="162"/>
      </rPr>
      <t xml:space="preserve">       </t>
    </r>
    <r>
      <rPr>
        <i/>
        <sz val="10"/>
        <rFont val="Arial"/>
        <family val="2"/>
        <charset val="162"/>
      </rPr>
      <t>Compulsory (except Agricultural)</t>
    </r>
  </si>
  <si>
    <r>
      <t xml:space="preserve">          Muhtar </t>
    </r>
    <r>
      <rPr>
        <sz val="11"/>
        <rFont val="Arial"/>
        <family val="2"/>
        <charset val="162"/>
      </rPr>
      <t xml:space="preserve">- </t>
    </r>
    <r>
      <rPr>
        <i/>
        <sz val="10"/>
        <rFont val="Arial"/>
        <family val="2"/>
        <charset val="162"/>
      </rPr>
      <t>Demarch</t>
    </r>
  </si>
  <si>
    <r>
      <rPr>
        <b/>
        <sz val="11"/>
        <rFont val="Arial"/>
        <family val="2"/>
        <charset val="162"/>
      </rPr>
      <t xml:space="preserve">  2- İsteğe Bağlı -</t>
    </r>
    <r>
      <rPr>
        <sz val="10"/>
        <rFont val="Arial"/>
        <family val="2"/>
        <charset val="162"/>
      </rPr>
      <t xml:space="preserve"> </t>
    </r>
    <r>
      <rPr>
        <i/>
        <sz val="10"/>
        <rFont val="Arial"/>
        <family val="2"/>
        <charset val="162"/>
      </rPr>
      <t>Voluntarily Insured</t>
    </r>
  </si>
  <si>
    <r>
      <t xml:space="preserve">4/b  Kapsamı (Tarım) 
</t>
    </r>
    <r>
      <rPr>
        <b/>
        <sz val="10"/>
        <rFont val="Arial"/>
        <family val="2"/>
        <charset val="162"/>
      </rPr>
      <t xml:space="preserve"> </t>
    </r>
    <r>
      <rPr>
        <i/>
        <sz val="10"/>
        <rFont val="Arial"/>
        <family val="2"/>
        <charset val="162"/>
      </rPr>
      <t>Social Insurance Coverage (4/b Agricultural)</t>
    </r>
  </si>
  <si>
    <r>
      <t>III- BAĞIMLILAR -</t>
    </r>
    <r>
      <rPr>
        <sz val="11"/>
        <rFont val="Arial"/>
        <family val="2"/>
        <charset val="162"/>
      </rPr>
      <t xml:space="preserve"> </t>
    </r>
    <r>
      <rPr>
        <i/>
        <sz val="10"/>
        <rFont val="Arial"/>
        <family val="2"/>
        <charset val="162"/>
      </rPr>
      <t>DEPENDENTS</t>
    </r>
  </si>
  <si>
    <r>
      <t xml:space="preserve">İl Kodu
</t>
    </r>
    <r>
      <rPr>
        <sz val="10"/>
        <color indexed="8"/>
        <rFont val="Arial"/>
        <family val="2"/>
        <charset val="162"/>
      </rPr>
      <t>Provinces code</t>
    </r>
  </si>
  <si>
    <r>
      <t xml:space="preserve">İl Kodu
</t>
    </r>
    <r>
      <rPr>
        <b/>
        <i/>
        <sz val="10"/>
        <color indexed="8"/>
        <rFont val="Arial"/>
        <family val="2"/>
        <charset val="162"/>
      </rPr>
      <t xml:space="preserve">  </t>
    </r>
    <r>
      <rPr>
        <i/>
        <sz val="10"/>
        <color indexed="8"/>
        <rFont val="Arial"/>
        <family val="2"/>
        <charset val="162"/>
      </rPr>
      <t>Provinces code</t>
    </r>
  </si>
  <si>
    <t>Adana</t>
  </si>
  <si>
    <t>Adıyaman</t>
  </si>
  <si>
    <t>Afyonkarahisar</t>
  </si>
  <si>
    <t>Ağrı</t>
  </si>
  <si>
    <t>Amasya</t>
  </si>
  <si>
    <t>Ankara</t>
  </si>
  <si>
    <t>Antalya</t>
  </si>
  <si>
    <t>Artvin</t>
  </si>
  <si>
    <t>Aydın</t>
  </si>
  <si>
    <t>Balıkesir</t>
  </si>
  <si>
    <t>Bilecik</t>
  </si>
  <si>
    <t>Bingöl</t>
  </si>
  <si>
    <t>Bitlis</t>
  </si>
  <si>
    <t>Bolu</t>
  </si>
  <si>
    <t>Burdur</t>
  </si>
  <si>
    <t>Bursa</t>
  </si>
  <si>
    <t>Çanakkale</t>
  </si>
  <si>
    <t>Çankırı</t>
  </si>
  <si>
    <t>Çorum</t>
  </si>
  <si>
    <t>Denizli</t>
  </si>
  <si>
    <t>Diyarbakır</t>
  </si>
  <si>
    <t>Edirne</t>
  </si>
  <si>
    <t>Elazığ</t>
  </si>
  <si>
    <t>Erzincan</t>
  </si>
  <si>
    <t>Erzurum</t>
  </si>
  <si>
    <t>Eskişehir</t>
  </si>
  <si>
    <t>Gaziantep</t>
  </si>
  <si>
    <t>Giresun</t>
  </si>
  <si>
    <t>Gümüşhane</t>
  </si>
  <si>
    <t>Hakkari</t>
  </si>
  <si>
    <t>Hatay</t>
  </si>
  <si>
    <t>Isparta</t>
  </si>
  <si>
    <t>Mersin</t>
  </si>
  <si>
    <t>İstanbul</t>
  </si>
  <si>
    <t>İzmir</t>
  </si>
  <si>
    <t>Kars</t>
  </si>
  <si>
    <t>Kastamonu</t>
  </si>
  <si>
    <t>Kayseri</t>
  </si>
  <si>
    <t>Kırklareli</t>
  </si>
  <si>
    <t>Kırşehir</t>
  </si>
  <si>
    <t>Kocaeli</t>
  </si>
  <si>
    <t>Konya</t>
  </si>
  <si>
    <t>Kütahya</t>
  </si>
  <si>
    <t>Malatya</t>
  </si>
  <si>
    <t>Manisa</t>
  </si>
  <si>
    <t>Kahramanmaraş</t>
  </si>
  <si>
    <t>Mardin</t>
  </si>
  <si>
    <t>Muğla</t>
  </si>
  <si>
    <t>Muş</t>
  </si>
  <si>
    <t>Nevşehir</t>
  </si>
  <si>
    <t>Niğde</t>
  </si>
  <si>
    <t>Ordu</t>
  </si>
  <si>
    <t>Rize</t>
  </si>
  <si>
    <t>Sakarya</t>
  </si>
  <si>
    <t>Samsun</t>
  </si>
  <si>
    <t>Siirt</t>
  </si>
  <si>
    <t>Sinop</t>
  </si>
  <si>
    <t>Sivas</t>
  </si>
  <si>
    <t>Tekirdağ</t>
  </si>
  <si>
    <t>Tokat</t>
  </si>
  <si>
    <t>Trabzon</t>
  </si>
  <si>
    <t>Tunceli</t>
  </si>
  <si>
    <t>Şanlıurfa</t>
  </si>
  <si>
    <t>Uşak</t>
  </si>
  <si>
    <t>Van</t>
  </si>
  <si>
    <t>Yozgat</t>
  </si>
  <si>
    <t>Zonguldak</t>
  </si>
  <si>
    <t>Aksaray</t>
  </si>
  <si>
    <t>Bayburt</t>
  </si>
  <si>
    <t>Karaman</t>
  </si>
  <si>
    <t>Kırıkkale</t>
  </si>
  <si>
    <t>Batman</t>
  </si>
  <si>
    <t>Şırnak</t>
  </si>
  <si>
    <t>Bartın</t>
  </si>
  <si>
    <t>Ardahan</t>
  </si>
  <si>
    <t>Iğdır</t>
  </si>
  <si>
    <t>Yalova</t>
  </si>
  <si>
    <t>Karabük</t>
  </si>
  <si>
    <t>Kilis</t>
  </si>
  <si>
    <t>Osmaniye</t>
  </si>
  <si>
    <t>Düzce</t>
  </si>
  <si>
    <r>
      <t xml:space="preserve">İl
</t>
    </r>
    <r>
      <rPr>
        <i/>
        <sz val="10"/>
        <color indexed="8"/>
        <rFont val="Arial"/>
        <family val="2"/>
        <charset val="162"/>
      </rPr>
      <t xml:space="preserve">  Province</t>
    </r>
  </si>
  <si>
    <r>
      <t xml:space="preserve">İl
</t>
    </r>
    <r>
      <rPr>
        <i/>
        <sz val="10"/>
        <color indexed="8"/>
        <rFont val="Arial"/>
        <family val="2"/>
        <charset val="162"/>
      </rPr>
      <t>Province</t>
    </r>
  </si>
  <si>
    <r>
      <t>Kıbrıs -</t>
    </r>
    <r>
      <rPr>
        <i/>
        <sz val="10"/>
        <color indexed="8"/>
        <rFont val="Arial"/>
        <family val="2"/>
        <charset val="162"/>
      </rPr>
      <t xml:space="preserve"> Cyprus</t>
    </r>
  </si>
  <si>
    <t>Sigortalı İstatistikleri RİP kapsamında üretilmektedir.</t>
  </si>
  <si>
    <t>Not: 4/a kapsamındaki sigortalı: Hizmet akdi ile işveren tarafından çalıştırılan sigortalı verileri, iş yeri bazlı olup; aylık prim ve hizmet belgeleri</t>
  </si>
  <si>
    <t xml:space="preserve"> ile yapılan bildirimler esas alınarak derlenmektedir. </t>
  </si>
  <si>
    <t>SOSYAL GÜVENLİK KURUMU AYLIK BÜLTENİ
SİGORTALI İSTATİSTİKLERİ
OCAK, 2021
Social Security Instutition Monthly Bulletin, Insured Statistics, January 2020</t>
  </si>
  <si>
    <r>
      <t xml:space="preserve">5510 SAYILI KANUNA GÖRE İDARİ PARA CEZALARI (İPC)   (01.01.2021 - 31.12.2021 )
 </t>
    </r>
    <r>
      <rPr>
        <shadow/>
        <sz val="10"/>
        <rFont val="Arial"/>
        <family val="2"/>
        <charset val="162"/>
      </rPr>
      <t>Administrative Fines by the Law Number:5510</t>
    </r>
  </si>
  <si>
    <r>
      <t>7 - Sürekli İşgöremezlik Ölüm  Geliri Alanlar (Kişi)</t>
    </r>
    <r>
      <rPr>
        <b/>
        <i/>
        <sz val="11"/>
        <rFont val="Arial"/>
        <family val="2"/>
        <charset val="162"/>
      </rPr>
      <t xml:space="preserve"> 
    </t>
    </r>
    <r>
      <rPr>
        <i/>
        <sz val="10"/>
        <rFont val="Arial"/>
        <family val="2"/>
        <charset val="162"/>
      </rPr>
      <t>Survivor's benefit recipients (permanent incapacity) (person)</t>
    </r>
  </si>
  <si>
    <r>
      <t>6 - Sürekli İşgöremezlik Ölüm Geliri Alanlar (Dosya)</t>
    </r>
    <r>
      <rPr>
        <b/>
        <i/>
        <sz val="11"/>
        <rFont val="Arial"/>
        <family val="2"/>
        <charset val="162"/>
      </rPr>
      <t xml:space="preserve"> 
   </t>
    </r>
    <r>
      <rPr>
        <b/>
        <i/>
        <sz val="10"/>
        <rFont val="Arial"/>
        <family val="2"/>
        <charset val="162"/>
      </rPr>
      <t xml:space="preserve"> </t>
    </r>
    <r>
      <rPr>
        <i/>
        <sz val="10"/>
        <rFont val="Arial"/>
        <family val="2"/>
        <charset val="162"/>
      </rPr>
      <t xml:space="preserve">Survivor's benefit recipients (permanent incapacity) (file) </t>
    </r>
  </si>
  <si>
    <r>
      <t xml:space="preserve">5 - Sürekli İşgöremezlik Geliri Alanlar
    </t>
    </r>
    <r>
      <rPr>
        <b/>
        <sz val="10"/>
        <rFont val="Arial"/>
        <family val="2"/>
        <charset val="162"/>
      </rPr>
      <t xml:space="preserve"> </t>
    </r>
    <r>
      <rPr>
        <i/>
        <sz val="10"/>
        <rFont val="Arial"/>
        <family val="2"/>
        <charset val="162"/>
      </rPr>
      <t>Permanent incapacity income recipients</t>
    </r>
  </si>
  <si>
    <r>
      <t xml:space="preserve">3 - Ölüm Aylığı Alanlar (Dosya) 
   </t>
    </r>
    <r>
      <rPr>
        <b/>
        <sz val="10"/>
        <rFont val="Arial"/>
        <family val="2"/>
        <charset val="162"/>
      </rPr>
      <t xml:space="preserve">  </t>
    </r>
    <r>
      <rPr>
        <i/>
        <sz val="10"/>
        <rFont val="Arial"/>
        <family val="2"/>
        <charset val="162"/>
      </rPr>
      <t>Survivor's pensioners (file)</t>
    </r>
  </si>
  <si>
    <r>
      <t xml:space="preserve">4/a  Kapsamı - </t>
    </r>
    <r>
      <rPr>
        <i/>
        <sz val="10"/>
        <rFont val="Arial"/>
        <family val="2"/>
        <charset val="162"/>
      </rPr>
      <t>Social Insurance Coverage (4/a)</t>
    </r>
  </si>
  <si>
    <r>
      <rPr>
        <b/>
        <sz val="11"/>
        <rFont val="Arial"/>
        <family val="2"/>
        <charset val="162"/>
      </rPr>
      <t>1-  Tarım Zorunlu (4/b)</t>
    </r>
    <r>
      <rPr>
        <sz val="11"/>
        <rFont val="Arial"/>
        <family val="2"/>
        <charset val="162"/>
      </rPr>
      <t xml:space="preserve"> -</t>
    </r>
    <r>
      <rPr>
        <i/>
        <sz val="11"/>
        <rFont val="Arial"/>
        <family val="2"/>
        <charset val="162"/>
      </rPr>
      <t xml:space="preserve"> </t>
    </r>
    <r>
      <rPr>
        <i/>
        <sz val="10"/>
        <rFont val="Arial"/>
        <family val="2"/>
        <charset val="162"/>
      </rPr>
      <t>Agricultural Compulsory (4/b)</t>
    </r>
  </si>
  <si>
    <r>
      <t xml:space="preserve">İL KODU
</t>
    </r>
    <r>
      <rPr>
        <b/>
        <i/>
        <sz val="11"/>
        <color indexed="8"/>
        <rFont val="Arial"/>
        <family val="2"/>
        <charset val="162"/>
      </rPr>
      <t xml:space="preserve"> </t>
    </r>
    <r>
      <rPr>
        <b/>
        <i/>
        <sz val="10"/>
        <color indexed="8"/>
        <rFont val="Arial"/>
        <family val="2"/>
        <charset val="162"/>
      </rPr>
      <t xml:space="preserve"> </t>
    </r>
    <r>
      <rPr>
        <i/>
        <sz val="10"/>
        <color indexed="8"/>
        <rFont val="Arial"/>
        <family val="2"/>
        <charset val="162"/>
      </rPr>
      <t>Provinces code</t>
    </r>
  </si>
  <si>
    <r>
      <t xml:space="preserve">İLLER
</t>
    </r>
    <r>
      <rPr>
        <i/>
        <sz val="10"/>
        <color indexed="8"/>
        <rFont val="Arial"/>
        <family val="2"/>
        <charset val="162"/>
      </rPr>
      <t xml:space="preserve">  Provinces</t>
    </r>
  </si>
  <si>
    <t>4/b</t>
  </si>
  <si>
    <t>ADANA</t>
  </si>
  <si>
    <t>ADIYAMAN</t>
  </si>
  <si>
    <t>AFYONKARAHİSAR</t>
  </si>
  <si>
    <t>AĞRI</t>
  </si>
  <si>
    <t>AMASYA</t>
  </si>
  <si>
    <t>ANKARA</t>
  </si>
  <si>
    <t>ANTALYA</t>
  </si>
  <si>
    <t>ARTVİN</t>
  </si>
  <si>
    <t>AYDIN</t>
  </si>
  <si>
    <t>BALIKESİR</t>
  </si>
  <si>
    <t>BİLECİK</t>
  </si>
  <si>
    <t>BİNGÖL</t>
  </si>
  <si>
    <t>BİTLİS</t>
  </si>
  <si>
    <t>BOLU</t>
  </si>
  <si>
    <t>BURDUR</t>
  </si>
  <si>
    <t>BURSA</t>
  </si>
  <si>
    <t>ÇANAKKALE</t>
  </si>
  <si>
    <t>ÇANKIRI</t>
  </si>
  <si>
    <t>ÇORUM</t>
  </si>
  <si>
    <t>DENİZLİ</t>
  </si>
  <si>
    <t>DİYARBAKIR</t>
  </si>
  <si>
    <t>EDİRNE</t>
  </si>
  <si>
    <t>ELAZIĞ</t>
  </si>
  <si>
    <t>ERZİNCAN</t>
  </si>
  <si>
    <t>ERZURUM</t>
  </si>
  <si>
    <t>ESKİŞEHİR</t>
  </si>
  <si>
    <t>GAZİANTEP</t>
  </si>
  <si>
    <t>GİRESUN</t>
  </si>
  <si>
    <t>GÜMÜŞHANE</t>
  </si>
  <si>
    <t>HAKKARİ</t>
  </si>
  <si>
    <t>HATAY</t>
  </si>
  <si>
    <t>ISPARTA</t>
  </si>
  <si>
    <t>MERSİN</t>
  </si>
  <si>
    <t>İSTANBUL</t>
  </si>
  <si>
    <t>İZMİR</t>
  </si>
  <si>
    <t>KARS</t>
  </si>
  <si>
    <t>KASTAMONU</t>
  </si>
  <si>
    <t>KAYSERİ</t>
  </si>
  <si>
    <t>KIRKLARELİ</t>
  </si>
  <si>
    <t>KIRŞEHİR</t>
  </si>
  <si>
    <t>KOCAELİ</t>
  </si>
  <si>
    <t>KONYA</t>
  </si>
  <si>
    <t>KÜTAHYA</t>
  </si>
  <si>
    <t>MALATYA</t>
  </si>
  <si>
    <t>MANİSA</t>
  </si>
  <si>
    <t>KAHRAMANMARAŞ</t>
  </si>
  <si>
    <t>MARDİN</t>
  </si>
  <si>
    <t>MUĞLA</t>
  </si>
  <si>
    <t>MUŞ</t>
  </si>
  <si>
    <t>NEVŞEHİR</t>
  </si>
  <si>
    <t>NİĞDE</t>
  </si>
  <si>
    <t>ORDU</t>
  </si>
  <si>
    <t>RİZE</t>
  </si>
  <si>
    <t>SAKARYA</t>
  </si>
  <si>
    <t>SAMSUN</t>
  </si>
  <si>
    <t>SİİRT</t>
  </si>
  <si>
    <t>SİNOP</t>
  </si>
  <si>
    <t>SİVAS</t>
  </si>
  <si>
    <t>TEKİRDAĞ</t>
  </si>
  <si>
    <t>TOKAT</t>
  </si>
  <si>
    <t>TRABZON</t>
  </si>
  <si>
    <t>TUNCELİ</t>
  </si>
  <si>
    <t>ŞANLIURFA</t>
  </si>
  <si>
    <t>UŞAK</t>
  </si>
  <si>
    <t>VAN</t>
  </si>
  <si>
    <t>YOZGAT</t>
  </si>
  <si>
    <t>ZONGULDAK</t>
  </si>
  <si>
    <t>AKSARAY</t>
  </si>
  <si>
    <t>BAYBURT</t>
  </si>
  <si>
    <t>KARAMAN</t>
  </si>
  <si>
    <t>KIRIKKALE</t>
  </si>
  <si>
    <t>BATMAN</t>
  </si>
  <si>
    <t>ŞIRNAK</t>
  </si>
  <si>
    <t>BARTIN</t>
  </si>
  <si>
    <t>ARDAHAN</t>
  </si>
  <si>
    <t>IĞDIR</t>
  </si>
  <si>
    <t>YALOVA</t>
  </si>
  <si>
    <t>KARABÜK</t>
  </si>
  <si>
    <t>KİLİS</t>
  </si>
  <si>
    <t>OSMANİYE</t>
  </si>
  <si>
    <t>DÜZCE</t>
  </si>
  <si>
    <t>YURTDIŞI</t>
  </si>
  <si>
    <t>Tablo 11.1</t>
  </si>
  <si>
    <t>4/a ,4/b, 4/c Kapsamlarında Pasif Sigortalıların İl Cinsiyet Dağılımı</t>
  </si>
  <si>
    <t>Distribution of Total Pensoners In 4/a, 4/b, 4/c Coverage by Provinces and Gender</t>
  </si>
  <si>
    <t>TABLO 11.1 - 4/a ,4/b, 4/c KAPSAMLARINDA PASİF SİGORTALILARIN İL CİNSİYET DAĞILIMI</t>
  </si>
  <si>
    <t>Table 11.1 -  Distribution of Total Pensoners In 4/a, 4/b, 4/c Coverage by Provinces and Gender</t>
  </si>
  <si>
    <t>TABLO 7.3. - SOSYAL GÜVENLİK DESTEK PRİMİNE TABİ SİGORTALILARIN  İL  CİNSİYET  DAĞILIMI</t>
  </si>
  <si>
    <t>Table 7.3. -  Distribution of Insured People Subject to Social Security Support Contribution by Provinces and Gender</t>
  </si>
  <si>
    <t>Not:Tabloda yer alan sosyal güvelik destek primine tabi kişiler, 4/a kapsamında çalışan kişiler olmakla birlikte 4/a aktif sigortalı sayısı içerisinde yer almamaktadır.</t>
  </si>
  <si>
    <t>Tablo 7.3</t>
  </si>
  <si>
    <t>Sosyal Güvenlik Destek Primine Tabi Sigortalıların İl Cinsiyet Dağılımı</t>
  </si>
  <si>
    <t xml:space="preserve"> Distribution of Insured People Subject to Social Security Support Contribution by Provinces and Gender</t>
  </si>
  <si>
    <t>SOSYAL GÜVENLİK DESTEK PRİMİNE TABİ SİGORTALILAR</t>
  </si>
  <si>
    <t>Sosyal Güvenlik Destek Primine Tabi Sigortalılar</t>
  </si>
  <si>
    <t xml:space="preserve">İllere ve Cinsiyete Göre
</t>
  </si>
  <si>
    <t xml:space="preserve">Belirli yaş, sigortalılık süresi ve prim ödeme gün sayısı şartını yerine getirip emeklilik ve yaşlılık aylığı bağlanan sigortalıların yaşlılık aylığı kesilmeden hizmet akdine tabi çalışmaları halinde işverenlerinden alınan primdir.Sigortalıların sosyal güvenlik destek primi uygulamasına tabi olup olmadıkları ve uygulamada hangi kanun hükümlerinin ve maddesinin geçerli olacağı ilk defa sigortalı olunan tarihe göre değişiklik göstermektedir. </t>
  </si>
  <si>
    <t xml:space="preserve">4/a kapsamındaki sigortalı: 5510 Sayılı Kanunun 4 üncü maddesinin birinci fıkrasının (a) bendi kapsamına göre hizmet akdi ile bir veya birden fazla işveren tarafından çalıştırılan sigortalıları ifade etmektedir.
1- Zorunlu: Stajyer,kursiyer, çırak, yurtdışı topluluk ve diğer sigortalılar hariç uzun vade sigorta kolları kapsamındaki bildirimleri ifade etmektedir.
2 -Çırak:5510 sayılı Kanunun 5 inci maddesi kapsamında sigortalı sayılan aday çırak ve çırak bildirimlerini ifade etmektedir.
3- Yurt dışı Topluluk:Sosyal Güvenlik Sözleşmesi akdedilmemiş ülkelerde Türk işverenler tarafından istihdam edilen Türk işçilerinin sigortalılığını ifade etmektedir.
4-Tarım (2925):Tarımda hizmet akdiyle çalışan (2925 Sayılı Kanun) sigortalıları ifade etmektedir.
5-Diğer Sigortalılar: 5510 sayılı Kanunun Ek-5, Ek-6 maddeleri kapsamında çalışan sigortalılar ile Ek-9 maddesi kapsamında 10 günden az çalışan sigortalıları; 5. maddesine göre ceza infaz kurumları ve tutukevleri bünyesinde çalıştırılan tutuklu/hükümlüleri ve kamu idarelerinde iş akdi askıda olan sigortalıları ifade etmektedir.
6-Stajyer ve Kursiyerler: 5510 sayılı Kanunun 5 inci maddesine göre sigortalı sayılan stajyer ve kursiyerleri ifade etmektedir.  9/12/2016 tarihinden itibaren 6764 sayılı Kanunla yapılan düzenleme ile; mesleki ve teknik ortaöğretim sırasında staja tabi tutulan öğrenciler, mesleki ve teknik ortaöğretim sırasında tamamlayıcı eğitim ya da alan eğitimi gören öğrenciler iş kazası ve meslek hastalığı yönünden sigortalı sayılmaya başladığından stajyer ve kursiyerler ayrı takip edilmiştir. Bu nedenle, idari kayıtlar baz alınarak, 2017 yılı öncesine ait zorunlu sigortalı verilerinden de stajyer ve kursiyer sayıları ayrıştırılmıştır. 
Hizmet akdi ile işveren tarafından çalıştırılan sigortalı verileri, iş yeri bazlı olup; aylık prim ve hizmet belgeleri ile yapılan bildirimler esas alınarak derlenmektedir.
</t>
  </si>
  <si>
    <r>
      <t xml:space="preserve">TAŞRA TEŞKİLATI
</t>
    </r>
    <r>
      <rPr>
        <i/>
        <sz val="10"/>
        <rFont val="Arial"/>
        <family val="2"/>
        <charset val="162"/>
      </rPr>
      <t xml:space="preserve">Provincial </t>
    </r>
    <r>
      <rPr>
        <i/>
        <sz val="10"/>
        <rFont val="Arial"/>
        <family val="2"/>
      </rPr>
      <t>Organization</t>
    </r>
  </si>
  <si>
    <r>
      <t>İL KODU</t>
    </r>
    <r>
      <rPr>
        <i/>
        <sz val="11"/>
        <rFont val="Arial"/>
        <family val="2"/>
        <charset val="162"/>
      </rPr>
      <t xml:space="preserve"> 
</t>
    </r>
    <r>
      <rPr>
        <i/>
        <sz val="10"/>
        <rFont val="Arial"/>
        <family val="2"/>
        <charset val="162"/>
      </rPr>
      <t>Provinces code</t>
    </r>
  </si>
  <si>
    <r>
      <t xml:space="preserve">İller
</t>
    </r>
    <r>
      <rPr>
        <b/>
        <sz val="10"/>
        <rFont val="Arial"/>
        <family val="2"/>
        <charset val="162"/>
      </rPr>
      <t xml:space="preserve">  </t>
    </r>
    <r>
      <rPr>
        <sz val="10"/>
        <rFont val="Arial"/>
        <family val="2"/>
        <charset val="162"/>
      </rPr>
      <t>Provinces</t>
    </r>
  </si>
  <si>
    <r>
      <t xml:space="preserve">TOPLAM AYLIK VEYA GELİR ALANLAR 
(Dosya) (III+IV+V+VII+VIII+X+XI+XII+XIV+XV)
</t>
    </r>
    <r>
      <rPr>
        <i/>
        <sz val="10"/>
        <rFont val="Arial"/>
        <family val="2"/>
        <charset val="162"/>
      </rPr>
      <t>Total Pensioners or Recipients (File)</t>
    </r>
  </si>
  <si>
    <r>
      <t xml:space="preserve">TOPLAM AYLIK ALANLAR (Kişi)  (III+IV+VI+VII+IX+X+XI+XIII+XIV+XVI) </t>
    </r>
    <r>
      <rPr>
        <i/>
        <sz val="10"/>
        <rFont val="Arial"/>
        <family val="2"/>
        <charset val="162"/>
      </rPr>
      <t>Total</t>
    </r>
    <r>
      <rPr>
        <b/>
        <i/>
        <sz val="10"/>
        <rFont val="Arial"/>
        <family val="2"/>
        <charset val="162"/>
      </rPr>
      <t xml:space="preserve"> </t>
    </r>
    <r>
      <rPr>
        <i/>
        <sz val="10"/>
        <rFont val="Arial"/>
        <family val="2"/>
        <charset val="162"/>
      </rPr>
      <t>Pensioners (Person)</t>
    </r>
  </si>
  <si>
    <r>
      <t xml:space="preserve">Zorunlu (I) </t>
    </r>
    <r>
      <rPr>
        <i/>
        <sz val="11"/>
        <rFont val="Arial"/>
        <family val="2"/>
        <charset val="162"/>
      </rPr>
      <t>Compulsory Insured</t>
    </r>
  </si>
  <si>
    <r>
      <t xml:space="preserve">MALULLÜK-YAŞLILIK-ÖLÜM SİGORTASI 
</t>
    </r>
    <r>
      <rPr>
        <i/>
        <sz val="10"/>
        <color indexed="8"/>
        <rFont val="Arial"/>
        <family val="2"/>
        <charset val="162"/>
      </rPr>
      <t xml:space="preserve">Invalidity, old-age and survivors insurances    </t>
    </r>
    <r>
      <rPr>
        <i/>
        <sz val="11"/>
        <color indexed="8"/>
        <rFont val="Arial"/>
        <family val="2"/>
        <charset val="162"/>
      </rPr>
      <t xml:space="preserve">     </t>
    </r>
    <r>
      <rPr>
        <sz val="11"/>
        <color indexed="8"/>
        <rFont val="Arial"/>
        <family val="2"/>
        <charset val="162"/>
      </rPr>
      <t xml:space="preserve">                                                                       </t>
    </r>
  </si>
  <si>
    <r>
      <t xml:space="preserve">İŞ KAZASI İLE MESLEK HASTALIĞI SİGORTASI
</t>
    </r>
    <r>
      <rPr>
        <i/>
        <sz val="10"/>
        <color indexed="8"/>
        <rFont val="Arial"/>
        <family val="2"/>
        <charset val="162"/>
      </rPr>
      <t xml:space="preserve">Accident at work and occupational disease insurance     </t>
    </r>
    <r>
      <rPr>
        <i/>
        <sz val="11"/>
        <color indexed="8"/>
        <rFont val="Arial"/>
        <family val="2"/>
        <charset val="162"/>
      </rPr>
      <t xml:space="preserve"> </t>
    </r>
    <r>
      <rPr>
        <sz val="11"/>
        <color indexed="8"/>
        <rFont val="Arial"/>
        <family val="2"/>
        <charset val="162"/>
      </rPr>
      <t xml:space="preserve">        </t>
    </r>
    <r>
      <rPr>
        <b/>
        <sz val="11"/>
        <color indexed="8"/>
        <rFont val="Arial"/>
        <family val="2"/>
        <charset val="162"/>
      </rPr>
      <t xml:space="preserve">                                                            </t>
    </r>
  </si>
  <si>
    <r>
      <t xml:space="preserve">MALULLÜK-YAŞLILIK-ÖLÜM SİGORTASI 
</t>
    </r>
    <r>
      <rPr>
        <i/>
        <sz val="10"/>
        <color indexed="8"/>
        <rFont val="Arial"/>
        <family val="2"/>
        <charset val="162"/>
      </rPr>
      <t xml:space="preserve">Invalidity, old-age and survivors insurances </t>
    </r>
    <r>
      <rPr>
        <i/>
        <sz val="11"/>
        <color indexed="8"/>
        <rFont val="Arial"/>
        <family val="2"/>
        <charset val="162"/>
      </rPr>
      <t xml:space="preserve">   </t>
    </r>
    <r>
      <rPr>
        <sz val="11"/>
        <color indexed="8"/>
        <rFont val="Arial"/>
        <family val="2"/>
        <charset val="162"/>
      </rPr>
      <t xml:space="preserve">          </t>
    </r>
    <r>
      <rPr>
        <b/>
        <sz val="11"/>
        <color indexed="8"/>
        <rFont val="Arial"/>
        <family val="2"/>
        <charset val="162"/>
      </rPr>
      <t xml:space="preserve">                                                                  </t>
    </r>
  </si>
  <si>
    <r>
      <t xml:space="preserve">İŞ KAZASI İLE MESLEK HASTALIĞI SİGORTASI
</t>
    </r>
    <r>
      <rPr>
        <i/>
        <sz val="10"/>
        <color indexed="8"/>
        <rFont val="Arial"/>
        <family val="2"/>
        <charset val="162"/>
      </rPr>
      <t xml:space="preserve">Accident at work and occupational disease insurance    </t>
    </r>
    <r>
      <rPr>
        <i/>
        <sz val="11"/>
        <color indexed="8"/>
        <rFont val="Arial"/>
        <family val="2"/>
        <charset val="162"/>
      </rPr>
      <t xml:space="preserve">                                                                     </t>
    </r>
  </si>
  <si>
    <r>
      <rPr>
        <b/>
        <sz val="11"/>
        <rFont val="Arial"/>
        <family val="2"/>
        <charset val="162"/>
      </rPr>
      <t xml:space="preserve">Tarım Hariç Zorunlu </t>
    </r>
    <r>
      <rPr>
        <sz val="11"/>
        <rFont val="Arial"/>
        <family val="2"/>
        <charset val="162"/>
      </rPr>
      <t xml:space="preserve">
</t>
    </r>
    <r>
      <rPr>
        <i/>
        <sz val="10"/>
        <rFont val="Arial"/>
        <family val="2"/>
        <charset val="162"/>
      </rPr>
      <t>Compulsory Except Agricultural</t>
    </r>
  </si>
  <si>
    <r>
      <rPr>
        <b/>
        <sz val="11"/>
        <rFont val="Arial"/>
        <family val="2"/>
        <charset val="162"/>
      </rPr>
      <t>Tarım zorunlu (4/b)</t>
    </r>
    <r>
      <rPr>
        <sz val="11"/>
        <rFont val="Arial"/>
        <family val="2"/>
        <charset val="162"/>
      </rPr>
      <t xml:space="preserve">
</t>
    </r>
    <r>
      <rPr>
        <i/>
        <sz val="10"/>
        <rFont val="Arial"/>
        <family val="2"/>
        <charset val="162"/>
      </rPr>
      <t>Agricultural Compulsory Insured</t>
    </r>
  </si>
  <si>
    <r>
      <rPr>
        <b/>
        <sz val="11"/>
        <rFont val="Arial"/>
        <family val="2"/>
        <charset val="162"/>
      </rPr>
      <t>Muhtar</t>
    </r>
    <r>
      <rPr>
        <sz val="11"/>
        <rFont val="Arial"/>
        <family val="2"/>
        <charset val="162"/>
      </rPr>
      <t xml:space="preserve"> 
</t>
    </r>
    <r>
      <rPr>
        <i/>
        <sz val="10"/>
        <rFont val="Arial"/>
        <family val="2"/>
        <charset val="162"/>
      </rPr>
      <t>Demarch</t>
    </r>
  </si>
  <si>
    <r>
      <t>Yaşlılık Aylığı Alanlar (IV)</t>
    </r>
    <r>
      <rPr>
        <b/>
        <i/>
        <sz val="11"/>
        <rFont val="Arial"/>
        <family val="2"/>
        <charset val="162"/>
      </rPr>
      <t xml:space="preserve"> 
</t>
    </r>
    <r>
      <rPr>
        <i/>
        <sz val="10"/>
        <rFont val="Arial"/>
        <family val="2"/>
        <charset val="162"/>
      </rPr>
      <t>Old-age pensioners</t>
    </r>
  </si>
  <si>
    <r>
      <t>Sürekli İş Göremezlik Geliri Alanlar (VII)</t>
    </r>
    <r>
      <rPr>
        <b/>
        <sz val="11"/>
        <color indexed="8"/>
        <rFont val="Arial"/>
        <family val="2"/>
        <charset val="162"/>
      </rPr>
      <t xml:space="preserve">  
</t>
    </r>
    <r>
      <rPr>
        <i/>
        <sz val="10"/>
        <color indexed="8"/>
        <rFont val="Arial"/>
        <family val="2"/>
        <charset val="162"/>
      </rPr>
      <t>Permanent incapacity income recipients</t>
    </r>
  </si>
  <si>
    <r>
      <t xml:space="preserve"> Sürekli İşgöremezlik Ölüm Geliri Alanlar (Dosya)(VIII) 
</t>
    </r>
    <r>
      <rPr>
        <i/>
        <sz val="10"/>
        <rFont val="Arial"/>
        <family val="2"/>
        <charset val="162"/>
      </rPr>
      <t>Survivor's benefit recipients (permanent incapacity) (file)</t>
    </r>
    <r>
      <rPr>
        <b/>
        <i/>
        <sz val="10"/>
        <rFont val="Arial"/>
        <family val="2"/>
        <charset val="162"/>
      </rPr>
      <t xml:space="preserve"> </t>
    </r>
  </si>
  <si>
    <r>
      <t>Malüllük Aylığı Alanlar (X)</t>
    </r>
    <r>
      <rPr>
        <b/>
        <i/>
        <sz val="11"/>
        <rFont val="Arial"/>
        <family val="2"/>
        <charset val="162"/>
      </rPr>
      <t xml:space="preserve"> 
</t>
    </r>
    <r>
      <rPr>
        <i/>
        <sz val="10"/>
        <rFont val="Arial"/>
        <family val="2"/>
        <charset val="162"/>
      </rPr>
      <t>Invalidity pensioners</t>
    </r>
  </si>
  <si>
    <r>
      <t xml:space="preserve"> Sürekli İşgöremezlik Ölüm Geliri Alanlar (Dosya)(XV)</t>
    </r>
    <r>
      <rPr>
        <i/>
        <sz val="11"/>
        <rFont val="Arial"/>
        <family val="2"/>
        <charset val="162"/>
      </rPr>
      <t xml:space="preserve"> </t>
    </r>
    <r>
      <rPr>
        <i/>
        <sz val="10"/>
        <rFont val="Arial"/>
        <family val="2"/>
        <charset val="162"/>
      </rPr>
      <t xml:space="preserve">Survivor's benefit recipients (permanent incapacity) (file) </t>
    </r>
  </si>
  <si>
    <r>
      <t xml:space="preserve">Sürekli İşgöremezlik Ölüm Geliri Alanlar (Kişi) (XVI) </t>
    </r>
    <r>
      <rPr>
        <i/>
        <sz val="10"/>
        <rFont val="Arial"/>
        <family val="2"/>
        <charset val="162"/>
      </rPr>
      <t>Survivor's benefit recipients (permanent incapacity) (person)</t>
    </r>
  </si>
  <si>
    <r>
      <t>YURTDIŞI-</t>
    </r>
    <r>
      <rPr>
        <i/>
        <sz val="10"/>
        <rFont val="Arial"/>
        <family val="2"/>
        <charset val="162"/>
      </rPr>
      <t>Overseas</t>
    </r>
  </si>
  <si>
    <r>
      <t xml:space="preserve">İl Kodu 
 </t>
    </r>
    <r>
      <rPr>
        <b/>
        <i/>
        <sz val="10"/>
        <color indexed="8"/>
        <rFont val="Arial"/>
        <family val="2"/>
        <charset val="162"/>
      </rPr>
      <t xml:space="preserve"> </t>
    </r>
    <r>
      <rPr>
        <i/>
        <sz val="10"/>
        <color indexed="8"/>
        <rFont val="Arial"/>
        <family val="2"/>
        <charset val="162"/>
      </rPr>
      <t>Provinces code</t>
    </r>
  </si>
  <si>
    <r>
      <t xml:space="preserve">İller 
</t>
    </r>
    <r>
      <rPr>
        <i/>
        <sz val="10"/>
        <rFont val="Arial"/>
        <family val="2"/>
        <charset val="162"/>
      </rPr>
      <t>Provinces</t>
    </r>
  </si>
  <si>
    <r>
      <rPr>
        <b/>
        <sz val="11"/>
        <rFont val="Arial"/>
        <family val="2"/>
        <charset val="162"/>
      </rPr>
      <t>YURTDIŞI</t>
    </r>
    <r>
      <rPr>
        <b/>
        <sz val="10"/>
        <rFont val="Arial"/>
        <family val="2"/>
        <charset val="162"/>
      </rPr>
      <t>-</t>
    </r>
    <r>
      <rPr>
        <i/>
        <sz val="10"/>
        <rFont val="Arial"/>
        <family val="2"/>
        <charset val="162"/>
      </rPr>
      <t>Overseas</t>
    </r>
  </si>
  <si>
    <r>
      <t xml:space="preserve">OCAK
</t>
    </r>
    <r>
      <rPr>
        <i/>
        <sz val="10"/>
        <rFont val="Arial"/>
        <family val="2"/>
        <charset val="162"/>
      </rPr>
      <t>January</t>
    </r>
  </si>
  <si>
    <r>
      <t xml:space="preserve">ŞUBAT
</t>
    </r>
    <r>
      <rPr>
        <i/>
        <sz val="10"/>
        <rFont val="Arial"/>
        <family val="2"/>
        <charset val="162"/>
      </rPr>
      <t>February</t>
    </r>
  </si>
  <si>
    <r>
      <t xml:space="preserve">MART
</t>
    </r>
    <r>
      <rPr>
        <i/>
        <sz val="10"/>
        <rFont val="Arial"/>
        <family val="2"/>
        <charset val="162"/>
      </rPr>
      <t>March</t>
    </r>
  </si>
  <si>
    <r>
      <t xml:space="preserve">NİSAN
</t>
    </r>
    <r>
      <rPr>
        <i/>
        <sz val="10"/>
        <rFont val="Arial"/>
        <family val="2"/>
        <charset val="162"/>
      </rPr>
      <t>April</t>
    </r>
  </si>
  <si>
    <r>
      <t xml:space="preserve">MAYIS
</t>
    </r>
    <r>
      <rPr>
        <i/>
        <sz val="10"/>
        <rFont val="Arial"/>
        <family val="2"/>
        <charset val="162"/>
      </rPr>
      <t>May</t>
    </r>
  </si>
  <si>
    <r>
      <t xml:space="preserve">HAZİRAN
</t>
    </r>
    <r>
      <rPr>
        <i/>
        <sz val="10"/>
        <rFont val="Arial"/>
        <family val="2"/>
        <charset val="162"/>
      </rPr>
      <t>June</t>
    </r>
  </si>
  <si>
    <r>
      <t xml:space="preserve">TEMMUZ
</t>
    </r>
    <r>
      <rPr>
        <i/>
        <sz val="10"/>
        <rFont val="Arial"/>
        <family val="2"/>
        <charset val="162"/>
      </rPr>
      <t>July</t>
    </r>
  </si>
  <si>
    <r>
      <t xml:space="preserve">AĞUSTOS
</t>
    </r>
    <r>
      <rPr>
        <i/>
        <sz val="10"/>
        <rFont val="Arial"/>
        <family val="2"/>
        <charset val="162"/>
      </rPr>
      <t>August</t>
    </r>
  </si>
  <si>
    <r>
      <t xml:space="preserve">EYLÜL
</t>
    </r>
    <r>
      <rPr>
        <i/>
        <sz val="10"/>
        <rFont val="Arial"/>
        <family val="2"/>
        <charset val="162"/>
      </rPr>
      <t>September</t>
    </r>
  </si>
  <si>
    <r>
      <t xml:space="preserve">EKİM
</t>
    </r>
    <r>
      <rPr>
        <i/>
        <sz val="10"/>
        <rFont val="Arial"/>
        <family val="2"/>
        <charset val="162"/>
      </rPr>
      <t>October</t>
    </r>
  </si>
  <si>
    <r>
      <t xml:space="preserve">KASIM
</t>
    </r>
    <r>
      <rPr>
        <i/>
        <sz val="10"/>
        <rFont val="Arial"/>
        <family val="2"/>
        <charset val="162"/>
      </rPr>
      <t>November</t>
    </r>
  </si>
  <si>
    <r>
      <t xml:space="preserve">ARALIK
</t>
    </r>
    <r>
      <rPr>
        <i/>
        <sz val="10"/>
        <rFont val="Arial"/>
        <family val="2"/>
        <charset val="162"/>
      </rPr>
      <t>December</t>
    </r>
  </si>
  <si>
    <t>Aralık - December</t>
  </si>
  <si>
    <r>
      <t xml:space="preserve">2021 ARALIK
</t>
    </r>
    <r>
      <rPr>
        <sz val="10"/>
        <rFont val="Arial"/>
        <family val="2"/>
        <charset val="162"/>
      </rPr>
      <t>(2021 December)</t>
    </r>
    <r>
      <rPr>
        <b/>
        <sz val="10"/>
        <rFont val="Arial"/>
        <family val="2"/>
        <charset val="162"/>
      </rPr>
      <t xml:space="preserve">
</t>
    </r>
  </si>
  <si>
    <t>5510 Sayılı Kanuna Göre İdari Para Cezaları</t>
  </si>
  <si>
    <t>Administrative Fines Applied to Act 5510</t>
  </si>
  <si>
    <r>
      <t xml:space="preserve">Yıl </t>
    </r>
    <r>
      <rPr>
        <sz val="12"/>
        <rFont val="Arial"/>
        <family val="2"/>
        <charset val="162"/>
      </rPr>
      <t>-</t>
    </r>
    <r>
      <rPr>
        <i/>
        <sz val="10"/>
        <rFont val="Arial"/>
        <family val="2"/>
        <charset val="162"/>
      </rPr>
      <t xml:space="preserve"> Year, </t>
    </r>
    <r>
      <rPr>
        <b/>
        <sz val="12"/>
        <rFont val="Arial"/>
        <family val="2"/>
        <charset val="162"/>
      </rPr>
      <t>2022</t>
    </r>
  </si>
  <si>
    <t>-</t>
  </si>
  <si>
    <t>5.004,00 TL</t>
  </si>
  <si>
    <t>5510-102/1-a(1)</t>
  </si>
  <si>
    <t>Her bir sigortalı için Asgari Ücret Tutarı kadar idari para cezası uygulanır.</t>
  </si>
  <si>
    <t>5510-102/1-a(2)</t>
  </si>
  <si>
    <t>Her bir sigortalı için Asgari Ücret Tutarının 2 katı kadar idari para cezası uygulanır.</t>
  </si>
  <si>
    <t>10.008,00 TL</t>
  </si>
  <si>
    <t>5510-102/1-a(3)</t>
  </si>
  <si>
    <t>Her bir sigortalı için Asgari Ücret Tutarının 5 katı kadar idari para cezası uygulanır.</t>
  </si>
  <si>
    <t>25.020,00 TL</t>
  </si>
  <si>
    <t>5510-102/1-b</t>
  </si>
  <si>
    <t>5510 sayılı Kanunun 4 üncü maddesinin birinci fıkrasının (a) bendi kapsamındaki sigortalıları çalıştıran işyerleri yönünden; 
-İlk defa sigortalı çalıştırılmaya başlanılması durumunda,
-13/1/2011 tarihli ve 6102 sayılı Türk Ticaret Kanunu hükümlerine tâbi şirketlerin nevilerinin değişmesi, birleşmesi veya diğer bir şirkete katılması durumunda, 
-Adi şirketlerde şirkete yeni ortak alınması halinde,
-İşyerinin faaliyette bulunduğu adresten başka bir ildeki adrese nakledilmesi halinde, 
-İşyerinin devredilmesi halinde, 
-İşyerinin miras yolu ile intikal etmesi hallerinde işyeri bildirgesi verilmesi, gerekmektedir.
5510 sayılı Kanunun 102 nci maddesinin birinci fıkrasının (b) bendine istinaden;
İşyeri bildirgesinin  Kurumca belirlenen şekle ve usûle uygun verilmemesi veya Kurumca internet, elektronik veya benzeri ortamda göndermekle zorunlu tutulduğu halde, anılan ortamda gönderilmemesi veya  belirtilen süre içinde Kuruma verilmemesi halinde;
1) Kamu idareleri ile bilânço esasına göre defter tutmak zorunda olanlar için asgari ücretin üç katı tutarında,
2) Diğer defterleri tutmak zorunda olanlar için asgari ücretin iki katı tutarında,
3) Defter tutmakla yükümlü olmayanlar için bir aylık asgari ücret tutarında,
idari para cezası uygulanmaktadır.</t>
  </si>
  <si>
    <t>5510 sayılı Kanunun 4 üncü maddesinin birinci fıkrasının (a) bendi kapsamındaki sigortalıları çalıştıran işyerleri yönünden; 
-İlk defa sigortalı çalıştırılmaya başlanılması halinde işyeri bildirgesinin en geç sigortalı çalıştırmaya başlanılan tarihte Kuruma verilmesi, 
-13/1/2011 tarihli ve 6102 sayılı Türk Ticaret Kanunu hükümlerine tâbi şirketlerin nevilerinin değişmesi, birleşmesi veya diğer bir şirkete katılması durumunda, bu hususların ticaret siciline tesciline ilişkin ilân tarihini takip eden on gün içinde işyeri bildirgesi ile Kuruma bildirilmesi,
-Adi şirketlerde şirkete yeni ortak alınması halinde en geç yeni ortağın alındığı tarihi takip eden on gün içinde işyeri bildirgesinin verilmesi
-İşyerinin faaliyette bulunduğu adresten başka bir ildeki adrese nakledilmesi halinde, en geç nakil tarihini takip eden 10 gün içinde işyeri bildirgesinin verilmesi,
-İşyerinin devredilmesi halinde, devir tarihini takip eden 10 gün içerisinde işyeri bildirgesinin verilmesi
-Miras yolu ile intikal eden işyerinden dolayı yeni işveren (mirasçılar) tarafından düzenlenecek işyeri bildirgesinin ölüm tarihinden itibaren en geç üç ay içinde verilmesi gerekmektedir.</t>
  </si>
  <si>
    <t>İlk defa tescil edilen işyerlerinde sigortalı çalıştırmaya başlanılan tarih,
Türk Ticaret Kanunu hükümlerine tâbi şirketlerin nevilerinin değişmesi, birleşmesi veya diğer bir şirkete katılması durumunda, bu hususların ticaret siciline tesciline ilişkin ilân tarihini takip eden onuncu gün,
Adi şirketlerde şirkete yeni ortak alınması halinde yeni ortağın alındığı tarihi takip eden onuncu gün,
İşyerinin faaliyette bulunduğu adresten başka bir ildeki adrese nakledilmesi halinde nakil tarihini takip eden onuncu gün,
Sigortalı çalıştırılan bir işin veya işyerinin başka bir işverene devredilmesi halinde devir tarihini takip eden onuncu gün,
İşyerinin miras yoluyla intikali halinde, ölüm tarihinden itibaren başlamak üzere üçüncü ayın son günü,
fiilin işlendiği tarih olarak kabul edilmektedir.</t>
  </si>
  <si>
    <t>Kamu idareleri ile Bilanço esasına göre defter tutan işyerleri Asgari Ücretin 3 katı kadar idari para cezası uygulanır.</t>
  </si>
  <si>
    <t>15.012,00 TL</t>
  </si>
  <si>
    <t>Diğer defterleri tutan işyerleri Asgari Ücretin 2 katı kadar idari para cezası uygulanır.</t>
  </si>
  <si>
    <t>Defter tutmakla yükümlü olmayan işyerleri Asgari Ücret kadar idari para cezası uygulanır.</t>
  </si>
  <si>
    <t>5510-102/1-c(1),(2)</t>
  </si>
  <si>
    <t>Asıl veya ek aylık prim ve hizmet belgesini, Kurumca belirlenen şekilde ve usûlde vermeyenler ya da Kurumca internet, elektronik veya benzeri ortamda göndermekle zorunlu tutulduğu halde anılan ortamda göndermeyenler veya belirlenen süre içinde vermeyenlere her bir fiil için; 
5510 sayılı Kanunun 102 nci maddesinin birinci fıkrasının (c ) bendinin 
(1) numaralı alt bendine göre belgenin asıl olması halinde aylık asgari ücretin iki katını geçmemek kaydıyla belgede kayıtlı sigortalı sayısı başına, aylık asgari ücretin beşte biri tutarında, 
(2)  numaralı alt bendine göre ise belgenin ek olması halinde, aylık asgari ücretin iki katını geçmemek kaydıyla her bir ek belgede kayıtlı sigortalı sayısı başına, aylık asgari ücretin sekizde biri tutarında,
 idari para cezası uygulanmaktadır.</t>
  </si>
  <si>
    <t xml:space="preserve">
Ayın 1’i ile 30’u arasındaki çalışmaları karşılığı ücret alan sigortalılar için en geç belgenin ilişkin olduğu ayı izleyen ayın 26’sında,
Ayın 15’i ile müteakip ayın 14’ü arasındaki çalışmaları karşılığı ücret alan sigortalılar için en geç belgenin ilişkin olduğu ayı takip eden ayın  26’sında,
saat 23.59’a kadar verilmesi gerekmektedir.
</t>
  </si>
  <si>
    <t>Belgenin asıl olması halinde aylık asgari ücretin iki katını geçmemek kaydıyla belgede kayıtlı sigortalı sayısı başına, aylık asgari ücretin beşte biri</t>
  </si>
  <si>
    <t>1.000,00 TL</t>
  </si>
  <si>
    <t>Belgenin ek olması halinde, aylık asgari ücretin iki katını geçmemek kaydıyla her bir ek belgede kayıtlı sigortalı sayısı başına, aylık asgari ücretin sekizde biri idari para cezası uygulanır.</t>
  </si>
  <si>
    <t>625,00 TL</t>
  </si>
  <si>
    <t>5510-102/1-c(3)</t>
  </si>
  <si>
    <t>5510 sayılı Kanunun 86 ncı maddesinin beşinci fıkrasına göre;Sigortalıların otuz günden az çalıştığını gösteren bilgi ve belgelerin Kurumca istenilmesine rağmen ibraz edilmemesi veya ibraz edilen bilgi ve belgelerin geçerli sayılmaması halinde otuz günden az bildirilen sürelere ait aylık prim ve hizmet belgesi veya muhtasar ve prim hizmet beyannamesi, yapılan tebligata rağmen bir ay içinde verilmemesi veya noksan verilmesi halinde Kurumca re’sen düzenlenir ve muhteviyatı primler, bu Kanun hükümlerine göre tahsil olunur. 
Buna göre ek belgenin 86 ncı maddenin beşinci fıkrasına istinaden Kurumca re’sen düzenlenmesi durumunda, aylık asgari ücretin iki katını geçmemek kaydıyla her bir ek belgede kayıtlı sigortalı sayısı başına, aylık asgari ücretin yarısı tutarında idari para cezası uygulanmaktadır.</t>
  </si>
  <si>
    <t xml:space="preserve"> 5510 sayılı Kanunun 86 ncı maddesinin beşinci fıkrasına istinaden belgenin tebellüğ edildiği tarihten itibaren bir aylık süre içinde verilmesi gerekmektedir.</t>
  </si>
  <si>
    <t>Ek belgenin aylık 30 günden az bildirim nedeniyle Kurumca re’sen düzenlenmesi durumunda, aylık asgari ücretin iki katını geçmemek kaydıyla her bir ek belgede kayıtlı sigortalı sayısı başına, aylık asgari ücretin yarısı tutarında idari para cezası uygulanır.</t>
  </si>
  <si>
    <t>2.502,00 TL</t>
  </si>
  <si>
    <t>5510-102/1-c(4)</t>
  </si>
  <si>
    <t>Aylık prim ve hizmet belgesinin mahkeme kararı, Kurumun denetim ve kontrol ile görevlendirilmiş memurlarınca yapılan tespitler veya diğer kamu idarelerinin denetim elemanlarınca kendi mevzuatları gereğince yapacakları soruşturma, denetim ve incelemeler neticesinde ya da bankalar, döner sermayeli kuruluşlar, kamu idareleri ile kanunla kurulan kurum ve kuruluşlardan alınan bilgi ve belgelerden, hizmetleri veya kazançları Kuruma bildirilmediği veya eksik bildirildiği anlaşılan sigortalılarla ilgili olması halinde, belgenin asıl veya ek nitelikte olup olmadığı, işverenlerce düzenlenip düzenlenmediği üzerinde durulmaksızın,  her bir belge başına aylık asgari ücretin iki katı tutarında idari para cezası uygulanmaktadır.</t>
  </si>
  <si>
    <t>Ayın 1’i ile 30’u arasındaki çalışmaları karşılığı ücret alan sigortalılar için en geç belgenin ilişkin olduğu ayı izleyen ayın 26’sında,
Ayın 15’i ile müteakip ayın 14’ü arasındaki çalışmaları karşılığı ücret alan sigortalılar için en geç belgenin ilişkin olduğu ayı takip eden ayın  26’sında,
saat 23.59’a kadar verilmesi gerekmektedir.</t>
  </si>
  <si>
    <t>Belgenin; mahkeme kararından, denetim elemanlarının tespitlerinden, bankalar, döner sermayeli kuruluşlar, kamu idareleri ile kanunla kurulan kurum ve kuruluşlardan alınan bilgi ve belgelerden, hizmetleri veya kazançları Kuruma bildirilmediği veya eksik bildirildiği anlaşılan sigortalılarla ilgili olması halinde, belgenin asıl veya ek nitelikte olup olmadığı, işverence düzenlenip düzenlenmediği dikkate alınmaksızın, aylık asgari ücretin iki katı tutarında idari para cezası uygulanır.</t>
  </si>
  <si>
    <t xml:space="preserve">5510-102/1-d </t>
  </si>
  <si>
    <t xml:space="preserve">59 uncu maddesi  Kurumun defter ve belge incelemeye yetkili denetim ve
kontrolle görevlendirilmiş memurları tarafından veya 59 uncu maddesinin beşinci fıkrasında belirtilen serbest muhasebeci malî müşavirler ile yeminli malî müşavirlerce düzenlenen raporlara istinaden, Kuruma bildirilmediği tespit edilen eksik işçilik tutarının mal edildiği her bir ay için, aylık asgari ücretin iki katı tutarında idari para cezası uygulanır.                                                                                                                                                                                                                                                                                                                                                                                                                          İşverenler, işin emsaline, niteliğine, kapsam ve kapasitesine göre işin
yürütümü açısından gerekli olan sigortalı sayısını, çalışma süresini veya prime esas kazanç tutarları eksiksiz Kuruma bildirmekle yükümlüdürler. </t>
  </si>
  <si>
    <t>Eksik bildirilen işçilik tutarının mal edildiği ay, mal edilen ayın tespit edilememesi durumunda faaliyette bulunulan son ay.</t>
  </si>
  <si>
    <t>Eksik işçilik tutarının mal edildiği her bir ay için, aylık asgari ücretin iki katı idari para cezası uygulanır.</t>
  </si>
  <si>
    <t>5510-102/1-e(1),(2),(3)</t>
  </si>
  <si>
    <t xml:space="preserve">İşyerine ait defter, kayıt ve belgelerin ibraz edilmesine ilişkin Kurumca gönderilen yazının alındığı tarihten itibaren on beş gün içinde mücbir sebep olmaksızın Kuruma ibraz edilmemesi ya da saklanmaması durumunda idari para cezası uygulanır.
 </t>
  </si>
  <si>
    <t>1- Bilânço esasına göre defter tutmakla yükümlü olanlar için, Asgari Ücreti 12 katı kadar idari para cezası uygulanır.</t>
  </si>
  <si>
    <t>60.048,00 TL</t>
  </si>
  <si>
    <t>2- Diğer defterleri tutmakla yükümlü olanlar için Asgari Ücretin 6 katı kadar idari para cezası uygulanır.</t>
  </si>
  <si>
    <t>30.024,00 TL</t>
  </si>
  <si>
    <t>3- Defter tutmakla yükümlü değil iseler, Asgari Ücretin 3 katı kadar idari para cezası uygulanır.</t>
  </si>
  <si>
    <t xml:space="preserve">5510-102/1-e(4) </t>
  </si>
  <si>
    <t>Tutmakla yükümlü bulunulan defter ve belgelerin ibraz edilmemesi nedeniyle verilmesi gereken ceza tutarını aşmamak kaydıyla; defter ve belgelerin tümünü verilen süre içinde ibraz etmekle birlikte; kanunî tasdik süresi geçtikten sonra tasdik ettirilmiş olan defterlerin tasdik tarihinden önceki kısmı, işçilikle ilgili giderlerin işlenmemiş olduğu tespit edilen defterler, sigorta primleri hesabına esas tutulan kazançların kesin olarak tespitine imkân vermeyecek şekilde
usulsüz veya noksan tutulmuş defterler, herhangi bir ay için sigorta primleri hesabına esas tutulması gereken kazançların ve kazançlarla ilgili ödemelerin (sigorta primine esas kazancın ödemeye bağlı olduğu durumlar dahil) o ayın dahil bulunduğu hesap dönemine ait defterlere işlenmemiş olması halinde, o aya ait defter kayıtları geçerli sayılmaz ve bu geçersizlik hallerinin gerçekleştiği her bir takvim ayı için, aylık asgari ücretin yarısı tutarında; kullanılmaya başlanmadan önce tasdik ettirilmesi zorunlu olduğu halde tasdiksiz tutulmuş olan defterler geçerli sayılmaz ve tutmakla yükümlü bulunulan defter türü dikkate alınarak bu bendin (1) ve (2) numaralı alt bentlerine göre; Vergi Usûl Kanunu gereğince bilanço esasına göre defter tutulması gerekirken işletme hesabı esasına göre tutulmuş defterler geçerli sayılmaz ve bu bendin (1) numaralı alt bendine göre,                                                                                                                                                                                                                                                                                                                                                                 Tutulması zorunlu defterlerin ilgili Kanunlarda belirtilen usul ve esaslara uygun tutulması gerekmektedir.</t>
  </si>
  <si>
    <t>Defterlerin geçersiz sayıldığı her bir ay için aylık asgari ücretin yarısı idari para cezası uygulanır.</t>
  </si>
  <si>
    <t xml:space="preserve">
2.502,00 TL
</t>
  </si>
  <si>
    <t xml:space="preserve">5510-102/1-f </t>
  </si>
  <si>
    <t>85 inci maddesinin beşinci fıkrasında belirtilen yükümlülükleri belirtilen sürede
yerine getirmeyenlere, aylık asgari ücretin iki katı tutarında idari para cezası uygulanır.Kamu idareleri, döner sermayeli kuruluşlar kanunla kurulan kurum ve kuruluşlar ile bankalar, bu maddenin uygulanmasıyla ilgili Kurumca istenilecek bilgileri ve belgeleri yazılı olarak en geç bir ay içinde vermeye mecburdur.</t>
  </si>
  <si>
    <t>Kurumun talep tarihinden itibaren en geç 1 ay içinde</t>
  </si>
  <si>
    <t xml:space="preserve"> Aylık asgari ücretin iki katı idari para cezası uygulanır.</t>
  </si>
  <si>
    <t xml:space="preserve">5510-102/1-g </t>
  </si>
  <si>
    <t xml:space="preserve">90'ıncı maddenin birinci fıkrasında belirtilen yükümlülükleri yerine getirmeyen kurum ve kuruluşlar ile tüzel kişilere, aylık asgari ücret tutarında idari para cezası uygulanır. Kamu idareleri ile döner sermayeli kuruluşlar ve 5411 sayılı Bankacılık Kanunu kapsamındaki kuruluşlar, kanunla kurulan kurum ve kuruluşlar, ihale yolu ile yaptırdıkları her türlü işleri üstlenenleri ve bunların adreslerini onbeş gün içinde Kuruma bildirmekle yükümlüdür. </t>
  </si>
  <si>
    <t>Sözleşmenin imzalandığı tarihi takip eden 15 gün içinde</t>
  </si>
  <si>
    <t>15'inci gün</t>
  </si>
  <si>
    <t>Aylık asgari ücret tutarında idari para cezası uygulanır.</t>
  </si>
  <si>
    <t>5510-102/1-h</t>
  </si>
  <si>
    <t>Her bir bildirim yükümlülüğü için Asgari Ücret Tutarı kadar idari para cezası uygulanır.</t>
  </si>
  <si>
    <t>5510-102/1-ı(1),(2)</t>
  </si>
  <si>
    <t>Kurumun denetim ve kontrolle görevlendirilmiş memurlarının; 5510 sayılı Kanunun uygulanmasından doğan inceleme ve soruşturma görevlerini yerine getirmeleri sırasında bunların görevlerini yapmasına engel olma</t>
  </si>
  <si>
    <t>---</t>
  </si>
  <si>
    <t>Asgari ücretin 5 katı idari para cezası uygulanır.</t>
  </si>
  <si>
    <t>Bu kişilerin görevlerini yapmasını engellemek amacıyla cebir ve tehdit kullanma</t>
  </si>
  <si>
    <t>Asgari ücretin 10 katı idari para cezası uygulanır.</t>
  </si>
  <si>
    <t>50.040,00 TL</t>
  </si>
  <si>
    <t>5510-102/1-i</t>
  </si>
  <si>
    <t>Kamu idareleri, bankalar, döner sermayeli kuruluşlar, kanunla kurulmuş kurum ve kuruluşlar ile diğer gerçek ve tüzel kişilerden Kurum tarafından 5510 sayılı Kanunun 100. maddesi kapsamında istenen bilgi ve belgelerin belirlenen süre içinde verilmemesi</t>
  </si>
  <si>
    <t>1 Ay</t>
  </si>
  <si>
    <t>Belgenin Hiç Verilmemesi: Asgari ücretin 5 katı idari para cezası uygulanır.</t>
  </si>
  <si>
    <t>Belgenin Geç Verilmesi: Asgari ücretin 2 katı idari para cezası uygulanır.</t>
  </si>
  <si>
    <t xml:space="preserve">5510-102/1-i(1)
</t>
  </si>
  <si>
    <t>Belirlenen süre içerisinde ve elektronik ortamda yapılmaması halinde asgari ücretin onda biri idari para cezası uygulanır.</t>
  </si>
  <si>
    <t>500,00 TL</t>
  </si>
  <si>
    <t>Hiç yapılmaması halinde ise sigortalı başına aylık asgari ücretin yarısı tutarında idari para cezası uygulanır.</t>
  </si>
  <si>
    <t xml:space="preserve">5510-102/1-i(2)
</t>
  </si>
  <si>
    <t>Kanunun geçici 4 üncü maddesi uyarınca haklarında 8/6/1949 tarihli ve 5434 sayılı Türkiye Cumhuriyeti Emekli Sandığı Kanunu hükümleri uygulananlar ile ilk defa Kanunun 4 üncü maddesinin birinci fıkrasının (c) bendi kapsamına tabi olan sigortalıların hizmet başlangıcından itibaren hizmet belgesinin düzenlenmesine esas olan ve  Hizmet Takip Programında (HİTAP) yer alan; a) Özlük ve nüfus, b) Hizmet belgesi, c) Öğrenim durumu, ç) Lisansüstü öğrenim/kurs, e) Diğer kanunlara/statülere tabi hizmet, g) Tazminat, ğ) Unvan, h) Açık süre, ı) Borçlanılan hizmet, i) İtibari hizmet süresi bilgilerinin süresinde elektronik ortamda gönderilmemesi</t>
  </si>
  <si>
    <t>a) 14/4/2012 tarihinde görevde olan sigortalılar için 31/8/2015 (dahil) tarihine kadar,
b) 14/4/2012 tarihi ile 31/8/2015 tarihi arasında ilk defa veya tekrar atanan sigortalılar için 2/11/2015 (dahil) tarihine kadar,
c) 1/9/2015 tarihinden itibaren ilk defa, tekrar veya naklen atanan sigortalılar için göreve başladıkları tarihten itibaren 90 gün içinde,
ç) (a), (b) ve (c) bentlerinde belirtilen sigortalıların sisteme aktarılan bilgilerinde herhangi bir değişiklik olması halinde değişikliğin yapıldığı/onaylandığı, belgenin ibraz edildiği/intikal ettiği tarihten itibaren 90 gün içinde,
d) 14/4/2012 tarihinden önce herhangi bir nedenle görevlerinden ayrılmış olan sigortalılar için (emekliler ile naklen tayin olanlar hariç) 2/7/2018 (dahil) tarihine kadar,</t>
  </si>
  <si>
    <t>Yasal süresi alanında yer alanlardan (a), (b) ve (d) bendi için belirlenenlerde  son günü, (c) ve (ç) için bilgi girişinin yapılması gereken sürenin başlangıcından itibaren 90. günün sonu</t>
  </si>
  <si>
    <t>Bilginin hiç gönderilmemesi hâlinde sigortalı başına aylık brüt asgari ücretin beşte biri idari para cezası uygulanır.</t>
  </si>
  <si>
    <t>Bilginin geç gönderilmesi hâlinde sigortalı başına aylık brüt asgari ücretin onda biri tutarında idari para cezası uygulanır.</t>
  </si>
  <si>
    <t>500,00TL</t>
  </si>
  <si>
    <t>Ancak, işyeri bazında idari para cezası ilgili yılın aralık ayında geçerli olan brüt asgari ücretin 24 katını geçemez.</t>
  </si>
  <si>
    <t>120.096,00 TL</t>
  </si>
  <si>
    <t>5510-102/1-j</t>
  </si>
  <si>
    <t>5510-102/1-k</t>
  </si>
  <si>
    <t>Genel sağlık sigortalılarının bakmakla yükümlü oldukları kişilere ait bilgi girişlerini süresinde yapmayanlar ile bakmakla yükümlü olunan kişi olmayanlara ait bilgi girişi yapanlar hakkında asgari ücretin yarısı tutarında idari para cezası uygulanır</t>
  </si>
  <si>
    <t>5510-102/1-l</t>
  </si>
  <si>
    <t>5510-102/1-m(1)</t>
  </si>
  <si>
    <t xml:space="preserve"> Kurumun prim tahakkukuna ve sigortalıların sosyal güvenlik haklarına dayanak teşkil eden 5510 sayılı  Kanunun 86 ncı maddesinin on üçüncü fıkrası uyarınca verilmesi gereken beyannamedeki sigortalıların, prime esas kazançlarının veya hizmetlerinin bildirilmediği, eksik ya da geç bildirildiği anlaşılan her bir işyeri için; beyannamenin asıl olması hâlinde, aylık asgari ücretin iki katını geçmemek kaydıyla beyannamede kayıtlı sigortalı sayısı başına, aylık asgari ücretin beşte biri tutarında idari para cezası uygulanmaktadır.</t>
  </si>
  <si>
    <t>Ayın 1’i ile 30’u arasındaki çalışmaları karşılığı ücret alan sigortalılar için en geç beyannamenin  ilişkin olduğu ayı izleyen ayın 26’sında,
Ayın 15’i ile müteakip ayın 14’ü arasındaki çalışmaları karşılığı ücret alan sigortalılar için en geç beyannamenin  ilişkin olduğu ayı takip eden ayın  26’sında,
saat 23.59’a kadar verilmesi gerekmektedir.</t>
  </si>
  <si>
    <t>Beyannamenin  verilmesi gereken sürenin son günü</t>
  </si>
  <si>
    <t>Beyannamenin asıl olması hâlinde, aylık asgari ücretin iki katını geçmemek kaydıyla beyannamede kayıtlı sigortalı sayısı başına, aylık asgari ücretin beşte biri tutarında idari para cezası uygulanır.</t>
  </si>
  <si>
    <t>5510-102/1-m(2)</t>
  </si>
  <si>
    <t>Kurumun prim tahakkukuna ve sigortalıların sosyal güvenlik haklarına dayanak teşkil eden bu Kanunun 86 ncı maddesinin on üçüncü fıkrası uyarınca verilmesi gereken beyannamedeki sigortalıların, prime esas kazançlarının veya hizmetlerinin bildirilmediği, eksik ya da geç bildirildiği anlaşılan her bir işyeri için; beyannamenin ek olması hâlinde, aylık asgari ücretin iki katını geçmemek kaydıyla beyannamede kayıtlı sigortalı sayısı başına, aylık asgari ücretin sekizde biri tutarında idari para cezası uygulanmaktadır.</t>
  </si>
  <si>
    <t>Beyannamenin ek olması hâlinde, aylık asgari ücretin iki katını geçmemek kaydıyla beyannamede kayıtlı sigortalı sayısı başına, aylık asgari ücretin sekizde biri tutarında idari para cezası uygulanır.</t>
  </si>
  <si>
    <t>5510-102/1-m(3)</t>
  </si>
  <si>
    <t>5510 sayılı Kanunun 86 ncı maddesinin beşinci fıkrasına göre;Sigortalıların otuz günden az çalıştığını gösteren bilgi ve belgelerin Kurumca istenilmesine rağmen ibraz edilmemesi veya ibraz edilen bilgi ve belgelerin geçerli sayılmaması halinde otuz günden az bildirilen sürelere ait aylık prim ve hizmet belgesi veya muhtasar ve prim hizmet beyannamesi, yapılan tebligata rağmen bir ay içinde verilmemesi veya noksan verilmesi halinde Kurumca re’sen düzenlenir ve muhteviyatı primler, bu Kanun hükümlerine göre tahsil olunur. 
Buna göre ek beyannamenin  86 ncı maddenin beşinci fıkrasına istinaden Kurumca re’sen düzenlenmesi durumunda, aylık asgari ücretin iki katını geçmemek kaydıyla her bir ek belgede kayıtlı sigortalı sayısı başına, aylık asgari ücretin yarısı tutarında idari para cezası uygulanmaktadır.</t>
  </si>
  <si>
    <t xml:space="preserve"> 5510 sayılı Kanunun 86 ncı maddesinin beşinci fıkrasına istinaden beyannamenin  tebellüğ edildiği tarihten itibaren bir aylık süre içinde verilmesi gerekmektedir.</t>
  </si>
  <si>
    <t>Ek beyannamenin  aylık 30 günden az bildirim nedeniyle Kurumca re’sen düzenlenmesi durumunda, aylık asgari ücretin iki katını geçmemek kaydıyla her bir ek belgede kayıtlı sigortalı sayısı başına, aylık asgari ücretin yarısı tutarında idari para cezası uygulanır.</t>
  </si>
  <si>
    <t>5510-102/1-m(4) a)b)c)</t>
  </si>
  <si>
    <t>Beyannamenin mahkeme kararı, Kurumun denetim ve kontrol ile görevlendirilmiş memurlarınca yapılan tespitler veya diğer kamu idarelerinin denetim elemanlarınca kendi mevzuatları gereğince yapacakları soruşturma, denetim ve incelemeler neticesinde ya da bankalar, döner sermayeli kuruluşlar, kamu idareleri ile kanunla kurulan kurum ve kuruluşlardan alınan bilgi ve belgelerden, hizmetleri ve kazançları Kuruma bildirilmediği veya eksik bildirildiği ya da sadece hizmetlerinin Kuruma eksik bildirildiği anlaşılan sigortalılarla ilgili olması hâlinde, beyannamenin asıl veya ek nitelikte olup olmadığı, işverence düzenlenip düzenlenmediği dikkate alınmaksızın, aylık beyannamedeki her bir işyeri için, 
a) Kamu idareleri ile 213 sayılı Vergi Usul Kanunu uyarınca bilanço esasına göre defter tutmak zorunda olanlar hakkında asgari ücretin üç katını geçmemek üzere sigortalı başına aylık asgari ücret tutarında, 
b) Diğer defterleri tutmak zorunda olanlar hakkında asgari ücretin iki katını geçmemek üzere sigortalı başına yarım asgari ücret tutarında, 
c) Defter tutmakla yükümlü olmayanlar hakkında aylık asgari ücreti geçmemek üzere sigortalı başına asgari ücretin üçte biri tutarında, idari para cezası uygulanmaktadır.</t>
  </si>
  <si>
    <t xml:space="preserve">
a) Kamu idareleri ile 213 sayılı Vergi Usul Kanunu uyarınca bilanço esasına göre defter tutmak zorunda olanlar hakkında asgari ücretin üç katını geçmemek üzere sigortalı başına aylık asgari ücret tutarında, 
.</t>
  </si>
  <si>
    <t xml:space="preserve">
b) Diğer defterleri tutmak zorunda olanlar hakkında asgari ücretin iki katını geçmemek üzere sigortalı başına yarım asgari ücret tutarında, 
</t>
  </si>
  <si>
    <t xml:space="preserve">
2.502,00 TL
</t>
  </si>
  <si>
    <t>c) Defter tutmakla yükümlü olmayanlar hakkında aylık asgari ücreti geçmemek üzere sigortalı başına asgari ücretin üçte biri tutarında, idari para cezası uygulanmaktadır.</t>
  </si>
  <si>
    <t>1.668,00 TL</t>
  </si>
  <si>
    <t>5510-102/1-m(4) ç)</t>
  </si>
  <si>
    <t>Beyannamenin mahkeme kararı, Kurumun denetim ve kontrol ile görevlendirilmiş memurlarınca yapılan tespitler veya diğer kamu idarelerinin denetim elemanlarınca kendi mevzuatları gereğince yapacakları soruşturma, denetim ve incelemeler neticesinde ya da bankalar, döner sermayeli kuruluşlar, kamu idareleri ile kanunla kurulan kurum ve kuruluşlardan alınan bilgi ve belgelerden, hizmetleri ve kazançları Kuruma bildirilmediği veya eksik bildirildiği ya da sadece hizmetlerinin Kuruma eksik bildirildiği anlaşılan sigortalılarla ilgili olması hâlinde, beyannamenin asıl veya ek nitelikte olup olmadığı, işverence düzenlenip düzenlenmediği dikkate alınmaksızın, aylık beyannamedeki her bir işyeri için, 
Beyannamedeki her bir işyerinden bildirilen sigortalıların sadece prime esas kazançlarının eksik bildirildiğinin anlaşılması hâlinde beyannamenin asıl veya ek nitelikte olup olmadığı, işverence düzenlenip düzenlenmediği dikkate alınmaksızın, aylık asgari ücretin onda birinden az, iki katından fazla olmamak üzere tespit edilen prime esas kazanç tutarında
idari para cezası uygulanmaktadır.</t>
  </si>
  <si>
    <t>ç)Aylık asgari ücretin onda birinden az, iki katından fazla olmamak üzere tespit edilen prime esas kazanç tutarında idari para cezası uygulanır</t>
  </si>
  <si>
    <t>Aylık asgari ücretin onda birinden az, olmamak üzere,
                           (500,00 TL)
Aylık asgari ücretin iki katından fazla olmamak üzere, 
                          (10.008,00 TL)</t>
  </si>
  <si>
    <t>5510-102/1-n</t>
  </si>
  <si>
    <t>Muhtasar ve prim hizmet beyannamesinde, sigortalıların işyerlerinde fiilen yaptıkları işe uygun meslek adı ve kodunu, gerçeğe aykırı bildirme</t>
  </si>
  <si>
    <t>MPHB verilme süresinin son günü</t>
  </si>
  <si>
    <t>Aylık asgari ücreti geçmemek üzere meslek adı ve kodu gerçeğe aykırı bildirilen sigortalı başına asgari ücretin onda biri idari para cezası uygulanır</t>
  </si>
  <si>
    <r>
      <rPr>
        <b/>
        <i/>
        <sz val="9"/>
        <rFont val="Arial"/>
        <family val="2"/>
        <charset val="162"/>
      </rPr>
      <t>NOT:</t>
    </r>
    <r>
      <rPr>
        <sz val="9"/>
        <rFont val="Arial"/>
        <family val="2"/>
        <charset val="162"/>
      </rPr>
      <t xml:space="preserve">Mahkeme kararına, Kurumun denetim ve kontrol ile görevlendirilmiş memurlarınca yapılan tespitler veya diğer kamu idarelerinin denetim elemanlarınca  kendi mevzuatları gereğince yapacakları soruşturma denetim ve incelemelere yada kamu idarelerinden alınan belgelere istinaden düzenlenenler hariç olmak üzere, bildirgenin veya belgenin yasal süresi geçirildikten sonra ilgililerce kendiliğinden otuz gün içinde verilmesi ve sözkonusu cezaların ilgililerce, yapılacak tebligat tarihini takip eden günden itibaren 15 gün içinde ödenmesi halinde yukarıda belirtilen yükümlülüklerden (a),  (b), (g), (h) ve (j) bentlerinde öngörülen cezalar 1/4 oranına karşılık gelen tutar üzerinden uygulanır. </t>
    </r>
  </si>
  <si>
    <t>TABLO 20-  5510 SAYILI KANUNA GÖRE  İDARİ PARA CEZALARI</t>
  </si>
  <si>
    <t>Table 20- Administrative Fines Applied to Act 5510</t>
  </si>
  <si>
    <r>
      <rPr>
        <b/>
        <sz val="10"/>
        <rFont val="Arial"/>
        <family val="2"/>
      </rPr>
      <t xml:space="preserve">2022 Şubat </t>
    </r>
    <r>
      <rPr>
        <i/>
        <sz val="10"/>
        <rFont val="Arial"/>
        <family val="2"/>
        <charset val="162"/>
      </rPr>
      <t>(February)</t>
    </r>
  </si>
  <si>
    <r>
      <t>2022 Şubat</t>
    </r>
    <r>
      <rPr>
        <sz val="10"/>
        <rFont val="Arial"/>
        <family val="2"/>
        <charset val="162"/>
      </rPr>
      <t xml:space="preserve"> (February)</t>
    </r>
  </si>
  <si>
    <r>
      <t xml:space="preserve">2022 ŞUBAT
</t>
    </r>
    <r>
      <rPr>
        <sz val="10"/>
        <rFont val="Arial"/>
        <family val="2"/>
        <charset val="162"/>
      </rPr>
      <t>(2022 February)</t>
    </r>
    <r>
      <rPr>
        <b/>
        <sz val="10"/>
        <rFont val="Arial"/>
        <family val="2"/>
        <charset val="162"/>
      </rPr>
      <t xml:space="preserve">
</t>
    </r>
  </si>
  <si>
    <r>
      <t xml:space="preserve">2022 Şubat  </t>
    </r>
    <r>
      <rPr>
        <i/>
        <sz val="10"/>
        <rFont val="Arial"/>
        <family val="2"/>
        <charset val="162"/>
      </rPr>
      <t>(February)</t>
    </r>
  </si>
  <si>
    <r>
      <t xml:space="preserve">2022 Şubat </t>
    </r>
    <r>
      <rPr>
        <b/>
        <i/>
        <sz val="10"/>
        <rFont val="Arial"/>
        <family val="2"/>
        <charset val="162"/>
      </rPr>
      <t xml:space="preserve"> </t>
    </r>
    <r>
      <rPr>
        <i/>
        <sz val="10"/>
        <rFont val="Arial"/>
        <family val="2"/>
        <charset val="162"/>
      </rPr>
      <t>(February)</t>
    </r>
  </si>
  <si>
    <r>
      <t xml:space="preserve">2022 Şubat  </t>
    </r>
    <r>
      <rPr>
        <sz val="10"/>
        <rFont val="Arial"/>
        <family val="2"/>
        <charset val="162"/>
      </rPr>
      <t>(February)</t>
    </r>
  </si>
  <si>
    <r>
      <t xml:space="preserve">2022 Şubat </t>
    </r>
    <r>
      <rPr>
        <sz val="10"/>
        <rFont val="Arial"/>
        <family val="2"/>
        <charset val="162"/>
      </rPr>
      <t xml:space="preserve"> (February)</t>
    </r>
  </si>
  <si>
    <r>
      <rPr>
        <b/>
        <sz val="10"/>
        <rFont val="Arial"/>
        <family val="2"/>
        <charset val="162"/>
      </rPr>
      <t>2022 Şubat</t>
    </r>
    <r>
      <rPr>
        <sz val="10"/>
        <rFont val="Arial"/>
        <family val="2"/>
        <charset val="162"/>
      </rPr>
      <t xml:space="preserve"> (February)</t>
    </r>
  </si>
  <si>
    <t>SOSYAL GÜVENLİK KURUMU AYLIK BÜLTENİ
SİGORTALI İSTATİSTİKLERİ
ŞUBAT, 2022
Social Security Instutition Monthly Bulletin, Insured Statistics, February 2022</t>
  </si>
  <si>
    <r>
      <t xml:space="preserve">2021 Aralık </t>
    </r>
    <r>
      <rPr>
        <i/>
        <sz val="11"/>
        <rFont val="Arial"/>
        <family val="2"/>
        <charset val="162"/>
      </rPr>
      <t>(December)</t>
    </r>
  </si>
  <si>
    <r>
      <t xml:space="preserve">2022 Şubat </t>
    </r>
    <r>
      <rPr>
        <i/>
        <sz val="11"/>
        <rFont val="Arial"/>
        <family val="2"/>
        <charset val="162"/>
      </rPr>
      <t>(February)</t>
    </r>
  </si>
  <si>
    <t xml:space="preserve">      2-  Demokrasi Gazisi" sicili açılan maluliyet koşulu oluşmayan "Demokrasi Gazileri" 2.522 kişidir.Toplama dahil edilmemiştir.</t>
  </si>
  <si>
    <r>
      <t xml:space="preserve">2021 
Aralık </t>
    </r>
    <r>
      <rPr>
        <i/>
        <sz val="10"/>
        <rFont val="Arial"/>
        <family val="2"/>
        <charset val="162"/>
      </rPr>
      <t>(December)</t>
    </r>
  </si>
  <si>
    <r>
      <t xml:space="preserve">2022 
Şubat </t>
    </r>
    <r>
      <rPr>
        <i/>
        <sz val="10"/>
        <rFont val="Arial"/>
        <family val="2"/>
        <charset val="162"/>
      </rPr>
      <t>(February)</t>
    </r>
  </si>
  <si>
    <r>
      <t>TOPLAM</t>
    </r>
    <r>
      <rPr>
        <sz val="14"/>
        <rFont val="Arial"/>
        <family val="2"/>
        <charset val="162"/>
      </rPr>
      <t xml:space="preserve">
</t>
    </r>
    <r>
      <rPr>
        <i/>
        <sz val="11"/>
        <rFont val="Arial"/>
        <family val="2"/>
        <charset val="162"/>
      </rPr>
      <t>Total</t>
    </r>
  </si>
  <si>
    <t>SGK VERİLERİNE GÖRE TÜROB TARAFINDAN DERLENEN GÜNCEL İSTİHDAM VERİLERİ                                                 TEMMUZ 2021</t>
  </si>
  <si>
    <t>Yiyecek &amp; İçecek</t>
  </si>
  <si>
    <t>Havayolu</t>
  </si>
  <si>
    <t>Seyahat Acentası</t>
  </si>
  <si>
    <t>Turizm Sektörü Toplam</t>
  </si>
  <si>
    <t>Türkiye'de Tüm Sektörlerde Toplam İstihdam (SGK)</t>
  </si>
  <si>
    <t>Tüm sektörlere göre turizmin payı (%)</t>
  </si>
  <si>
    <t>İşyeri Sayısı</t>
  </si>
  <si>
    <t>Çalışan Sayısı</t>
  </si>
  <si>
    <t>2019 Ağustos Ayı</t>
  </si>
  <si>
    <t>Ortalama Çalışan Sayısı</t>
  </si>
  <si>
    <t>2021 Şubat Ayı</t>
  </si>
  <si>
    <t>2021 Mart Ayı</t>
  </si>
  <si>
    <t>2021 Mayıs Ayı</t>
  </si>
  <si>
    <t>2021 Haziran Ayı</t>
  </si>
  <si>
    <t>İşyeri Başına Ortalama Çalışan Sayısı</t>
  </si>
  <si>
    <t>2021 Temmuz Ayı</t>
  </si>
  <si>
    <t>2021 Ağustos Ayı</t>
  </si>
  <si>
    <t>2021 Eylül Ayı</t>
  </si>
  <si>
    <t>2021 Kasım Ayı</t>
  </si>
  <si>
    <t>2021 Aralık Ayı</t>
  </si>
  <si>
    <t>2022 Ocak Ayı</t>
  </si>
  <si>
    <t>Kaynak: SGK</t>
  </si>
  <si>
    <t>SGK KODU</t>
  </si>
  <si>
    <t>2022 Şubat Ayı</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</si>
</sst>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5">
    <numFmt numFmtId="171" formatCode="_-* #,##0.00\ _₺_-;\-* #,##0.00\ _₺_-;_-* &quot;-&quot;??\ _₺_-;_-@_-"/>
    <numFmt numFmtId="176" formatCode="_-* #,##0\ &quot;TL&quot;_-;\-* #,##0\ &quot;TL&quot;_-;_-* &quot;-&quot;\ &quot;TL&quot;_-;_-@_-"/>
    <numFmt numFmtId="177" formatCode="_-* #,##0\ _T_L_-;\-* #,##0\ _T_L_-;_-* &quot;-&quot;\ _T_L_-;_-@_-"/>
    <numFmt numFmtId="178" formatCode="_-* #,##0.00\ &quot;TL&quot;_-;\-* #,##0.00\ &quot;TL&quot;_-;_-* &quot;-&quot;??\ &quot;TL&quot;_-;_-@_-"/>
    <numFmt numFmtId="179" formatCode="_-* #,##0.00\ _T_L_-;\-* #,##0.00\ _T_L_-;_-* &quot;-&quot;??\ _T_L_-;_-@_-"/>
    <numFmt numFmtId="180" formatCode="_-* #,##0\ _T_L_-;\-* #,##0\ _T_L_-;_-* &quot;-&quot;??\ _T_L_-;_-@_-"/>
    <numFmt numFmtId="182" formatCode="#,##0.0"/>
    <numFmt numFmtId="183" formatCode="0.0"/>
    <numFmt numFmtId="184" formatCode="_(* #,##0_);_(* \(#,##0\);_(* &quot;-&quot;??_);_(@_)"/>
    <numFmt numFmtId="185" formatCode="#,##0;[Red]#,##0"/>
    <numFmt numFmtId="186" formatCode="#,##0_ ;\-#,##0\ "/>
    <numFmt numFmtId="189" formatCode="General_)"/>
    <numFmt numFmtId="190" formatCode="_-* #,##0.0000\ _T_L_-;\-* #,##0.0000\ _T_L_-;_-* &quot;-&quot;??\ _T_L_-;_-@_-"/>
    <numFmt numFmtId="202" formatCode="#,##0.00000"/>
    <numFmt numFmtId="226" formatCode="#,##0.0000;\-#,##0.0000"/>
  </numFmts>
  <fonts count="165">
    <font>
      <sz val="10"/>
      <name val="Arial"/>
      <charset val="162"/>
    </font>
    <font>
      <sz val="10"/>
      <name val="Arial"/>
      <charset val="162"/>
    </font>
    <font>
      <u/>
      <sz val="10"/>
      <color indexed="12"/>
      <name val="Arial"/>
      <family val="2"/>
      <charset val="162"/>
    </font>
    <font>
      <sz val="10"/>
      <name val="Arial Tur"/>
      <charset val="162"/>
    </font>
    <font>
      <sz val="12"/>
      <name val="Arial"/>
      <family val="2"/>
      <charset val="162"/>
    </font>
    <font>
      <b/>
      <sz val="10"/>
      <name val="Arial"/>
      <family val="2"/>
      <charset val="162"/>
    </font>
    <font>
      <sz val="8"/>
      <name val="Arial"/>
      <family val="2"/>
      <charset val="162"/>
    </font>
    <font>
      <sz val="10"/>
      <name val="Arial"/>
      <family val="2"/>
      <charset val="162"/>
    </font>
    <font>
      <b/>
      <sz val="12"/>
      <name val="Arial"/>
      <family val="2"/>
      <charset val="162"/>
    </font>
    <font>
      <b/>
      <sz val="11"/>
      <name val="Arial"/>
      <family val="2"/>
      <charset val="162"/>
    </font>
    <font>
      <sz val="11"/>
      <name val="Arial"/>
      <family val="2"/>
      <charset val="162"/>
    </font>
    <font>
      <i/>
      <sz val="11"/>
      <name val="Arial"/>
      <family val="2"/>
      <charset val="162"/>
    </font>
    <font>
      <sz val="10"/>
      <name val="Arial"/>
      <family val="2"/>
      <charset val="162"/>
    </font>
    <font>
      <b/>
      <sz val="11"/>
      <name val="Arial"/>
      <family val="2"/>
    </font>
    <font>
      <b/>
      <sz val="14"/>
      <name val="Arial"/>
      <family val="2"/>
      <charset val="162"/>
    </font>
    <font>
      <sz val="14"/>
      <name val="Arial"/>
      <family val="2"/>
      <charset val="162"/>
    </font>
    <font>
      <i/>
      <sz val="14"/>
      <name val="Arial"/>
      <family val="2"/>
      <charset val="162"/>
    </font>
    <font>
      <sz val="11"/>
      <name val="Arial"/>
      <family val="2"/>
    </font>
    <font>
      <sz val="11"/>
      <color indexed="8"/>
      <name val="Calibri"/>
      <family val="2"/>
      <charset val="162"/>
    </font>
    <font>
      <i/>
      <sz val="12"/>
      <name val="Arial"/>
      <family val="2"/>
      <charset val="162"/>
    </font>
    <font>
      <b/>
      <sz val="12"/>
      <name val="Arial"/>
      <family val="2"/>
    </font>
    <font>
      <sz val="10"/>
      <name val="Arial"/>
      <family val="2"/>
      <charset val="162"/>
    </font>
    <font>
      <sz val="11"/>
      <color indexed="8"/>
      <name val="Calibri"/>
      <family val="2"/>
      <charset val="162"/>
    </font>
    <font>
      <sz val="11"/>
      <color indexed="8"/>
      <name val="Calibri"/>
      <family val="2"/>
    </font>
    <font>
      <sz val="8"/>
      <name val="Arial"/>
      <family val="2"/>
      <charset val="162"/>
    </font>
    <font>
      <sz val="10"/>
      <name val="Arial"/>
      <family val="2"/>
      <charset val="162"/>
    </font>
    <font>
      <sz val="11"/>
      <color indexed="9"/>
      <name val="Calibri"/>
      <family val="2"/>
      <charset val="162"/>
    </font>
    <font>
      <i/>
      <sz val="11"/>
      <color indexed="23"/>
      <name val="Calibri"/>
      <family val="2"/>
      <charset val="162"/>
    </font>
    <font>
      <sz val="11"/>
      <color indexed="52"/>
      <name val="Calibri"/>
      <family val="2"/>
      <charset val="162"/>
    </font>
    <font>
      <b/>
      <sz val="11"/>
      <color indexed="63"/>
      <name val="Calibri"/>
      <family val="2"/>
      <charset val="162"/>
    </font>
    <font>
      <sz val="11"/>
      <color indexed="62"/>
      <name val="Calibri"/>
      <family val="2"/>
      <charset val="162"/>
    </font>
    <font>
      <b/>
      <sz val="11"/>
      <color indexed="52"/>
      <name val="Calibri"/>
      <family val="2"/>
      <charset val="162"/>
    </font>
    <font>
      <b/>
      <sz val="11"/>
      <color indexed="9"/>
      <name val="Calibri"/>
      <family val="2"/>
      <charset val="162"/>
    </font>
    <font>
      <sz val="11"/>
      <color indexed="17"/>
      <name val="Calibri"/>
      <family val="2"/>
      <charset val="162"/>
    </font>
    <font>
      <sz val="11"/>
      <color indexed="20"/>
      <name val="Calibri"/>
      <family val="2"/>
      <charset val="162"/>
    </font>
    <font>
      <sz val="11"/>
      <color indexed="60"/>
      <name val="Calibri"/>
      <family val="2"/>
      <charset val="162"/>
    </font>
    <font>
      <b/>
      <sz val="11"/>
      <color indexed="8"/>
      <name val="Calibri"/>
      <family val="2"/>
      <charset val="162"/>
    </font>
    <font>
      <sz val="11"/>
      <color indexed="10"/>
      <name val="Calibri"/>
      <family val="2"/>
      <charset val="162"/>
    </font>
    <font>
      <b/>
      <sz val="18"/>
      <color indexed="56"/>
      <name val="Cambria"/>
      <family val="2"/>
      <charset val="162"/>
    </font>
    <font>
      <b/>
      <sz val="15"/>
      <color indexed="56"/>
      <name val="Calibri"/>
      <family val="2"/>
      <charset val="162"/>
    </font>
    <font>
      <b/>
      <sz val="13"/>
      <color indexed="56"/>
      <name val="Calibri"/>
      <family val="2"/>
      <charset val="162"/>
    </font>
    <font>
      <b/>
      <sz val="11"/>
      <color indexed="56"/>
      <name val="Calibri"/>
      <family val="2"/>
      <charset val="162"/>
    </font>
    <font>
      <sz val="10"/>
      <name val="MS Sans Serif"/>
      <family val="2"/>
      <charset val="162"/>
    </font>
    <font>
      <sz val="10"/>
      <color indexed="8"/>
      <name val="Arial"/>
      <family val="2"/>
    </font>
    <font>
      <sz val="10"/>
      <name val="Helv"/>
      <charset val="204"/>
    </font>
    <font>
      <sz val="10"/>
      <name val="Arial"/>
      <family val="2"/>
      <charset val="162"/>
    </font>
    <font>
      <sz val="10"/>
      <name val="Arial"/>
      <family val="2"/>
      <charset val="162"/>
    </font>
    <font>
      <sz val="10"/>
      <name val="Arial"/>
      <family val="2"/>
      <charset val="162"/>
    </font>
    <font>
      <sz val="12"/>
      <name val="Arial"/>
      <family val="2"/>
    </font>
    <font>
      <b/>
      <i/>
      <sz val="12"/>
      <name val="Arial"/>
      <family val="2"/>
      <charset val="162"/>
    </font>
    <font>
      <sz val="12"/>
      <color indexed="9"/>
      <name val="Arial"/>
      <family val="2"/>
    </font>
    <font>
      <sz val="11"/>
      <color indexed="10"/>
      <name val="Arial"/>
      <family val="2"/>
      <charset val="162"/>
    </font>
    <font>
      <b/>
      <sz val="18"/>
      <color indexed="62"/>
      <name val="Cambria"/>
      <family val="2"/>
    </font>
    <font>
      <b/>
      <sz val="15"/>
      <color indexed="62"/>
      <name val="Calibri"/>
      <family val="2"/>
    </font>
    <font>
      <b/>
      <sz val="13"/>
      <color indexed="62"/>
      <name val="Calibri"/>
      <family val="2"/>
    </font>
    <font>
      <b/>
      <sz val="11"/>
      <color indexed="62"/>
      <name val="Calibri"/>
      <family val="2"/>
    </font>
    <font>
      <u/>
      <sz val="8"/>
      <color indexed="39"/>
      <name val="Calibri"/>
      <family val="2"/>
      <charset val="162"/>
    </font>
    <font>
      <sz val="10"/>
      <name val="Arial"/>
      <family val="2"/>
      <charset val="162"/>
    </font>
    <font>
      <sz val="10"/>
      <name val="Arial"/>
      <family val="2"/>
      <charset val="162"/>
    </font>
    <font>
      <sz val="12"/>
      <color indexed="8"/>
      <name val="Arial"/>
      <family val="2"/>
    </font>
    <font>
      <i/>
      <sz val="12"/>
      <name val="Arial"/>
      <family val="2"/>
    </font>
    <font>
      <sz val="12"/>
      <color indexed="10"/>
      <name val="Arial"/>
      <family val="2"/>
    </font>
    <font>
      <sz val="12"/>
      <color indexed="8"/>
      <name val="Arial"/>
      <family val="2"/>
      <charset val="162"/>
    </font>
    <font>
      <b/>
      <sz val="12"/>
      <color indexed="9"/>
      <name val="Arial"/>
      <family val="2"/>
      <charset val="162"/>
    </font>
    <font>
      <sz val="12"/>
      <color indexed="9"/>
      <name val="Arial"/>
      <family val="2"/>
      <charset val="162"/>
    </font>
    <font>
      <sz val="12"/>
      <color indexed="8"/>
      <name val="Arial Rounded MT Bold"/>
      <family val="2"/>
    </font>
    <font>
      <sz val="12"/>
      <color indexed="9"/>
      <name val="Arial Rounded MT Bold"/>
      <family val="2"/>
    </font>
    <font>
      <b/>
      <i/>
      <sz val="10"/>
      <name val="Arial"/>
      <family val="2"/>
      <charset val="162"/>
    </font>
    <font>
      <i/>
      <sz val="10"/>
      <name val="Arial"/>
      <family val="2"/>
      <charset val="162"/>
    </font>
    <font>
      <i/>
      <sz val="10"/>
      <color indexed="63"/>
      <name val="Arial"/>
      <family val="2"/>
      <charset val="162"/>
    </font>
    <font>
      <b/>
      <i/>
      <sz val="11"/>
      <name val="Arial"/>
      <family val="2"/>
      <charset val="162"/>
    </font>
    <font>
      <b/>
      <i/>
      <sz val="10"/>
      <name val="Arial"/>
      <family val="2"/>
    </font>
    <font>
      <sz val="10"/>
      <name val="Arial"/>
      <family val="2"/>
    </font>
    <font>
      <i/>
      <sz val="10"/>
      <color indexed="8"/>
      <name val="Arial"/>
      <family val="2"/>
      <charset val="162"/>
    </font>
    <font>
      <b/>
      <i/>
      <sz val="10"/>
      <color indexed="23"/>
      <name val="Arial"/>
      <family val="2"/>
      <charset val="162"/>
    </font>
    <font>
      <b/>
      <sz val="10"/>
      <name val="Arial Tur"/>
      <charset val="162"/>
    </font>
    <font>
      <i/>
      <sz val="10"/>
      <name val="Arial"/>
      <family val="2"/>
    </font>
    <font>
      <i/>
      <sz val="10"/>
      <color indexed="12"/>
      <name val="Arial"/>
      <family val="2"/>
      <charset val="162"/>
    </font>
    <font>
      <i/>
      <sz val="10"/>
      <color indexed="63"/>
      <name val="Arial"/>
      <family val="2"/>
    </font>
    <font>
      <b/>
      <i/>
      <sz val="10"/>
      <color indexed="63"/>
      <name val="Arial"/>
      <family val="2"/>
    </font>
    <font>
      <b/>
      <i/>
      <sz val="10"/>
      <color indexed="55"/>
      <name val="Arial"/>
      <family val="2"/>
    </font>
    <font>
      <b/>
      <i/>
      <sz val="10"/>
      <color indexed="8"/>
      <name val="Arial"/>
      <family val="2"/>
      <charset val="162"/>
    </font>
    <font>
      <b/>
      <i/>
      <sz val="10"/>
      <color indexed="55"/>
      <name val="Arial"/>
      <family val="2"/>
      <charset val="162"/>
    </font>
    <font>
      <b/>
      <i/>
      <sz val="10"/>
      <color indexed="10"/>
      <name val="Arial"/>
      <family val="2"/>
      <charset val="162"/>
    </font>
    <font>
      <sz val="10"/>
      <color indexed="55"/>
      <name val="Arial"/>
      <family val="2"/>
      <charset val="162"/>
    </font>
    <font>
      <b/>
      <sz val="10"/>
      <color indexed="23"/>
      <name val="Arial"/>
      <family val="2"/>
      <charset val="162"/>
    </font>
    <font>
      <b/>
      <i/>
      <sz val="10"/>
      <color indexed="63"/>
      <name val="Arial"/>
      <family val="2"/>
      <charset val="162"/>
    </font>
    <font>
      <sz val="10"/>
      <color indexed="8"/>
      <name val="Arial"/>
      <family val="2"/>
      <charset val="162"/>
    </font>
    <font>
      <b/>
      <sz val="10"/>
      <name val="Times New Roman"/>
      <family val="1"/>
      <charset val="162"/>
    </font>
    <font>
      <i/>
      <sz val="10"/>
      <name val="Arial Tur"/>
      <charset val="162"/>
    </font>
    <font>
      <i/>
      <sz val="10"/>
      <color indexed="18"/>
      <name val="Arial"/>
      <family val="2"/>
      <charset val="162"/>
    </font>
    <font>
      <b/>
      <sz val="10"/>
      <color indexed="55"/>
      <name val="Arial"/>
      <family val="2"/>
      <charset val="162"/>
    </font>
    <font>
      <sz val="10"/>
      <color indexed="9"/>
      <name val="Arial"/>
      <family val="2"/>
      <charset val="162"/>
    </font>
    <font>
      <sz val="10"/>
      <name val="Times New Roman"/>
      <family val="1"/>
      <charset val="162"/>
    </font>
    <font>
      <b/>
      <sz val="20"/>
      <name val="Arial"/>
      <family val="2"/>
      <charset val="162"/>
    </font>
    <font>
      <b/>
      <i/>
      <sz val="12"/>
      <color indexed="9"/>
      <name val="Times New Roman"/>
      <family val="1"/>
      <charset val="162"/>
    </font>
    <font>
      <i/>
      <sz val="8"/>
      <name val="Arial"/>
      <family val="2"/>
      <charset val="162"/>
    </font>
    <font>
      <sz val="10"/>
      <color indexed="8"/>
      <name val="Times New Roman"/>
      <family val="1"/>
      <charset val="162"/>
    </font>
    <font>
      <b/>
      <sz val="10"/>
      <color indexed="8"/>
      <name val="Times New Roman"/>
      <family val="1"/>
      <charset val="162"/>
    </font>
    <font>
      <sz val="13"/>
      <name val="Arial"/>
      <family val="2"/>
      <charset val="162"/>
    </font>
    <font>
      <b/>
      <sz val="10"/>
      <color indexed="8"/>
      <name val="Arial"/>
      <family val="2"/>
      <charset val="162"/>
    </font>
    <font>
      <b/>
      <sz val="10"/>
      <color indexed="8"/>
      <name val="Arial"/>
      <family val="2"/>
    </font>
    <font>
      <i/>
      <sz val="10"/>
      <color indexed="8"/>
      <name val="Arial"/>
      <family val="2"/>
    </font>
    <font>
      <b/>
      <sz val="10"/>
      <name val="Arial"/>
      <family val="2"/>
    </font>
    <font>
      <i/>
      <sz val="10"/>
      <color indexed="8"/>
      <name val="Times New Roman"/>
      <family val="1"/>
      <charset val="162"/>
    </font>
    <font>
      <b/>
      <shadow/>
      <sz val="10"/>
      <name val="Arial"/>
      <family val="2"/>
      <charset val="162"/>
    </font>
    <font>
      <b/>
      <sz val="10"/>
      <color indexed="10"/>
      <name val="Arial"/>
      <family val="2"/>
      <charset val="162"/>
    </font>
    <font>
      <sz val="11"/>
      <color indexed="8"/>
      <name val="Arial"/>
      <family val="2"/>
      <charset val="162"/>
    </font>
    <font>
      <b/>
      <sz val="11"/>
      <name val="Arial Tur"/>
      <charset val="162"/>
    </font>
    <font>
      <i/>
      <sz val="11"/>
      <name val="Arial Tur"/>
      <charset val="162"/>
    </font>
    <font>
      <b/>
      <sz val="11"/>
      <name val="&quot;"/>
      <charset val="162"/>
    </font>
    <font>
      <sz val="10"/>
      <name val="Arial"/>
      <family val="2"/>
      <charset val="162"/>
    </font>
    <font>
      <shadow/>
      <sz val="10"/>
      <name val="Arial"/>
      <family val="2"/>
      <charset val="162"/>
    </font>
    <font>
      <b/>
      <sz val="11"/>
      <color indexed="8"/>
      <name val="Arial"/>
      <family val="2"/>
    </font>
    <font>
      <b/>
      <i/>
      <sz val="11"/>
      <color indexed="8"/>
      <name val="Arial"/>
      <family val="2"/>
      <charset val="162"/>
    </font>
    <font>
      <b/>
      <sz val="11"/>
      <color indexed="8"/>
      <name val="Arial"/>
      <family val="2"/>
      <charset val="162"/>
    </font>
    <font>
      <i/>
      <sz val="9"/>
      <name val="Arial"/>
      <family val="2"/>
      <charset val="162"/>
    </font>
    <font>
      <b/>
      <i/>
      <sz val="9"/>
      <name val="Arial"/>
      <family val="2"/>
      <charset val="162"/>
    </font>
    <font>
      <i/>
      <sz val="11"/>
      <color indexed="8"/>
      <name val="Arial"/>
      <family val="2"/>
      <charset val="162"/>
    </font>
    <font>
      <sz val="9"/>
      <name val="Arial"/>
      <family val="2"/>
      <charset val="162"/>
    </font>
    <font>
      <sz val="11"/>
      <color theme="1"/>
      <name val="Calibri"/>
      <family val="2"/>
      <charset val="162"/>
      <scheme val="minor"/>
    </font>
    <font>
      <sz val="11"/>
      <color theme="1"/>
      <name val="Calibri"/>
      <family val="2"/>
      <scheme val="minor"/>
    </font>
    <font>
      <sz val="11"/>
      <color theme="0"/>
      <name val="Calibri"/>
      <family val="2"/>
      <scheme val="minor"/>
    </font>
    <font>
      <i/>
      <sz val="11"/>
      <color rgb="FF7F7F7F"/>
      <name val="Calibri"/>
      <family val="2"/>
      <scheme val="minor"/>
    </font>
    <font>
      <sz val="11"/>
      <color rgb="FFFA7D00"/>
      <name val="Calibri"/>
      <family val="2"/>
      <scheme val="minor"/>
    </font>
    <font>
      <b/>
      <sz val="11"/>
      <color rgb="FF3F3F3F"/>
      <name val="Calibri"/>
      <family val="2"/>
      <scheme val="minor"/>
    </font>
    <font>
      <sz val="11"/>
      <color rgb="FF3F3F76"/>
      <name val="Calibri"/>
      <family val="2"/>
      <scheme val="minor"/>
    </font>
    <font>
      <b/>
      <sz val="11"/>
      <color rgb="FFFA7D00"/>
      <name val="Calibri"/>
      <family val="2"/>
      <scheme val="minor"/>
    </font>
    <font>
      <b/>
      <sz val="11"/>
      <color theme="0"/>
      <name val="Calibri"/>
      <family val="2"/>
      <scheme val="minor"/>
    </font>
    <font>
      <sz val="11"/>
      <color rgb="FF006100"/>
      <name val="Calibri"/>
      <family val="2"/>
      <scheme val="minor"/>
    </font>
    <font>
      <u/>
      <sz val="8"/>
      <color rgb="FF800080"/>
      <name val="Calibri"/>
      <family val="2"/>
      <charset val="162"/>
      <scheme val="minor"/>
    </font>
    <font>
      <u/>
      <sz val="10"/>
      <color theme="10"/>
      <name val="Arial"/>
      <family val="2"/>
      <charset val="162"/>
    </font>
    <font>
      <sz val="11"/>
      <color rgb="FF9C0006"/>
      <name val="Calibri"/>
      <family val="2"/>
      <scheme val="minor"/>
    </font>
    <font>
      <sz val="11"/>
      <color rgb="FF9C6500"/>
      <name val="Calibri"/>
      <family val="2"/>
      <scheme val="minor"/>
    </font>
    <font>
      <b/>
      <sz val="11"/>
      <color theme="1"/>
      <name val="Calibri"/>
      <family val="2"/>
      <charset val="162"/>
      <scheme val="minor"/>
    </font>
    <font>
      <b/>
      <sz val="11"/>
      <color theme="1"/>
      <name val="Calibri"/>
      <family val="2"/>
      <scheme val="minor"/>
    </font>
    <font>
      <sz val="11"/>
      <color rgb="FFFF0000"/>
      <name val="Calibri"/>
      <family val="2"/>
      <scheme val="minor"/>
    </font>
    <font>
      <b/>
      <sz val="12"/>
      <color rgb="FFFF0000"/>
      <name val="Arial"/>
      <family val="2"/>
      <charset val="162"/>
    </font>
    <font>
      <sz val="12"/>
      <color rgb="FFFF0000"/>
      <name val="Arial"/>
      <family val="2"/>
      <charset val="162"/>
    </font>
    <font>
      <b/>
      <i/>
      <sz val="12"/>
      <color rgb="FFFF0000"/>
      <name val="Arial"/>
      <family val="2"/>
      <charset val="162"/>
    </font>
    <font>
      <b/>
      <sz val="12"/>
      <color rgb="FF759AA5"/>
      <name val="Tahoma"/>
      <family val="2"/>
      <charset val="162"/>
    </font>
    <font>
      <sz val="11"/>
      <color rgb="FFFF0000"/>
      <name val="Arial"/>
      <family val="2"/>
      <charset val="162"/>
    </font>
    <font>
      <b/>
      <i/>
      <sz val="10"/>
      <color rgb="FFFF0000"/>
      <name val="Arial"/>
      <family val="2"/>
      <charset val="162"/>
    </font>
    <font>
      <sz val="10"/>
      <color theme="1"/>
      <name val="Times New Roman"/>
      <family val="1"/>
      <charset val="162"/>
    </font>
    <font>
      <b/>
      <sz val="10"/>
      <color theme="1"/>
      <name val="Times New Roman"/>
      <family val="1"/>
      <charset val="162"/>
    </font>
    <font>
      <b/>
      <sz val="16"/>
      <color theme="3"/>
      <name val="Arial"/>
      <family val="2"/>
      <charset val="162"/>
    </font>
    <font>
      <sz val="14"/>
      <color theme="3"/>
      <name val="Arial"/>
      <family val="2"/>
      <charset val="162"/>
    </font>
    <font>
      <b/>
      <sz val="12"/>
      <color theme="3"/>
      <name val="Arial"/>
      <family val="2"/>
      <charset val="162"/>
    </font>
    <font>
      <sz val="12"/>
      <color theme="1"/>
      <name val="Arial"/>
      <family val="2"/>
      <charset val="162"/>
    </font>
    <font>
      <sz val="8"/>
      <color rgb="FFFF0000"/>
      <name val="Arial"/>
      <family val="2"/>
      <charset val="162"/>
    </font>
    <font>
      <sz val="10"/>
      <color theme="3"/>
      <name val="Arial"/>
      <family val="2"/>
      <charset val="162"/>
    </font>
    <font>
      <b/>
      <sz val="20"/>
      <color theme="3"/>
      <name val="Arial"/>
      <family val="2"/>
      <charset val="162"/>
    </font>
    <font>
      <b/>
      <sz val="20"/>
      <color theme="3"/>
      <name val="Times New Roman"/>
      <family val="1"/>
      <charset val="162"/>
    </font>
    <font>
      <sz val="10"/>
      <color rgb="FFFF0000"/>
      <name val="Arial"/>
      <family val="2"/>
      <charset val="162"/>
    </font>
    <font>
      <b/>
      <sz val="10"/>
      <color theme="1"/>
      <name val="Arial"/>
      <family val="2"/>
      <charset val="162"/>
    </font>
    <font>
      <i/>
      <sz val="10"/>
      <color theme="1"/>
      <name val="Arial"/>
      <family val="2"/>
      <charset val="162"/>
    </font>
    <font>
      <b/>
      <sz val="11"/>
      <color theme="0"/>
      <name val="Arial"/>
      <family val="2"/>
      <charset val="162"/>
    </font>
    <font>
      <b/>
      <i/>
      <sz val="11"/>
      <color rgb="FFFF0000"/>
      <name val="Arial"/>
      <family val="2"/>
      <charset val="162"/>
    </font>
    <font>
      <b/>
      <sz val="10"/>
      <color rgb="FFFF0000"/>
      <name val="Arial"/>
      <family val="2"/>
      <charset val="162"/>
    </font>
    <font>
      <i/>
      <sz val="9"/>
      <color rgb="FFFF0000"/>
      <name val="Arial"/>
      <family val="2"/>
      <charset val="162"/>
    </font>
    <font>
      <b/>
      <sz val="14"/>
      <color theme="0"/>
      <name val="Times New Roman"/>
      <family val="1"/>
      <charset val="162"/>
    </font>
    <font>
      <b/>
      <i/>
      <sz val="18"/>
      <color theme="3"/>
      <name val="Times New Roman"/>
      <family val="1"/>
      <charset val="162"/>
    </font>
    <font>
      <b/>
      <sz val="16"/>
      <color rgb="FFFF0000"/>
      <name val="Calibri"/>
      <family val="2"/>
      <charset val="162"/>
      <scheme val="minor"/>
    </font>
    <font>
      <sz val="12"/>
      <color theme="1"/>
      <name val="Calibri"/>
      <family val="2"/>
      <charset val="162"/>
      <scheme val="minor"/>
    </font>
    <font>
      <i/>
      <sz val="11"/>
      <color theme="1"/>
      <name val="Calibri"/>
      <family val="2"/>
      <charset val="162"/>
      <scheme val="minor"/>
    </font>
  </fonts>
  <fills count="61">
    <fill>
      <patternFill patternType="none"/>
    </fill>
    <fill>
      <patternFill patternType="gray125"/>
    </fill>
    <fill>
      <patternFill patternType="solid">
        <fgColor indexed="21"/>
      </patternFill>
    </fill>
    <fill>
      <patternFill patternType="solid">
        <fgColor indexed="31"/>
      </patternFill>
    </fill>
    <fill>
      <patternFill patternType="solid">
        <fgColor indexed="29"/>
      </patternFill>
    </fill>
    <fill>
      <patternFill patternType="solid">
        <fgColor indexed="45"/>
      </patternFill>
    </fill>
    <fill>
      <patternFill patternType="solid">
        <fgColor indexed="26"/>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43"/>
      </patternFill>
    </fill>
    <fill>
      <patternFill patternType="solid">
        <fgColor indexed="11"/>
      </patternFill>
    </fill>
    <fill>
      <patternFill patternType="solid">
        <fgColor indexed="12"/>
      </patternFill>
    </fill>
    <fill>
      <patternFill patternType="solid">
        <fgColor indexed="51"/>
      </patternFill>
    </fill>
    <fill>
      <patternFill patternType="solid">
        <fgColor indexed="30"/>
      </patternFill>
    </fill>
    <fill>
      <patternFill patternType="solid">
        <fgColor indexed="22"/>
      </patternFill>
    </fill>
    <fill>
      <patternFill patternType="solid">
        <fgColor indexed="36"/>
      </patternFill>
    </fill>
    <fill>
      <patternFill patternType="solid">
        <fgColor indexed="49"/>
      </patternFill>
    </fill>
    <fill>
      <patternFill patternType="solid">
        <fgColor indexed="5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9"/>
        <bgColor indexed="64"/>
      </patternFill>
    </fill>
    <fill>
      <patternFill patternType="solid">
        <fgColor indexed="13"/>
        <bgColor indexed="64"/>
      </patternFill>
    </fill>
    <fill>
      <patternFill patternType="solid">
        <fgColor indexed="47"/>
        <bgColor indexed="64"/>
      </patternFill>
    </fill>
    <fill>
      <patternFill patternType="solid">
        <fgColor indexed="9"/>
      </patternFill>
    </fill>
    <fill>
      <patternFill patternType="solid">
        <fgColor theme="5" tint="0.59999389629810485"/>
        <bgColor indexed="65"/>
      </patternFill>
    </fill>
    <fill>
      <patternFill patternType="solid">
        <fgColor theme="5" tint="0.39997558519241921"/>
        <bgColor indexed="65"/>
      </patternFill>
    </fill>
    <fill>
      <patternFill patternType="solid">
        <fgColor theme="8" tint="0.39997558519241921"/>
        <bgColor indexed="65"/>
      </patternFill>
    </fill>
    <fill>
      <patternFill patternType="solid">
        <fgColor rgb="FFA5A5A5"/>
      </patternFill>
    </fill>
    <fill>
      <patternFill patternType="solid">
        <fgColor rgb="FFC6EFCE"/>
      </patternFill>
    </fill>
    <fill>
      <patternFill patternType="solid">
        <fgColor rgb="FFFFC7CE"/>
      </patternFill>
    </fill>
    <fill>
      <patternFill patternType="solid">
        <fgColor rgb="FFFFFFCC"/>
      </patternFill>
    </fill>
    <fill>
      <patternFill patternType="solid">
        <fgColor rgb="FFFFEB9C"/>
      </patternFill>
    </fill>
    <fill>
      <patternFill patternType="solid">
        <fgColor theme="5"/>
      </patternFill>
    </fill>
    <fill>
      <patternFill patternType="solid">
        <fgColor theme="6"/>
      </patternFill>
    </fill>
    <fill>
      <patternFill patternType="solid">
        <fgColor theme="8"/>
      </patternFill>
    </fill>
    <fill>
      <patternFill patternType="solid">
        <fgColor theme="9"/>
      </patternFill>
    </fill>
    <fill>
      <patternFill patternType="solid">
        <fgColor theme="0"/>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7" tint="0.79998168889431442"/>
        <bgColor indexed="64"/>
      </patternFill>
    </fill>
    <fill>
      <patternFill patternType="solid">
        <fgColor theme="3" tint="0.79998168889431442"/>
        <bgColor indexed="64"/>
      </patternFill>
    </fill>
    <fill>
      <patternFill patternType="solid">
        <fgColor theme="8" tint="0.79998168889431442"/>
        <bgColor indexed="64"/>
      </patternFill>
    </fill>
    <fill>
      <patternFill patternType="solid">
        <fgColor theme="2"/>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rgb="FFFFFF00"/>
        <bgColor indexed="64"/>
      </patternFill>
    </fill>
    <fill>
      <patternFill patternType="solid">
        <fgColor theme="5" tint="0.79998168889431442"/>
        <bgColor indexed="64"/>
      </patternFill>
    </fill>
    <fill>
      <patternFill patternType="solid">
        <fgColor theme="6" tint="0.59999389629810485"/>
        <bgColor indexed="64"/>
      </patternFill>
    </fill>
    <fill>
      <patternFill patternType="solid">
        <fgColor rgb="FF00B0F0"/>
        <bgColor indexed="64"/>
      </patternFill>
    </fill>
    <fill>
      <patternFill patternType="solid">
        <fgColor theme="6" tint="0.39997558519241921"/>
        <bgColor indexed="64"/>
      </patternFill>
    </fill>
    <fill>
      <patternFill patternType="solid">
        <fgColor rgb="FF00B050"/>
        <bgColor indexed="64"/>
      </patternFill>
    </fill>
    <fill>
      <patternFill patternType="solid">
        <fgColor rgb="FFFFC000"/>
        <bgColor indexed="64"/>
      </patternFill>
    </fill>
  </fills>
  <borders count="58">
    <border>
      <left/>
      <right/>
      <top/>
      <bottom/>
      <diagonal/>
    </border>
    <border>
      <left/>
      <right/>
      <top/>
      <bottom style="double">
        <color indexed="52"/>
      </bottom>
      <diagonal/>
    </border>
    <border>
      <left/>
      <right/>
      <top/>
      <bottom style="thick">
        <color indexed="49"/>
      </bottom>
      <diagonal/>
    </border>
    <border>
      <left/>
      <right/>
      <top/>
      <bottom style="thick">
        <color indexed="62"/>
      </bottom>
      <diagonal/>
    </border>
    <border>
      <left/>
      <right/>
      <top/>
      <bottom style="thick">
        <color indexed="21"/>
      </bottom>
      <diagonal/>
    </border>
    <border>
      <left/>
      <right/>
      <top/>
      <bottom style="thick">
        <color indexed="22"/>
      </bottom>
      <diagonal/>
    </border>
    <border>
      <left/>
      <right/>
      <top/>
      <bottom style="medium">
        <color indexed="21"/>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style="thin">
        <color indexed="49"/>
      </top>
      <bottom style="double">
        <color indexed="49"/>
      </bottom>
      <diagonal/>
    </border>
    <border>
      <left/>
      <right/>
      <top style="thin">
        <color indexed="62"/>
      </top>
      <bottom style="double">
        <color indexed="62"/>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thick">
        <color theme="4" tint="-0.24994659260841701"/>
      </left>
      <right/>
      <top/>
      <bottom/>
      <diagonal/>
    </border>
    <border>
      <left/>
      <right style="thick">
        <color theme="4" tint="-0.24994659260841701"/>
      </right>
      <top/>
      <bottom/>
      <diagonal/>
    </border>
    <border>
      <left style="thick">
        <color theme="4" tint="-0.24994659260841701"/>
      </left>
      <right/>
      <top/>
      <bottom style="thick">
        <color theme="4" tint="-0.24994659260841701"/>
      </bottom>
      <diagonal/>
    </border>
    <border>
      <left/>
      <right/>
      <top/>
      <bottom style="thick">
        <color theme="4" tint="-0.24994659260841701"/>
      </bottom>
      <diagonal/>
    </border>
    <border>
      <left/>
      <right style="thick">
        <color theme="4" tint="-0.24994659260841701"/>
      </right>
      <top/>
      <bottom style="thick">
        <color theme="4" tint="-0.24994659260841701"/>
      </bottom>
      <diagonal/>
    </border>
    <border>
      <left/>
      <right/>
      <top style="double">
        <color theme="4" tint="-0.499984740745262"/>
      </top>
      <bottom/>
      <diagonal/>
    </border>
    <border>
      <left/>
      <right/>
      <top/>
      <bottom style="double">
        <color theme="4" tint="-0.499984740745262"/>
      </bottom>
      <diagonal/>
    </border>
    <border>
      <left style="thin">
        <color theme="0"/>
      </left>
      <right style="thin">
        <color theme="0"/>
      </right>
      <top style="thin">
        <color theme="0"/>
      </top>
      <bottom style="thin">
        <color theme="0"/>
      </bottom>
      <diagonal/>
    </border>
    <border>
      <left style="medium">
        <color theme="0"/>
      </left>
      <right style="medium">
        <color theme="0"/>
      </right>
      <top style="medium">
        <color theme="0"/>
      </top>
      <bottom style="medium">
        <color theme="0"/>
      </bottom>
      <diagonal/>
    </border>
    <border>
      <left style="thin">
        <color theme="0"/>
      </left>
      <right style="thin">
        <color theme="0"/>
      </right>
      <top/>
      <bottom style="thin">
        <color theme="0"/>
      </bottom>
      <diagonal/>
    </border>
    <border>
      <left style="thin">
        <color theme="0"/>
      </left>
      <right style="thin">
        <color theme="0"/>
      </right>
      <top style="thin">
        <color theme="0"/>
      </top>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right/>
      <top style="medium">
        <color theme="0"/>
      </top>
      <bottom style="medium">
        <color theme="0"/>
      </bottom>
      <diagonal/>
    </border>
    <border>
      <left/>
      <right/>
      <top style="thin">
        <color theme="0"/>
      </top>
      <bottom/>
      <diagonal/>
    </border>
    <border>
      <left/>
      <right/>
      <top/>
      <bottom style="thin">
        <color theme="0"/>
      </bottom>
      <diagonal/>
    </border>
    <border>
      <left style="thin">
        <color theme="0"/>
      </left>
      <right/>
      <top/>
      <bottom style="thin">
        <color theme="0"/>
      </bottom>
      <diagonal/>
    </border>
    <border>
      <left style="dotted">
        <color theme="1" tint="4.9989318521683403E-2"/>
      </left>
      <right style="dotted">
        <color theme="1" tint="4.9989318521683403E-2"/>
      </right>
      <top style="dotted">
        <color theme="1" tint="4.9989318521683403E-2"/>
      </top>
      <bottom style="dotted">
        <color theme="1" tint="4.9989318521683403E-2"/>
      </bottom>
      <diagonal/>
    </border>
    <border>
      <left style="thick">
        <color theme="4" tint="-0.24994659260841701"/>
      </left>
      <right/>
      <top style="thick">
        <color theme="4" tint="-0.24994659260841701"/>
      </top>
      <bottom/>
      <diagonal/>
    </border>
    <border>
      <left/>
      <right/>
      <top style="thick">
        <color theme="4" tint="-0.24994659260841701"/>
      </top>
      <bottom/>
      <diagonal/>
    </border>
    <border>
      <left/>
      <right style="thick">
        <color theme="4" tint="-0.24994659260841701"/>
      </right>
      <top style="thick">
        <color theme="4" tint="-0.24994659260841701"/>
      </top>
      <bottom/>
      <diagonal/>
    </border>
    <border>
      <left style="dotted">
        <color theme="1" tint="4.9989318521683403E-2"/>
      </left>
      <right style="dotted">
        <color theme="1" tint="4.9989318521683403E-2"/>
      </right>
      <top style="dotted">
        <color theme="1" tint="4.9989318521683403E-2"/>
      </top>
      <bottom/>
      <diagonal/>
    </border>
    <border>
      <left style="dotted">
        <color theme="1" tint="4.9989318521683403E-2"/>
      </left>
      <right style="dotted">
        <color theme="1" tint="4.9989318521683403E-2"/>
      </right>
      <top/>
      <bottom/>
      <diagonal/>
    </border>
    <border>
      <left style="dotted">
        <color theme="1" tint="4.9989318521683403E-2"/>
      </left>
      <right style="dotted">
        <color theme="1" tint="4.9989318521683403E-2"/>
      </right>
      <top/>
      <bottom style="dotted">
        <color theme="1" tint="4.9989318521683403E-2"/>
      </bottom>
      <diagonal/>
    </border>
    <border>
      <left style="medium">
        <color theme="0"/>
      </left>
      <right/>
      <top style="medium">
        <color theme="0"/>
      </top>
      <bottom style="medium">
        <color theme="0"/>
      </bottom>
      <diagonal/>
    </border>
    <border>
      <left style="thin">
        <color theme="0"/>
      </left>
      <right style="thin">
        <color theme="0"/>
      </right>
      <top/>
      <bottom/>
      <diagonal/>
    </border>
    <border>
      <left/>
      <right style="thin">
        <color theme="0"/>
      </right>
      <top/>
      <bottom style="thin">
        <color theme="0"/>
      </bottom>
      <diagonal/>
    </border>
    <border>
      <left/>
      <right/>
      <top/>
      <bottom style="medium">
        <color rgb="FFFFFFFF"/>
      </bottom>
      <diagonal/>
    </border>
    <border>
      <left/>
      <right style="medium">
        <color theme="0"/>
      </right>
      <top style="medium">
        <color theme="0"/>
      </top>
      <bottom style="medium">
        <color theme="0"/>
      </bottom>
      <diagonal/>
    </border>
    <border>
      <left/>
      <right/>
      <top/>
      <bottom style="medium">
        <color theme="0"/>
      </bottom>
      <diagonal/>
    </border>
    <border>
      <left style="medium">
        <color theme="0"/>
      </left>
      <right style="medium">
        <color theme="0"/>
      </right>
      <top/>
      <bottom style="medium">
        <color theme="0"/>
      </bottom>
      <diagonal/>
    </border>
    <border>
      <left style="thin">
        <color theme="0"/>
      </left>
      <right/>
      <top style="thin">
        <color theme="0"/>
      </top>
      <bottom/>
      <diagonal/>
    </border>
    <border>
      <left style="thin">
        <color theme="0"/>
      </left>
      <right/>
      <top/>
      <bottom/>
      <diagonal/>
    </border>
  </borders>
  <cellStyleXfs count="828">
    <xf numFmtId="0" fontId="0" fillId="0" borderId="0"/>
    <xf numFmtId="0" fontId="121" fillId="2" borderId="0" applyNumberFormat="0" applyBorder="0" applyAlignment="0" applyProtection="0"/>
    <xf numFmtId="0" fontId="18" fillId="3" borderId="0" applyNumberFormat="0" applyBorder="0" applyAlignment="0" applyProtection="0"/>
    <xf numFmtId="0" fontId="18" fillId="3" borderId="0" applyNumberFormat="0" applyBorder="0" applyAlignment="0" applyProtection="0"/>
    <xf numFmtId="0" fontId="18" fillId="3" borderId="0" applyNumberFormat="0" applyBorder="0" applyAlignment="0" applyProtection="0"/>
    <xf numFmtId="0" fontId="18" fillId="3" borderId="0" applyNumberFormat="0" applyBorder="0" applyAlignment="0" applyProtection="0"/>
    <xf numFmtId="0" fontId="18" fillId="3" borderId="0" applyNumberFormat="0" applyBorder="0" applyAlignment="0" applyProtection="0"/>
    <xf numFmtId="0" fontId="18" fillId="3" borderId="0" applyNumberFormat="0" applyBorder="0" applyAlignment="0" applyProtection="0"/>
    <xf numFmtId="0" fontId="18" fillId="3" borderId="0" applyNumberFormat="0" applyBorder="0" applyAlignment="0" applyProtection="0"/>
    <xf numFmtId="0" fontId="18" fillId="3" borderId="0" applyNumberFormat="0" applyBorder="0" applyAlignment="0" applyProtection="0"/>
    <xf numFmtId="0" fontId="18" fillId="3" borderId="0" applyNumberFormat="0" applyBorder="0" applyAlignment="0" applyProtection="0"/>
    <xf numFmtId="0" fontId="121" fillId="4" borderId="0" applyNumberFormat="0" applyBorder="0" applyAlignment="0" applyProtection="0"/>
    <xf numFmtId="0" fontId="18" fillId="5" borderId="0" applyNumberFormat="0" applyBorder="0" applyAlignment="0" applyProtection="0"/>
    <xf numFmtId="0" fontId="18" fillId="5" borderId="0" applyNumberFormat="0" applyBorder="0" applyAlignment="0" applyProtection="0"/>
    <xf numFmtId="0" fontId="18" fillId="5" borderId="0" applyNumberFormat="0" applyBorder="0" applyAlignment="0" applyProtection="0"/>
    <xf numFmtId="0" fontId="18" fillId="5" borderId="0" applyNumberFormat="0" applyBorder="0" applyAlignment="0" applyProtection="0"/>
    <xf numFmtId="0" fontId="18" fillId="5" borderId="0" applyNumberFormat="0" applyBorder="0" applyAlignment="0" applyProtection="0"/>
    <xf numFmtId="0" fontId="18" fillId="5" borderId="0" applyNumberFormat="0" applyBorder="0" applyAlignment="0" applyProtection="0"/>
    <xf numFmtId="0" fontId="18" fillId="5" borderId="0" applyNumberFormat="0" applyBorder="0" applyAlignment="0" applyProtection="0"/>
    <xf numFmtId="0" fontId="18" fillId="5" borderId="0" applyNumberFormat="0" applyBorder="0" applyAlignment="0" applyProtection="0"/>
    <xf numFmtId="0" fontId="18" fillId="5" borderId="0" applyNumberFormat="0" applyBorder="0" applyAlignment="0" applyProtection="0"/>
    <xf numFmtId="0" fontId="121" fillId="6" borderId="0" applyNumberFormat="0" applyBorder="0" applyAlignment="0" applyProtection="0"/>
    <xf numFmtId="0" fontId="18" fillId="7" borderId="0" applyNumberFormat="0" applyBorder="0" applyAlignment="0" applyProtection="0"/>
    <xf numFmtId="0" fontId="18" fillId="7" borderId="0" applyNumberFormat="0" applyBorder="0" applyAlignment="0" applyProtection="0"/>
    <xf numFmtId="0" fontId="18" fillId="7" borderId="0" applyNumberFormat="0" applyBorder="0" applyAlignment="0" applyProtection="0"/>
    <xf numFmtId="0" fontId="18" fillId="7" borderId="0" applyNumberFormat="0" applyBorder="0" applyAlignment="0" applyProtection="0"/>
    <xf numFmtId="0" fontId="18" fillId="7" borderId="0" applyNumberFormat="0" applyBorder="0" applyAlignment="0" applyProtection="0"/>
    <xf numFmtId="0" fontId="18" fillId="7" borderId="0" applyNumberFormat="0" applyBorder="0" applyAlignment="0" applyProtection="0"/>
    <xf numFmtId="0" fontId="18" fillId="7" borderId="0" applyNumberFormat="0" applyBorder="0" applyAlignment="0" applyProtection="0"/>
    <xf numFmtId="0" fontId="18" fillId="7" borderId="0" applyNumberFormat="0" applyBorder="0" applyAlignment="0" applyProtection="0"/>
    <xf numFmtId="0" fontId="18" fillId="7" borderId="0" applyNumberFormat="0" applyBorder="0" applyAlignment="0" applyProtection="0"/>
    <xf numFmtId="0" fontId="121" fillId="2" borderId="0" applyNumberFormat="0" applyBorder="0" applyAlignment="0" applyProtection="0"/>
    <xf numFmtId="0" fontId="18" fillId="8" borderId="0" applyNumberFormat="0" applyBorder="0" applyAlignment="0" applyProtection="0"/>
    <xf numFmtId="0" fontId="18" fillId="8" borderId="0" applyNumberFormat="0" applyBorder="0" applyAlignment="0" applyProtection="0"/>
    <xf numFmtId="0" fontId="18" fillId="8" borderId="0" applyNumberFormat="0" applyBorder="0" applyAlignment="0" applyProtection="0"/>
    <xf numFmtId="0" fontId="18" fillId="8" borderId="0" applyNumberFormat="0" applyBorder="0" applyAlignment="0" applyProtection="0"/>
    <xf numFmtId="0" fontId="18" fillId="8" borderId="0" applyNumberFormat="0" applyBorder="0" applyAlignment="0" applyProtection="0"/>
    <xf numFmtId="0" fontId="18" fillId="8" borderId="0" applyNumberFormat="0" applyBorder="0" applyAlignment="0" applyProtection="0"/>
    <xf numFmtId="0" fontId="18" fillId="8" borderId="0" applyNumberFormat="0" applyBorder="0" applyAlignment="0" applyProtection="0"/>
    <xf numFmtId="0" fontId="18" fillId="8" borderId="0" applyNumberFormat="0" applyBorder="0" applyAlignment="0" applyProtection="0"/>
    <xf numFmtId="0" fontId="18" fillId="8" borderId="0" applyNumberFormat="0" applyBorder="0" applyAlignment="0" applyProtection="0"/>
    <xf numFmtId="0" fontId="121" fillId="2" borderId="0" applyNumberFormat="0" applyBorder="0" applyAlignment="0" applyProtection="0"/>
    <xf numFmtId="0" fontId="18" fillId="9" borderId="0" applyNumberFormat="0" applyBorder="0" applyAlignment="0" applyProtection="0"/>
    <xf numFmtId="0" fontId="18" fillId="9" borderId="0" applyNumberFormat="0" applyBorder="0" applyAlignment="0" applyProtection="0"/>
    <xf numFmtId="0" fontId="18" fillId="9" borderId="0" applyNumberFormat="0" applyBorder="0" applyAlignment="0" applyProtection="0"/>
    <xf numFmtId="0" fontId="18" fillId="9" borderId="0" applyNumberFormat="0" applyBorder="0" applyAlignment="0" applyProtection="0"/>
    <xf numFmtId="0" fontId="18" fillId="9" borderId="0" applyNumberFormat="0" applyBorder="0" applyAlignment="0" applyProtection="0"/>
    <xf numFmtId="0" fontId="18" fillId="9" borderId="0" applyNumberFormat="0" applyBorder="0" applyAlignment="0" applyProtection="0"/>
    <xf numFmtId="0" fontId="18" fillId="9" borderId="0" applyNumberFormat="0" applyBorder="0" applyAlignment="0" applyProtection="0"/>
    <xf numFmtId="0" fontId="18" fillId="9" borderId="0" applyNumberFormat="0" applyBorder="0" applyAlignment="0" applyProtection="0"/>
    <xf numFmtId="0" fontId="18" fillId="9" borderId="0" applyNumberFormat="0" applyBorder="0" applyAlignment="0" applyProtection="0"/>
    <xf numFmtId="0" fontId="121" fillId="6" borderId="0" applyNumberFormat="0" applyBorder="0" applyAlignment="0" applyProtection="0"/>
    <xf numFmtId="0" fontId="18" fillId="10" borderId="0" applyNumberFormat="0" applyBorder="0" applyAlignment="0" applyProtection="0"/>
    <xf numFmtId="0" fontId="18" fillId="10" borderId="0" applyNumberFormat="0" applyBorder="0" applyAlignment="0" applyProtection="0"/>
    <xf numFmtId="0" fontId="18" fillId="10" borderId="0" applyNumberFormat="0" applyBorder="0" applyAlignment="0" applyProtection="0"/>
    <xf numFmtId="0" fontId="18" fillId="10" borderId="0" applyNumberFormat="0" applyBorder="0" applyAlignment="0" applyProtection="0"/>
    <xf numFmtId="0" fontId="18" fillId="10" borderId="0" applyNumberFormat="0" applyBorder="0" applyAlignment="0" applyProtection="0"/>
    <xf numFmtId="0" fontId="18" fillId="10" borderId="0" applyNumberFormat="0" applyBorder="0" applyAlignment="0" applyProtection="0"/>
    <xf numFmtId="0" fontId="18" fillId="10" borderId="0" applyNumberFormat="0" applyBorder="0" applyAlignment="0" applyProtection="0"/>
    <xf numFmtId="0" fontId="18" fillId="10" borderId="0" applyNumberFormat="0" applyBorder="0" applyAlignment="0" applyProtection="0"/>
    <xf numFmtId="0" fontId="18" fillId="10" borderId="0" applyNumberFormat="0" applyBorder="0" applyAlignment="0" applyProtection="0"/>
    <xf numFmtId="0" fontId="121" fillId="2" borderId="0" applyNumberFormat="0" applyBorder="0" applyAlignment="0" applyProtection="0"/>
    <xf numFmtId="0" fontId="18" fillId="11" borderId="0" applyNumberFormat="0" applyBorder="0" applyAlignment="0" applyProtection="0"/>
    <xf numFmtId="0" fontId="18" fillId="11" borderId="0" applyNumberFormat="0" applyBorder="0" applyAlignment="0" applyProtection="0"/>
    <xf numFmtId="0" fontId="18" fillId="11" borderId="0" applyNumberFormat="0" applyBorder="0" applyAlignment="0" applyProtection="0"/>
    <xf numFmtId="0" fontId="18" fillId="11" borderId="0" applyNumberFormat="0" applyBorder="0" applyAlignment="0" applyProtection="0"/>
    <xf numFmtId="0" fontId="18" fillId="11" borderId="0" applyNumberFormat="0" applyBorder="0" applyAlignment="0" applyProtection="0"/>
    <xf numFmtId="0" fontId="18" fillId="11" borderId="0" applyNumberFormat="0" applyBorder="0" applyAlignment="0" applyProtection="0"/>
    <xf numFmtId="0" fontId="18" fillId="11" borderId="0" applyNumberFormat="0" applyBorder="0" applyAlignment="0" applyProtection="0"/>
    <xf numFmtId="0" fontId="18" fillId="11" borderId="0" applyNumberFormat="0" applyBorder="0" applyAlignment="0" applyProtection="0"/>
    <xf numFmtId="0" fontId="18" fillId="11" borderId="0" applyNumberFormat="0" applyBorder="0" applyAlignment="0" applyProtection="0"/>
    <xf numFmtId="0" fontId="121" fillId="31" borderId="0" applyNumberFormat="0" applyBorder="0" applyAlignment="0" applyProtection="0"/>
    <xf numFmtId="0" fontId="18" fillId="4" borderId="0" applyNumberFormat="0" applyBorder="0" applyAlignment="0" applyProtection="0"/>
    <xf numFmtId="0" fontId="18" fillId="4" borderId="0" applyNumberFormat="0" applyBorder="0" applyAlignment="0" applyProtection="0"/>
    <xf numFmtId="0" fontId="18" fillId="4" borderId="0" applyNumberFormat="0" applyBorder="0" applyAlignment="0" applyProtection="0"/>
    <xf numFmtId="0" fontId="18" fillId="4" borderId="0" applyNumberFormat="0" applyBorder="0" applyAlignment="0" applyProtection="0"/>
    <xf numFmtId="0" fontId="18" fillId="4" borderId="0" applyNumberFormat="0" applyBorder="0" applyAlignment="0" applyProtection="0"/>
    <xf numFmtId="0" fontId="18" fillId="4" borderId="0" applyNumberFormat="0" applyBorder="0" applyAlignment="0" applyProtection="0"/>
    <xf numFmtId="0" fontId="18" fillId="4" borderId="0" applyNumberFormat="0" applyBorder="0" applyAlignment="0" applyProtection="0"/>
    <xf numFmtId="0" fontId="18" fillId="4" borderId="0" applyNumberFormat="0" applyBorder="0" applyAlignment="0" applyProtection="0"/>
    <xf numFmtId="0" fontId="18" fillId="4" borderId="0" applyNumberFormat="0" applyBorder="0" applyAlignment="0" applyProtection="0"/>
    <xf numFmtId="0" fontId="121" fillId="12" borderId="0" applyNumberFormat="0" applyBorder="0" applyAlignment="0" applyProtection="0"/>
    <xf numFmtId="0" fontId="18" fillId="13" borderId="0" applyNumberFormat="0" applyBorder="0" applyAlignment="0" applyProtection="0"/>
    <xf numFmtId="0" fontId="18" fillId="13" borderId="0" applyNumberFormat="0" applyBorder="0" applyAlignment="0" applyProtection="0"/>
    <xf numFmtId="0" fontId="18" fillId="13" borderId="0" applyNumberFormat="0" applyBorder="0" applyAlignment="0" applyProtection="0"/>
    <xf numFmtId="0" fontId="18" fillId="13" borderId="0" applyNumberFormat="0" applyBorder="0" applyAlignment="0" applyProtection="0"/>
    <xf numFmtId="0" fontId="18" fillId="13" borderId="0" applyNumberFormat="0" applyBorder="0" applyAlignment="0" applyProtection="0"/>
    <xf numFmtId="0" fontId="18" fillId="13" borderId="0" applyNumberFormat="0" applyBorder="0" applyAlignment="0" applyProtection="0"/>
    <xf numFmtId="0" fontId="18" fillId="13" borderId="0" applyNumberFormat="0" applyBorder="0" applyAlignment="0" applyProtection="0"/>
    <xf numFmtId="0" fontId="18" fillId="13" borderId="0" applyNumberFormat="0" applyBorder="0" applyAlignment="0" applyProtection="0"/>
    <xf numFmtId="0" fontId="18" fillId="13" borderId="0" applyNumberFormat="0" applyBorder="0" applyAlignment="0" applyProtection="0"/>
    <xf numFmtId="0" fontId="121" fillId="14" borderId="0" applyNumberFormat="0" applyBorder="0" applyAlignment="0" applyProtection="0"/>
    <xf numFmtId="0" fontId="18" fillId="8" borderId="0" applyNumberFormat="0" applyBorder="0" applyAlignment="0" applyProtection="0"/>
    <xf numFmtId="0" fontId="18" fillId="8" borderId="0" applyNumberFormat="0" applyBorder="0" applyAlignment="0" applyProtection="0"/>
    <xf numFmtId="0" fontId="18" fillId="8" borderId="0" applyNumberFormat="0" applyBorder="0" applyAlignment="0" applyProtection="0"/>
    <xf numFmtId="0" fontId="18" fillId="8" borderId="0" applyNumberFormat="0" applyBorder="0" applyAlignment="0" applyProtection="0"/>
    <xf numFmtId="0" fontId="18" fillId="8" borderId="0" applyNumberFormat="0" applyBorder="0" applyAlignment="0" applyProtection="0"/>
    <xf numFmtId="0" fontId="18" fillId="8" borderId="0" applyNumberFormat="0" applyBorder="0" applyAlignment="0" applyProtection="0"/>
    <xf numFmtId="0" fontId="18" fillId="8" borderId="0" applyNumberFormat="0" applyBorder="0" applyAlignment="0" applyProtection="0"/>
    <xf numFmtId="0" fontId="18" fillId="8" borderId="0" applyNumberFormat="0" applyBorder="0" applyAlignment="0" applyProtection="0"/>
    <xf numFmtId="0" fontId="18" fillId="8" borderId="0" applyNumberFormat="0" applyBorder="0" applyAlignment="0" applyProtection="0"/>
    <xf numFmtId="0" fontId="121" fillId="2" borderId="0" applyNumberFormat="0" applyBorder="0" applyAlignment="0" applyProtection="0"/>
    <xf numFmtId="0" fontId="18" fillId="11" borderId="0" applyNumberFormat="0" applyBorder="0" applyAlignment="0" applyProtection="0"/>
    <xf numFmtId="0" fontId="18" fillId="11" borderId="0" applyNumberFormat="0" applyBorder="0" applyAlignment="0" applyProtection="0"/>
    <xf numFmtId="0" fontId="18" fillId="11" borderId="0" applyNumberFormat="0" applyBorder="0" applyAlignment="0" applyProtection="0"/>
    <xf numFmtId="0" fontId="18" fillId="11" borderId="0" applyNumberFormat="0" applyBorder="0" applyAlignment="0" applyProtection="0"/>
    <xf numFmtId="0" fontId="18" fillId="11" borderId="0" applyNumberFormat="0" applyBorder="0" applyAlignment="0" applyProtection="0"/>
    <xf numFmtId="0" fontId="18" fillId="11" borderId="0" applyNumberFormat="0" applyBorder="0" applyAlignment="0" applyProtection="0"/>
    <xf numFmtId="0" fontId="18" fillId="11" borderId="0" applyNumberFormat="0" applyBorder="0" applyAlignment="0" applyProtection="0"/>
    <xf numFmtId="0" fontId="18" fillId="11" borderId="0" applyNumberFormat="0" applyBorder="0" applyAlignment="0" applyProtection="0"/>
    <xf numFmtId="0" fontId="18" fillId="11" borderId="0" applyNumberFormat="0" applyBorder="0" applyAlignment="0" applyProtection="0"/>
    <xf numFmtId="0" fontId="121" fillId="12" borderId="0" applyNumberFormat="0" applyBorder="0" applyAlignment="0" applyProtection="0"/>
    <xf numFmtId="0" fontId="18" fillId="15" borderId="0" applyNumberFormat="0" applyBorder="0" applyAlignment="0" applyProtection="0"/>
    <xf numFmtId="0" fontId="18" fillId="15" borderId="0" applyNumberFormat="0" applyBorder="0" applyAlignment="0" applyProtection="0"/>
    <xf numFmtId="0" fontId="18" fillId="15" borderId="0" applyNumberFormat="0" applyBorder="0" applyAlignment="0" applyProtection="0"/>
    <xf numFmtId="0" fontId="18" fillId="15" borderId="0" applyNumberFormat="0" applyBorder="0" applyAlignment="0" applyProtection="0"/>
    <xf numFmtId="0" fontId="18" fillId="15" borderId="0" applyNumberFormat="0" applyBorder="0" applyAlignment="0" applyProtection="0"/>
    <xf numFmtId="0" fontId="18" fillId="15" borderId="0" applyNumberFormat="0" applyBorder="0" applyAlignment="0" applyProtection="0"/>
    <xf numFmtId="0" fontId="18" fillId="15" borderId="0" applyNumberFormat="0" applyBorder="0" applyAlignment="0" applyProtection="0"/>
    <xf numFmtId="0" fontId="18" fillId="15" borderId="0" applyNumberFormat="0" applyBorder="0" applyAlignment="0" applyProtection="0"/>
    <xf numFmtId="0" fontId="18" fillId="15" borderId="0" applyNumberFormat="0" applyBorder="0" applyAlignment="0" applyProtection="0"/>
    <xf numFmtId="0" fontId="122" fillId="2" borderId="0" applyNumberFormat="0" applyBorder="0" applyAlignment="0" applyProtection="0"/>
    <xf numFmtId="0" fontId="26" fillId="16" borderId="0" applyNumberFormat="0" applyBorder="0" applyAlignment="0" applyProtection="0"/>
    <xf numFmtId="0" fontId="26" fillId="16" borderId="0" applyNumberFormat="0" applyBorder="0" applyAlignment="0" applyProtection="0"/>
    <xf numFmtId="0" fontId="122" fillId="32" borderId="0" applyNumberFormat="0" applyBorder="0" applyAlignment="0" applyProtection="0"/>
    <xf numFmtId="0" fontId="26" fillId="4" borderId="0" applyNumberFormat="0" applyBorder="0" applyAlignment="0" applyProtection="0"/>
    <xf numFmtId="0" fontId="26" fillId="4" borderId="0" applyNumberFormat="0" applyBorder="0" applyAlignment="0" applyProtection="0"/>
    <xf numFmtId="0" fontId="122" fillId="12" borderId="0" applyNumberFormat="0" applyBorder="0" applyAlignment="0" applyProtection="0"/>
    <xf numFmtId="0" fontId="26" fillId="13" borderId="0" applyNumberFormat="0" applyBorder="0" applyAlignment="0" applyProtection="0"/>
    <xf numFmtId="0" fontId="26" fillId="13" borderId="0" applyNumberFormat="0" applyBorder="0" applyAlignment="0" applyProtection="0"/>
    <xf numFmtId="0" fontId="122" fillId="17" borderId="0" applyNumberFormat="0" applyBorder="0" applyAlignment="0" applyProtection="0"/>
    <xf numFmtId="0" fontId="26" fillId="18" borderId="0" applyNumberFormat="0" applyBorder="0" applyAlignment="0" applyProtection="0"/>
    <xf numFmtId="0" fontId="26" fillId="18" borderId="0" applyNumberFormat="0" applyBorder="0" applyAlignment="0" applyProtection="0"/>
    <xf numFmtId="0" fontId="122" fillId="33" borderId="0" applyNumberFormat="0" applyBorder="0" applyAlignment="0" applyProtection="0"/>
    <xf numFmtId="0" fontId="26" fillId="19" borderId="0" applyNumberFormat="0" applyBorder="0" applyAlignment="0" applyProtection="0"/>
    <xf numFmtId="0" fontId="26" fillId="19" borderId="0" applyNumberFormat="0" applyBorder="0" applyAlignment="0" applyProtection="0"/>
    <xf numFmtId="0" fontId="122" fillId="4" borderId="0" applyNumberFormat="0" applyBorder="0" applyAlignment="0" applyProtection="0"/>
    <xf numFmtId="0" fontId="26" fillId="20" borderId="0" applyNumberFormat="0" applyBorder="0" applyAlignment="0" applyProtection="0"/>
    <xf numFmtId="0" fontId="26" fillId="20" borderId="0" applyNumberFormat="0" applyBorder="0" applyAlignment="0" applyProtection="0"/>
    <xf numFmtId="0" fontId="123"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52"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124" fillId="0" borderId="19" applyNumberFormat="0" applyFill="0" applyAlignment="0" applyProtection="0"/>
    <xf numFmtId="0" fontId="28" fillId="0" borderId="1" applyNumberFormat="0" applyFill="0" applyAlignment="0" applyProtection="0"/>
    <xf numFmtId="0" fontId="28" fillId="0" borderId="1" applyNumberFormat="0" applyFill="0" applyAlignment="0" applyProtection="0"/>
    <xf numFmtId="0" fontId="53" fillId="0" borderId="2" applyNumberFormat="0" applyFill="0" applyAlignment="0" applyProtection="0"/>
    <xf numFmtId="0" fontId="39" fillId="0" borderId="3" applyNumberFormat="0" applyFill="0" applyAlignment="0" applyProtection="0"/>
    <xf numFmtId="0" fontId="39" fillId="0" borderId="3" applyNumberFormat="0" applyFill="0" applyAlignment="0" applyProtection="0"/>
    <xf numFmtId="0" fontId="54" fillId="0" borderId="4" applyNumberFormat="0" applyFill="0" applyAlignment="0" applyProtection="0"/>
    <xf numFmtId="0" fontId="40" fillId="0" borderId="5" applyNumberFormat="0" applyFill="0" applyAlignment="0" applyProtection="0"/>
    <xf numFmtId="0" fontId="40" fillId="0" borderId="5" applyNumberFormat="0" applyFill="0" applyAlignment="0" applyProtection="0"/>
    <xf numFmtId="0" fontId="55" fillId="0" borderId="6" applyNumberFormat="0" applyFill="0" applyAlignment="0" applyProtection="0"/>
    <xf numFmtId="0" fontId="41" fillId="0" borderId="7" applyNumberFormat="0" applyFill="0" applyAlignment="0" applyProtection="0"/>
    <xf numFmtId="0" fontId="41" fillId="0" borderId="7" applyNumberFormat="0" applyFill="0" applyAlignment="0" applyProtection="0"/>
    <xf numFmtId="0" fontId="55"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179" fontId="12" fillId="0" borderId="0" applyFont="0" applyFill="0" applyBorder="0" applyAlignment="0" applyProtection="0"/>
    <xf numFmtId="189" fontId="7" fillId="0" borderId="0"/>
    <xf numFmtId="0" fontId="7" fillId="0" borderId="0"/>
    <xf numFmtId="0" fontId="125" fillId="2" borderId="20" applyNumberFormat="0" applyAlignment="0" applyProtection="0"/>
    <xf numFmtId="0" fontId="29" fillId="17" borderId="8" applyNumberFormat="0" applyAlignment="0" applyProtection="0"/>
    <xf numFmtId="0" fontId="29" fillId="17" borderId="8" applyNumberFormat="0" applyAlignment="0" applyProtection="0"/>
    <xf numFmtId="0" fontId="126" fillId="12" borderId="21" applyNumberFormat="0" applyAlignment="0" applyProtection="0"/>
    <xf numFmtId="0" fontId="30" fillId="10" borderId="9" applyNumberFormat="0" applyAlignment="0" applyProtection="0"/>
    <xf numFmtId="0" fontId="30" fillId="10" borderId="9" applyNumberFormat="0" applyAlignment="0" applyProtection="0"/>
    <xf numFmtId="0" fontId="127" fillId="2" borderId="21" applyNumberFormat="0" applyAlignment="0" applyProtection="0"/>
    <xf numFmtId="0" fontId="31" fillId="17" borderId="9" applyNumberFormat="0" applyAlignment="0" applyProtection="0"/>
    <xf numFmtId="0" fontId="31" fillId="17" borderId="9" applyNumberFormat="0" applyAlignment="0" applyProtection="0"/>
    <xf numFmtId="0" fontId="128" fillId="34" borderId="22" applyNumberFormat="0" applyAlignment="0" applyProtection="0"/>
    <xf numFmtId="0" fontId="32" fillId="21" borderId="10" applyNumberFormat="0" applyAlignment="0" applyProtection="0"/>
    <xf numFmtId="0" fontId="32" fillId="21" borderId="10" applyNumberFormat="0" applyAlignment="0" applyProtection="0"/>
    <xf numFmtId="0" fontId="129" fillId="35" borderId="0" applyNumberFormat="0" applyBorder="0" applyAlignment="0" applyProtection="0"/>
    <xf numFmtId="0" fontId="33" fillId="7" borderId="0" applyNumberFormat="0" applyBorder="0" applyAlignment="0" applyProtection="0"/>
    <xf numFmtId="0" fontId="33" fillId="7" borderId="0" applyNumberFormat="0" applyBorder="0" applyAlignment="0" applyProtection="0"/>
    <xf numFmtId="0" fontId="130" fillId="0" borderId="0" applyNumberFormat="0" applyFill="0" applyBorder="0" applyAlignment="0" applyProtection="0"/>
    <xf numFmtId="0" fontId="2" fillId="0" borderId="0" applyNumberFormat="0" applyFill="0" applyBorder="0" applyAlignment="0" applyProtection="0">
      <alignment vertical="top"/>
      <protection locked="0"/>
    </xf>
    <xf numFmtId="0" fontId="2" fillId="0" borderId="0" applyNumberFormat="0" applyFill="0" applyBorder="0" applyAlignment="0" applyProtection="0">
      <alignment vertical="top"/>
      <protection locked="0"/>
    </xf>
    <xf numFmtId="0" fontId="56" fillId="0" borderId="0" applyNumberFormat="0" applyFill="0" applyBorder="0" applyAlignment="0" applyProtection="0"/>
    <xf numFmtId="0" fontId="131" fillId="0" borderId="0" applyNumberFormat="0" applyFill="0" applyBorder="0" applyAlignment="0" applyProtection="0"/>
    <xf numFmtId="0" fontId="132" fillId="36" borderId="0" applyNumberFormat="0" applyBorder="0" applyAlignment="0" applyProtection="0"/>
    <xf numFmtId="0" fontId="34" fillId="5" borderId="0" applyNumberFormat="0" applyBorder="0" applyAlignment="0" applyProtection="0"/>
    <xf numFmtId="0" fontId="34" fillId="5" borderId="0" applyNumberFormat="0" applyBorder="0" applyAlignment="0" applyProtection="0"/>
    <xf numFmtId="0" fontId="3" fillId="0" borderId="0"/>
    <xf numFmtId="0" fontId="18" fillId="0" borderId="0"/>
    <xf numFmtId="0" fontId="42" fillId="0" borderId="0"/>
    <xf numFmtId="0" fontId="42" fillId="0" borderId="0"/>
    <xf numFmtId="0" fontId="42" fillId="0" borderId="0"/>
    <xf numFmtId="0" fontId="42" fillId="0" borderId="0"/>
    <xf numFmtId="0" fontId="7" fillId="0" borderId="0"/>
    <xf numFmtId="0" fontId="7" fillId="0" borderId="0"/>
    <xf numFmtId="0" fontId="7" fillId="0" borderId="0"/>
    <xf numFmtId="0" fontId="7" fillId="0" borderId="0"/>
    <xf numFmtId="0" fontId="45" fillId="0" borderId="0"/>
    <xf numFmtId="0" fontId="7" fillId="0" borderId="0"/>
    <xf numFmtId="0" fontId="7" fillId="0" borderId="0"/>
    <xf numFmtId="0" fontId="7" fillId="0" borderId="0"/>
    <xf numFmtId="0" fontId="46" fillId="0" borderId="0"/>
    <xf numFmtId="0" fontId="7" fillId="0" borderId="0"/>
    <xf numFmtId="0" fontId="7" fillId="0" borderId="0"/>
    <xf numFmtId="0" fontId="120" fillId="0" borderId="0"/>
    <xf numFmtId="0" fontId="120" fillId="0" borderId="0"/>
    <xf numFmtId="0" fontId="120" fillId="0" borderId="0"/>
    <xf numFmtId="0" fontId="18"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47" fillId="0" borderId="0"/>
    <xf numFmtId="0" fontId="7" fillId="0" borderId="0"/>
    <xf numFmtId="0" fontId="7" fillId="0" borderId="0"/>
    <xf numFmtId="0" fontId="58" fillId="0" borderId="0" applyAlignment="0"/>
    <xf numFmtId="0" fontId="7" fillId="0" borderId="0" applyAlignment="0"/>
    <xf numFmtId="0" fontId="7" fillId="0" borderId="0" applyAlignment="0"/>
    <xf numFmtId="0" fontId="7" fillId="0" borderId="0" applyAlignment="0"/>
    <xf numFmtId="0" fontId="7" fillId="0" borderId="0"/>
    <xf numFmtId="0" fontId="120" fillId="0" borderId="0"/>
    <xf numFmtId="0" fontId="120" fillId="0" borderId="0"/>
    <xf numFmtId="0" fontId="120" fillId="0" borderId="0"/>
    <xf numFmtId="0" fontId="121" fillId="0" borderId="0"/>
    <xf numFmtId="0" fontId="18" fillId="0" borderId="0"/>
    <xf numFmtId="0" fontId="3" fillId="0" borderId="0"/>
    <xf numFmtId="0" fontId="120" fillId="0" borderId="0"/>
    <xf numFmtId="0" fontId="120" fillId="0" borderId="0"/>
    <xf numFmtId="0" fontId="120" fillId="0" borderId="0"/>
    <xf numFmtId="0" fontId="7" fillId="0" borderId="0"/>
    <xf numFmtId="0" fontId="18" fillId="0" borderId="0"/>
    <xf numFmtId="0" fontId="7" fillId="0" borderId="0"/>
    <xf numFmtId="0" fontId="120" fillId="0" borderId="0"/>
    <xf numFmtId="0" fontId="120" fillId="0" borderId="0"/>
    <xf numFmtId="0" fontId="120" fillId="0" borderId="0"/>
    <xf numFmtId="0" fontId="18" fillId="0" borderId="0"/>
    <xf numFmtId="0" fontId="3" fillId="0" borderId="0"/>
    <xf numFmtId="0" fontId="18" fillId="0" borderId="0"/>
    <xf numFmtId="0" fontId="3" fillId="0" borderId="0"/>
    <xf numFmtId="0" fontId="120" fillId="0" borderId="0"/>
    <xf numFmtId="0" fontId="120" fillId="0" borderId="0"/>
    <xf numFmtId="0" fontId="120" fillId="0" borderId="0"/>
    <xf numFmtId="0" fontId="18" fillId="0" borderId="0"/>
    <xf numFmtId="0" fontId="3" fillId="0" borderId="0"/>
    <xf numFmtId="0" fontId="120" fillId="0" borderId="0"/>
    <xf numFmtId="0" fontId="120" fillId="0" borderId="0"/>
    <xf numFmtId="0" fontId="120" fillId="0" borderId="0"/>
    <xf numFmtId="0" fontId="18" fillId="0" borderId="0"/>
    <xf numFmtId="0" fontId="120" fillId="0" borderId="0"/>
    <xf numFmtId="0" fontId="120" fillId="0" borderId="0"/>
    <xf numFmtId="0" fontId="120" fillId="0" borderId="0"/>
    <xf numFmtId="0" fontId="18" fillId="0" borderId="0"/>
    <xf numFmtId="0" fontId="120" fillId="0" borderId="0"/>
    <xf numFmtId="0" fontId="120" fillId="0" borderId="0"/>
    <xf numFmtId="0" fontId="120" fillId="0" borderId="0"/>
    <xf numFmtId="0" fontId="18" fillId="0" borderId="0"/>
    <xf numFmtId="0" fontId="7" fillId="0" borderId="0"/>
    <xf numFmtId="189" fontId="7" fillId="0" borderId="0"/>
    <xf numFmtId="0" fontId="3" fillId="0" borderId="0"/>
    <xf numFmtId="0" fontId="3" fillId="0" borderId="0"/>
    <xf numFmtId="189" fontId="7" fillId="0" borderId="0"/>
    <xf numFmtId="189" fontId="7" fillId="0" borderId="0"/>
    <xf numFmtId="189" fontId="7" fillId="0" borderId="0"/>
    <xf numFmtId="189" fontId="7" fillId="0" borderId="0"/>
    <xf numFmtId="0" fontId="120" fillId="0" borderId="0"/>
    <xf numFmtId="0" fontId="43" fillId="0" borderId="0"/>
    <xf numFmtId="189" fontId="7" fillId="0" borderId="0"/>
    <xf numFmtId="189" fontId="7" fillId="0" borderId="0"/>
    <xf numFmtId="0" fontId="18" fillId="0" borderId="0"/>
    <xf numFmtId="0" fontId="7" fillId="0" borderId="0"/>
    <xf numFmtId="0" fontId="3" fillId="0" borderId="0"/>
    <xf numFmtId="0" fontId="121" fillId="0" borderId="0"/>
    <xf numFmtId="0" fontId="7" fillId="0" borderId="0"/>
    <xf numFmtId="0" fontId="7" fillId="0" borderId="0"/>
    <xf numFmtId="0" fontId="120" fillId="0" borderId="0"/>
    <xf numFmtId="0" fontId="3" fillId="0" borderId="0"/>
    <xf numFmtId="0" fontId="3" fillId="0" borderId="0"/>
    <xf numFmtId="0" fontId="120" fillId="0" borderId="0"/>
    <xf numFmtId="0" fontId="120" fillId="0" borderId="0"/>
    <xf numFmtId="0" fontId="120" fillId="0" borderId="0"/>
    <xf numFmtId="0" fontId="3" fillId="0" borderId="0"/>
    <xf numFmtId="0" fontId="120" fillId="0" borderId="0"/>
    <xf numFmtId="0" fontId="120" fillId="0" borderId="0"/>
    <xf numFmtId="0" fontId="120" fillId="0" borderId="0"/>
    <xf numFmtId="0" fontId="120" fillId="0" borderId="0"/>
    <xf numFmtId="0" fontId="3"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189" fontId="7" fillId="0" borderId="0"/>
    <xf numFmtId="0" fontId="120" fillId="0" borderId="0"/>
    <xf numFmtId="0" fontId="3" fillId="0" borderId="0"/>
    <xf numFmtId="0" fontId="3" fillId="0" borderId="0"/>
    <xf numFmtId="189" fontId="7" fillId="0" borderId="0"/>
    <xf numFmtId="0" fontId="121" fillId="0" borderId="0"/>
    <xf numFmtId="0" fontId="3" fillId="0" borderId="0"/>
    <xf numFmtId="0" fontId="3" fillId="0" borderId="0"/>
    <xf numFmtId="189" fontId="7" fillId="0" borderId="0"/>
    <xf numFmtId="0" fontId="3" fillId="0" borderId="0"/>
    <xf numFmtId="0" fontId="3" fillId="0" borderId="0"/>
    <xf numFmtId="189" fontId="7" fillId="0" borderId="0"/>
    <xf numFmtId="0" fontId="3" fillId="0" borderId="0"/>
    <xf numFmtId="0" fontId="3" fillId="0" borderId="0"/>
    <xf numFmtId="189" fontId="7" fillId="0" borderId="0"/>
    <xf numFmtId="0" fontId="3" fillId="0" borderId="0"/>
    <xf numFmtId="0" fontId="3" fillId="0" borderId="0"/>
    <xf numFmtId="0" fontId="120" fillId="0" borderId="0"/>
    <xf numFmtId="0" fontId="120" fillId="0" borderId="0"/>
    <xf numFmtId="0" fontId="120" fillId="0" borderId="0"/>
    <xf numFmtId="0" fontId="18" fillId="0" borderId="0"/>
    <xf numFmtId="0" fontId="120" fillId="0" borderId="0"/>
    <xf numFmtId="0" fontId="120" fillId="0" borderId="0"/>
    <xf numFmtId="0" fontId="120" fillId="0" borderId="0"/>
    <xf numFmtId="0" fontId="18" fillId="0" borderId="0"/>
    <xf numFmtId="0" fontId="120" fillId="0" borderId="0"/>
    <xf numFmtId="0" fontId="120" fillId="0" borderId="0"/>
    <xf numFmtId="0" fontId="120" fillId="0" borderId="0"/>
    <xf numFmtId="0" fontId="18" fillId="0" borderId="0"/>
    <xf numFmtId="0" fontId="120" fillId="0" borderId="0"/>
    <xf numFmtId="0" fontId="120" fillId="0" borderId="0"/>
    <xf numFmtId="0" fontId="120" fillId="0" borderId="0"/>
    <xf numFmtId="0" fontId="18" fillId="0" borderId="0"/>
    <xf numFmtId="0" fontId="120" fillId="0" borderId="0"/>
    <xf numFmtId="0" fontId="120" fillId="0" borderId="0"/>
    <xf numFmtId="0" fontId="18" fillId="0" borderId="0"/>
    <xf numFmtId="0" fontId="120" fillId="0" borderId="0"/>
    <xf numFmtId="0" fontId="18" fillId="0" borderId="0"/>
    <xf numFmtId="0" fontId="18" fillId="0" borderId="0"/>
    <xf numFmtId="0" fontId="18" fillId="0" borderId="0"/>
    <xf numFmtId="0" fontId="18" fillId="0" borderId="0"/>
    <xf numFmtId="0" fontId="7" fillId="0" borderId="0"/>
    <xf numFmtId="0" fontId="120" fillId="0" borderId="0"/>
    <xf numFmtId="0" fontId="120" fillId="0" borderId="0"/>
    <xf numFmtId="0" fontId="120" fillId="0" borderId="0"/>
    <xf numFmtId="0" fontId="18" fillId="0" borderId="0"/>
    <xf numFmtId="0" fontId="18" fillId="0" borderId="0"/>
    <xf numFmtId="0" fontId="18" fillId="0" borderId="0"/>
    <xf numFmtId="0" fontId="18" fillId="0" borderId="0"/>
    <xf numFmtId="0" fontId="18" fillId="0" borderId="0"/>
    <xf numFmtId="0" fontId="7" fillId="0" borderId="0"/>
    <xf numFmtId="0" fontId="120" fillId="0" borderId="0"/>
    <xf numFmtId="0" fontId="120" fillId="0" borderId="0"/>
    <xf numFmtId="0" fontId="120" fillId="0" borderId="0"/>
    <xf numFmtId="0" fontId="18" fillId="0" borderId="0"/>
    <xf numFmtId="0" fontId="7" fillId="0" borderId="0"/>
    <xf numFmtId="0" fontId="120" fillId="0" borderId="0"/>
    <xf numFmtId="0" fontId="120" fillId="0" borderId="0"/>
    <xf numFmtId="0" fontId="120" fillId="0" borderId="0"/>
    <xf numFmtId="0" fontId="18" fillId="0" borderId="0"/>
    <xf numFmtId="0" fontId="7" fillId="0" borderId="0"/>
    <xf numFmtId="0" fontId="120" fillId="0" borderId="0"/>
    <xf numFmtId="0" fontId="120" fillId="0" borderId="0"/>
    <xf numFmtId="0" fontId="120" fillId="0" borderId="0"/>
    <xf numFmtId="0" fontId="18" fillId="0" borderId="0"/>
    <xf numFmtId="0" fontId="7" fillId="0" borderId="0"/>
    <xf numFmtId="0" fontId="120" fillId="0" borderId="0"/>
    <xf numFmtId="0" fontId="120" fillId="0" borderId="0"/>
    <xf numFmtId="0" fontId="120" fillId="0" borderId="0"/>
    <xf numFmtId="0" fontId="18" fillId="0" borderId="0"/>
    <xf numFmtId="0" fontId="18" fillId="0" borderId="0"/>
    <xf numFmtId="0" fontId="18" fillId="0" borderId="0"/>
    <xf numFmtId="0" fontId="18" fillId="0" borderId="0"/>
    <xf numFmtId="0" fontId="7" fillId="0" borderId="0"/>
    <xf numFmtId="0" fontId="120" fillId="0" borderId="0"/>
    <xf numFmtId="0" fontId="3" fillId="0" borderId="0"/>
    <xf numFmtId="0" fontId="3" fillId="0" borderId="0"/>
    <xf numFmtId="0" fontId="121" fillId="0" borderId="0"/>
    <xf numFmtId="0" fontId="3" fillId="0" borderId="0"/>
    <xf numFmtId="0" fontId="3" fillId="0" borderId="0"/>
    <xf numFmtId="0" fontId="121" fillId="0" borderId="0"/>
    <xf numFmtId="0" fontId="3" fillId="0" borderId="0"/>
    <xf numFmtId="0" fontId="3" fillId="0" borderId="0"/>
    <xf numFmtId="0" fontId="121" fillId="0" borderId="0"/>
    <xf numFmtId="0" fontId="3" fillId="0" borderId="0"/>
    <xf numFmtId="0" fontId="3" fillId="0" borderId="0"/>
    <xf numFmtId="0" fontId="3" fillId="0" borderId="0"/>
    <xf numFmtId="0" fontId="18" fillId="0" borderId="0"/>
    <xf numFmtId="0" fontId="120" fillId="0" borderId="0"/>
    <xf numFmtId="0" fontId="120" fillId="0" borderId="0"/>
    <xf numFmtId="0" fontId="120" fillId="0" borderId="0"/>
    <xf numFmtId="0" fontId="18" fillId="0" borderId="0"/>
    <xf numFmtId="0" fontId="120" fillId="0" borderId="0"/>
    <xf numFmtId="0" fontId="120" fillId="0" borderId="0"/>
    <xf numFmtId="0" fontId="120" fillId="0" borderId="0"/>
    <xf numFmtId="0" fontId="18" fillId="0" borderId="0"/>
    <xf numFmtId="0" fontId="120" fillId="0" borderId="0"/>
    <xf numFmtId="0" fontId="120" fillId="0" borderId="0"/>
    <xf numFmtId="0" fontId="120" fillId="0" borderId="0"/>
    <xf numFmtId="0" fontId="18" fillId="0" borderId="0"/>
    <xf numFmtId="0" fontId="120" fillId="0" borderId="0"/>
    <xf numFmtId="0" fontId="120" fillId="0" borderId="0"/>
    <xf numFmtId="0" fontId="120" fillId="0" borderId="0"/>
    <xf numFmtId="0" fontId="18" fillId="0" borderId="0"/>
    <xf numFmtId="0" fontId="120" fillId="0" borderId="0"/>
    <xf numFmtId="0" fontId="120" fillId="0" borderId="0"/>
    <xf numFmtId="0" fontId="120" fillId="0" borderId="0"/>
    <xf numFmtId="0" fontId="18" fillId="0" borderId="0"/>
    <xf numFmtId="0" fontId="120" fillId="0" borderId="0"/>
    <xf numFmtId="0" fontId="120" fillId="0" borderId="0"/>
    <xf numFmtId="0" fontId="120" fillId="0" borderId="0"/>
    <xf numFmtId="0" fontId="18" fillId="0" borderId="0"/>
    <xf numFmtId="0" fontId="120" fillId="0" borderId="0"/>
    <xf numFmtId="0" fontId="120" fillId="0" borderId="0"/>
    <xf numFmtId="0" fontId="120" fillId="0" borderId="0"/>
    <xf numFmtId="0" fontId="18" fillId="0" borderId="0"/>
    <xf numFmtId="0" fontId="120" fillId="0" borderId="0"/>
    <xf numFmtId="0" fontId="120" fillId="0" borderId="0"/>
    <xf numFmtId="0" fontId="120" fillId="0" borderId="0"/>
    <xf numFmtId="0" fontId="7"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21" fillId="0" borderId="0"/>
    <xf numFmtId="0" fontId="7" fillId="0" borderId="0"/>
    <xf numFmtId="0" fontId="18" fillId="0" borderId="0"/>
    <xf numFmtId="0" fontId="121"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7"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1" fillId="0" borderId="0"/>
    <xf numFmtId="0" fontId="121" fillId="0" borderId="0"/>
    <xf numFmtId="0" fontId="121" fillId="0" borderId="0"/>
    <xf numFmtId="0" fontId="121" fillId="0" borderId="0"/>
    <xf numFmtId="0" fontId="121" fillId="0" borderId="0"/>
    <xf numFmtId="0" fontId="7" fillId="0" borderId="0"/>
    <xf numFmtId="0" fontId="18"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8" fillId="0" borderId="0"/>
    <xf numFmtId="0" fontId="120" fillId="0" borderId="0"/>
    <xf numFmtId="0" fontId="120" fillId="0" borderId="0"/>
    <xf numFmtId="0" fontId="120" fillId="0" borderId="0"/>
    <xf numFmtId="0" fontId="121" fillId="0" borderId="0"/>
    <xf numFmtId="0" fontId="120" fillId="0" borderId="0"/>
    <xf numFmtId="0" fontId="120" fillId="0" borderId="0"/>
    <xf numFmtId="0" fontId="120" fillId="0" borderId="0"/>
    <xf numFmtId="0" fontId="121" fillId="0" borderId="0"/>
    <xf numFmtId="0" fontId="120" fillId="0" borderId="0"/>
    <xf numFmtId="0" fontId="120" fillId="0" borderId="0"/>
    <xf numFmtId="0" fontId="120" fillId="0" borderId="0"/>
    <xf numFmtId="0" fontId="121"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7"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1" fillId="0" borderId="0"/>
    <xf numFmtId="0" fontId="18"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1" fillId="0" borderId="0"/>
    <xf numFmtId="0" fontId="18"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7" fillId="0" borderId="0"/>
    <xf numFmtId="0" fontId="120" fillId="0" borderId="0"/>
    <xf numFmtId="0" fontId="120" fillId="0" borderId="0"/>
    <xf numFmtId="0" fontId="120" fillId="0" borderId="0"/>
    <xf numFmtId="0" fontId="120" fillId="0" borderId="0"/>
    <xf numFmtId="0" fontId="18"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42" fillId="0" borderId="0"/>
    <xf numFmtId="0" fontId="1" fillId="0" borderId="0"/>
    <xf numFmtId="0" fontId="7" fillId="0" borderId="0"/>
    <xf numFmtId="0" fontId="18" fillId="0" borderId="0"/>
    <xf numFmtId="0" fontId="1" fillId="0" borderId="0"/>
    <xf numFmtId="0" fontId="1" fillId="0" borderId="0"/>
    <xf numFmtId="0" fontId="3" fillId="0" borderId="0"/>
    <xf numFmtId="0" fontId="7" fillId="0" borderId="0"/>
    <xf numFmtId="37" fontId="4" fillId="0" borderId="0"/>
    <xf numFmtId="3" fontId="12" fillId="0" borderId="0">
      <alignment vertical="center" wrapText="1"/>
    </xf>
    <xf numFmtId="0" fontId="3" fillId="0" borderId="0"/>
    <xf numFmtId="0" fontId="1" fillId="0" borderId="0"/>
    <xf numFmtId="0" fontId="1" fillId="0" borderId="0"/>
    <xf numFmtId="0" fontId="3" fillId="0" borderId="0"/>
    <xf numFmtId="0" fontId="23" fillId="37" borderId="23" applyNumberFormat="0" applyFont="0" applyAlignment="0" applyProtection="0"/>
    <xf numFmtId="0" fontId="22" fillId="37" borderId="23" applyNumberFormat="0" applyFont="0" applyAlignment="0" applyProtection="0"/>
    <xf numFmtId="0" fontId="18" fillId="37" borderId="23" applyNumberFormat="0" applyFont="0" applyAlignment="0" applyProtection="0"/>
    <xf numFmtId="0" fontId="7" fillId="6" borderId="11" applyNumberFormat="0" applyFont="0" applyAlignment="0" applyProtection="0"/>
    <xf numFmtId="0" fontId="7" fillId="6" borderId="11" applyNumberFormat="0" applyFont="0" applyAlignment="0" applyProtection="0"/>
    <xf numFmtId="0" fontId="133" fillId="38" borderId="0" applyNumberFormat="0" applyBorder="0" applyAlignment="0" applyProtection="0"/>
    <xf numFmtId="0" fontId="35" fillId="12" borderId="0" applyNumberFormat="0" applyBorder="0" applyAlignment="0" applyProtection="0"/>
    <xf numFmtId="0" fontId="35" fillId="12" borderId="0" applyNumberFormat="0" applyBorder="0" applyAlignment="0" applyProtection="0"/>
    <xf numFmtId="0" fontId="44" fillId="0" borderId="0"/>
    <xf numFmtId="0" fontId="135" fillId="0" borderId="12" applyNumberFormat="0" applyFill="0" applyAlignment="0" applyProtection="0"/>
    <xf numFmtId="0" fontId="36" fillId="0" borderId="13" applyNumberFormat="0" applyFill="0" applyAlignment="0" applyProtection="0"/>
    <xf numFmtId="0" fontId="36" fillId="0" borderId="13" applyNumberFormat="0" applyFill="0" applyAlignment="0" applyProtection="0"/>
    <xf numFmtId="0" fontId="1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179" fontId="1" fillId="0" borderId="0" applyFont="0" applyFill="0" applyBorder="0" applyAlignment="0" applyProtection="0"/>
    <xf numFmtId="179" fontId="111" fillId="0" borderId="0" applyFont="0" applyFill="0" applyBorder="0" applyAlignment="0" applyProtection="0"/>
    <xf numFmtId="179" fontId="21" fillId="0" borderId="0" applyFont="0" applyFill="0" applyBorder="0" applyAlignment="0" applyProtection="0"/>
    <xf numFmtId="179" fontId="7" fillId="0" borderId="0" applyFont="0" applyFill="0" applyBorder="0" applyAlignment="0" applyProtection="0"/>
    <xf numFmtId="179" fontId="7" fillId="0" borderId="0" applyFont="0" applyFill="0" applyBorder="0" applyAlignment="0" applyProtection="0"/>
    <xf numFmtId="179" fontId="3" fillId="0" borderId="0" applyFont="0" applyFill="0" applyBorder="0" applyAlignment="0" applyProtection="0"/>
    <xf numFmtId="179" fontId="25" fillId="0" borderId="0" applyFont="0" applyFill="0" applyBorder="0" applyAlignment="0" applyProtection="0"/>
    <xf numFmtId="179" fontId="7" fillId="0" borderId="0" applyFont="0" applyFill="0" applyBorder="0" applyAlignment="0" applyProtection="0"/>
    <xf numFmtId="179" fontId="3" fillId="0" borderId="0" applyFont="0" applyFill="0" applyBorder="0" applyAlignment="0" applyProtection="0"/>
    <xf numFmtId="179" fontId="45" fillId="0" borderId="0" applyFont="0" applyFill="0" applyBorder="0" applyAlignment="0" applyProtection="0"/>
    <xf numFmtId="179" fontId="7" fillId="0" borderId="0" applyFont="0" applyFill="0" applyBorder="0" applyAlignment="0" applyProtection="0"/>
    <xf numFmtId="179" fontId="57" fillId="0" borderId="0" applyFont="0" applyFill="0" applyBorder="0" applyAlignment="0" applyProtection="0"/>
    <xf numFmtId="179" fontId="7" fillId="0" borderId="0" applyFont="0" applyFill="0" applyBorder="0" applyAlignment="0" applyProtection="0"/>
    <xf numFmtId="179" fontId="7" fillId="0" borderId="0" applyFont="0" applyFill="0" applyBorder="0" applyAlignment="0" applyProtection="0"/>
    <xf numFmtId="171" fontId="7" fillId="0" borderId="0" applyFont="0" applyFill="0" applyBorder="0" applyAlignment="0" applyProtection="0"/>
    <xf numFmtId="171" fontId="7" fillId="0" borderId="0" applyFont="0" applyFill="0" applyBorder="0" applyAlignment="0" applyProtection="0"/>
    <xf numFmtId="179" fontId="7" fillId="0" borderId="0" applyFont="0" applyFill="0" applyBorder="0" applyAlignment="0" applyProtection="0"/>
    <xf numFmtId="0" fontId="122" fillId="19"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122" fillId="39" borderId="0" applyNumberFormat="0" applyBorder="0" applyAlignment="0" applyProtection="0"/>
    <xf numFmtId="0" fontId="26" fillId="23" borderId="0" applyNumberFormat="0" applyBorder="0" applyAlignment="0" applyProtection="0"/>
    <xf numFmtId="0" fontId="26" fillId="23" borderId="0" applyNumberFormat="0" applyBorder="0" applyAlignment="0" applyProtection="0"/>
    <xf numFmtId="0" fontId="122" fillId="40" borderId="0" applyNumberFormat="0" applyBorder="0" applyAlignment="0" applyProtection="0"/>
    <xf numFmtId="0" fontId="26" fillId="24" borderId="0" applyNumberFormat="0" applyBorder="0" applyAlignment="0" applyProtection="0"/>
    <xf numFmtId="0" fontId="26" fillId="24" borderId="0" applyNumberFormat="0" applyBorder="0" applyAlignment="0" applyProtection="0"/>
    <xf numFmtId="0" fontId="122" fillId="25" borderId="0" applyNumberFormat="0" applyBorder="0" applyAlignment="0" applyProtection="0"/>
    <xf numFmtId="0" fontId="26" fillId="18" borderId="0" applyNumberFormat="0" applyBorder="0" applyAlignment="0" applyProtection="0"/>
    <xf numFmtId="0" fontId="26" fillId="18" borderId="0" applyNumberFormat="0" applyBorder="0" applyAlignment="0" applyProtection="0"/>
    <xf numFmtId="0" fontId="122" fillId="41" borderId="0" applyNumberFormat="0" applyBorder="0" applyAlignment="0" applyProtection="0"/>
    <xf numFmtId="0" fontId="26" fillId="19" borderId="0" applyNumberFormat="0" applyBorder="0" applyAlignment="0" applyProtection="0"/>
    <xf numFmtId="0" fontId="26" fillId="19" borderId="0" applyNumberFormat="0" applyBorder="0" applyAlignment="0" applyProtection="0"/>
    <xf numFmtId="0" fontId="122" fillId="42" borderId="0" applyNumberFormat="0" applyBorder="0" applyAlignment="0" applyProtection="0"/>
    <xf numFmtId="0" fontId="26" fillId="26" borderId="0" applyNumberFormat="0" applyBorder="0" applyAlignment="0" applyProtection="0"/>
    <xf numFmtId="0" fontId="26" fillId="26" borderId="0" applyNumberFormat="0" applyBorder="0" applyAlignment="0" applyProtection="0"/>
    <xf numFmtId="9" fontId="21" fillId="0" borderId="0" applyFont="0" applyFill="0" applyBorder="0" applyAlignment="0" applyProtection="0"/>
    <xf numFmtId="9" fontId="7" fillId="0" borderId="0" applyFont="0" applyFill="0" applyBorder="0" applyAlignment="0" applyProtection="0"/>
    <xf numFmtId="9" fontId="3" fillId="0" borderId="0" applyFont="0" applyFill="0" applyBorder="0" applyAlignment="0" applyProtection="0"/>
    <xf numFmtId="9" fontId="7" fillId="0" borderId="0" applyFont="0" applyFill="0" applyBorder="0" applyAlignment="0" applyProtection="0"/>
    <xf numFmtId="9" fontId="25" fillId="0" borderId="0" applyFont="0" applyFill="0" applyBorder="0" applyAlignment="0" applyProtection="0"/>
    <xf numFmtId="9" fontId="7" fillId="0" borderId="0" applyFont="0" applyFill="0" applyBorder="0" applyAlignment="0" applyProtection="0"/>
  </cellStyleXfs>
  <cellXfs count="852">
    <xf numFmtId="0" fontId="0" fillId="0" borderId="0" xfId="0"/>
    <xf numFmtId="4" fontId="0" fillId="52" borderId="17" xfId="0" applyNumberFormat="1" applyFill="1" applyBorder="1" applyAlignment="1">
      <alignment horizontal="center" vertical="center" wrapText="1"/>
    </xf>
    <xf numFmtId="0" fontId="10" fillId="0" borderId="0" xfId="0" applyFont="1"/>
    <xf numFmtId="0" fontId="4" fillId="0" borderId="0" xfId="0" applyFont="1"/>
    <xf numFmtId="0" fontId="4" fillId="0" borderId="0" xfId="0" applyFont="1" applyBorder="1"/>
    <xf numFmtId="0" fontId="8" fillId="0" borderId="0" xfId="0" applyFont="1" applyBorder="1" applyAlignment="1">
      <alignment horizontal="left" wrapText="1"/>
    </xf>
    <xf numFmtId="0" fontId="10" fillId="0" borderId="0" xfId="0" applyFont="1" applyFill="1"/>
    <xf numFmtId="0" fontId="20" fillId="0" borderId="0" xfId="765" applyFont="1"/>
    <xf numFmtId="0" fontId="13" fillId="0" borderId="0" xfId="0" applyFont="1"/>
    <xf numFmtId="0" fontId="17" fillId="0" borderId="0" xfId="0" applyFont="1"/>
    <xf numFmtId="3" fontId="4" fillId="0" borderId="0" xfId="0" applyNumberFormat="1" applyFont="1"/>
    <xf numFmtId="0" fontId="4" fillId="0" borderId="0" xfId="0" applyFont="1" applyFill="1"/>
    <xf numFmtId="0" fontId="8" fillId="0" borderId="0" xfId="0" applyFont="1" applyBorder="1" applyAlignment="1">
      <alignment horizontal="left"/>
    </xf>
    <xf numFmtId="0" fontId="4" fillId="0" borderId="0" xfId="0" applyFont="1" applyAlignment="1">
      <alignment vertical="center"/>
    </xf>
    <xf numFmtId="0" fontId="48" fillId="0" borderId="0" xfId="0" applyFont="1"/>
    <xf numFmtId="0" fontId="20" fillId="0" borderId="0" xfId="0" applyFont="1" applyBorder="1"/>
    <xf numFmtId="0" fontId="48" fillId="0" borderId="0" xfId="0" applyFont="1" applyFill="1" applyBorder="1"/>
    <xf numFmtId="180" fontId="48" fillId="27" borderId="0" xfId="790" applyNumberFormat="1" applyFont="1" applyFill="1" applyBorder="1"/>
    <xf numFmtId="180" fontId="48" fillId="27" borderId="0" xfId="787" applyNumberFormat="1" applyFont="1" applyFill="1" applyBorder="1"/>
    <xf numFmtId="0" fontId="48" fillId="27" borderId="0" xfId="0" applyFont="1" applyFill="1"/>
    <xf numFmtId="180" fontId="48" fillId="27" borderId="0" xfId="790" applyNumberFormat="1" applyFont="1" applyFill="1"/>
    <xf numFmtId="0" fontId="4" fillId="0" borderId="0" xfId="0" applyFont="1" applyFill="1" applyBorder="1"/>
    <xf numFmtId="0" fontId="4" fillId="0" borderId="0" xfId="0" applyFont="1" applyAlignment="1">
      <alignment horizontal="left"/>
    </xf>
    <xf numFmtId="0" fontId="51" fillId="0" borderId="0" xfId="0" applyFont="1"/>
    <xf numFmtId="0" fontId="8" fillId="0" borderId="0" xfId="765" applyFont="1"/>
    <xf numFmtId="0" fontId="8" fillId="0" borderId="0" xfId="765" applyFont="1" applyBorder="1"/>
    <xf numFmtId="3" fontId="8" fillId="0" borderId="0" xfId="765" applyNumberFormat="1" applyFont="1"/>
    <xf numFmtId="0" fontId="4" fillId="27" borderId="0" xfId="0" applyFont="1" applyFill="1"/>
    <xf numFmtId="3" fontId="4" fillId="27" borderId="0" xfId="0" applyNumberFormat="1" applyFont="1" applyFill="1"/>
    <xf numFmtId="3" fontId="4" fillId="0" borderId="0" xfId="0" applyNumberFormat="1" applyFont="1" applyFill="1"/>
    <xf numFmtId="0" fontId="4" fillId="43" borderId="0" xfId="0" applyFont="1" applyFill="1"/>
    <xf numFmtId="3" fontId="4" fillId="43" borderId="0" xfId="0" applyNumberFormat="1" applyFont="1" applyFill="1"/>
    <xf numFmtId="0" fontId="48" fillId="0" borderId="0" xfId="765" applyFont="1"/>
    <xf numFmtId="0" fontId="48" fillId="0" borderId="0" xfId="765" applyFont="1" applyFill="1"/>
    <xf numFmtId="0" fontId="59" fillId="0" borderId="0" xfId="765" applyFont="1"/>
    <xf numFmtId="0" fontId="50" fillId="27" borderId="0" xfId="765" applyFont="1" applyFill="1"/>
    <xf numFmtId="0" fontId="48" fillId="0" borderId="0" xfId="765" applyFont="1" applyAlignment="1">
      <alignment vertical="center"/>
    </xf>
    <xf numFmtId="0" fontId="59" fillId="0" borderId="0" xfId="765" applyFont="1" applyAlignment="1">
      <alignment vertical="center"/>
    </xf>
    <xf numFmtId="190" fontId="50" fillId="27" borderId="0" xfId="790" applyNumberFormat="1" applyFont="1" applyFill="1" applyAlignment="1">
      <alignment vertical="center"/>
    </xf>
    <xf numFmtId="0" fontId="50" fillId="27" borderId="0" xfId="765" applyFont="1" applyFill="1" applyAlignment="1">
      <alignment vertical="center"/>
    </xf>
    <xf numFmtId="0" fontId="20" fillId="27" borderId="0" xfId="765" applyFont="1" applyFill="1" applyBorder="1" applyAlignment="1">
      <alignment horizontal="center" vertical="center"/>
    </xf>
    <xf numFmtId="0" fontId="48" fillId="27" borderId="0" xfId="765" applyFont="1" applyFill="1" applyAlignment="1">
      <alignment vertical="center"/>
    </xf>
    <xf numFmtId="0" fontId="60" fillId="27" borderId="0" xfId="765" applyFont="1" applyFill="1" applyBorder="1" applyAlignment="1">
      <alignment horizontal="center" vertical="center"/>
    </xf>
    <xf numFmtId="0" fontId="50" fillId="27" borderId="0" xfId="765" applyFont="1" applyFill="1" applyBorder="1" applyAlignment="1">
      <alignment vertical="center"/>
    </xf>
    <xf numFmtId="0" fontId="61" fillId="0" borderId="0" xfId="765" applyFont="1"/>
    <xf numFmtId="0" fontId="8" fillId="0" borderId="0" xfId="765" applyFont="1" applyBorder="1" applyAlignment="1"/>
    <xf numFmtId="0" fontId="137" fillId="43" borderId="0" xfId="765" applyFont="1" applyFill="1" applyBorder="1" applyAlignment="1"/>
    <xf numFmtId="0" fontId="8" fillId="43" borderId="0" xfId="765" applyFont="1" applyFill="1" applyBorder="1" applyAlignment="1"/>
    <xf numFmtId="0" fontId="8" fillId="0" borderId="0" xfId="765" applyFont="1" applyAlignment="1"/>
    <xf numFmtId="0" fontId="138" fillId="43" borderId="0" xfId="0" applyFont="1" applyFill="1"/>
    <xf numFmtId="3" fontId="138" fillId="43" borderId="0" xfId="0" applyNumberFormat="1" applyFont="1" applyFill="1"/>
    <xf numFmtId="0" fontId="49" fillId="0" borderId="0" xfId="0" applyFont="1" applyBorder="1" applyAlignment="1"/>
    <xf numFmtId="3" fontId="139" fillId="43" borderId="0" xfId="0" applyNumberFormat="1" applyFont="1" applyFill="1" applyBorder="1" applyAlignment="1" applyProtection="1">
      <alignment wrapText="1"/>
    </xf>
    <xf numFmtId="3" fontId="4" fillId="0" borderId="0" xfId="0" applyNumberFormat="1" applyFont="1" applyFill="1" applyBorder="1"/>
    <xf numFmtId="0" fontId="4" fillId="0" borderId="0" xfId="0" applyFont="1" applyFill="1" applyAlignment="1">
      <alignment vertical="center"/>
    </xf>
    <xf numFmtId="0" fontId="8" fillId="0" borderId="0" xfId="765" applyFont="1" applyAlignment="1">
      <alignment horizontal="center"/>
    </xf>
    <xf numFmtId="3" fontId="49" fillId="27" borderId="0" xfId="765" applyNumberFormat="1" applyFont="1" applyFill="1" applyBorder="1" applyAlignment="1">
      <alignment horizontal="left"/>
    </xf>
    <xf numFmtId="0" fontId="49" fillId="27" borderId="0" xfId="0" applyFont="1" applyFill="1" applyBorder="1" applyAlignment="1"/>
    <xf numFmtId="0" fontId="49" fillId="0" borderId="0" xfId="0" applyFont="1" applyAlignment="1">
      <alignment horizontal="left" wrapText="1"/>
    </xf>
    <xf numFmtId="0" fontId="8" fillId="0" borderId="0" xfId="0" applyFont="1" applyFill="1"/>
    <xf numFmtId="184" fontId="4" fillId="0" borderId="0" xfId="790" applyNumberFormat="1" applyFont="1" applyFill="1"/>
    <xf numFmtId="180" fontId="4" fillId="0" borderId="0" xfId="0" applyNumberFormat="1" applyFont="1" applyFill="1"/>
    <xf numFmtId="0" fontId="4" fillId="0" borderId="0" xfId="759" applyFont="1"/>
    <xf numFmtId="17" fontId="4" fillId="0" borderId="0" xfId="759" applyNumberFormat="1" applyFont="1"/>
    <xf numFmtId="17" fontId="8" fillId="0" borderId="0" xfId="759" quotePrefix="1" applyNumberFormat="1" applyFont="1"/>
    <xf numFmtId="0" fontId="4" fillId="27" borderId="0" xfId="0" applyFont="1" applyFill="1" applyBorder="1"/>
    <xf numFmtId="0" fontId="8" fillId="0" borderId="0" xfId="0" applyFont="1"/>
    <xf numFmtId="184" fontId="4" fillId="0" borderId="0" xfId="790" applyNumberFormat="1" applyFont="1"/>
    <xf numFmtId="180" fontId="4" fillId="0" borderId="0" xfId="0" applyNumberFormat="1" applyFont="1"/>
    <xf numFmtId="180" fontId="8" fillId="0" borderId="0" xfId="790" applyNumberFormat="1" applyFont="1" applyAlignment="1">
      <alignment horizontal="left"/>
    </xf>
    <xf numFmtId="0" fontId="8" fillId="0" borderId="0" xfId="0" applyFont="1" applyAlignment="1">
      <alignment horizontal="left"/>
    </xf>
    <xf numFmtId="0" fontId="64" fillId="27" borderId="0" xfId="0" applyFont="1" applyFill="1"/>
    <xf numFmtId="180" fontId="8" fillId="0" borderId="0" xfId="790" applyNumberFormat="1" applyFont="1"/>
    <xf numFmtId="0" fontId="8" fillId="0" borderId="0" xfId="769" applyFont="1" applyAlignment="1">
      <alignment horizontal="left"/>
    </xf>
    <xf numFmtId="0" fontId="20" fillId="0" borderId="0" xfId="0" applyFont="1"/>
    <xf numFmtId="0" fontId="20" fillId="0" borderId="0" xfId="0" applyFont="1" applyFill="1" applyBorder="1"/>
    <xf numFmtId="3" fontId="64" fillId="27" borderId="0" xfId="0" applyNumberFormat="1" applyFont="1" applyFill="1"/>
    <xf numFmtId="0" fontId="62" fillId="27" borderId="0" xfId="0" applyFont="1" applyFill="1" applyBorder="1" applyAlignment="1">
      <alignment horizontal="left" vertical="center" wrapText="1"/>
    </xf>
    <xf numFmtId="184" fontId="64" fillId="27" borderId="0" xfId="0" applyNumberFormat="1" applyFont="1" applyFill="1"/>
    <xf numFmtId="0" fontId="65" fillId="0" borderId="0" xfId="0" applyFont="1" applyBorder="1"/>
    <xf numFmtId="0" fontId="66" fillId="27" borderId="0" xfId="0" applyFont="1" applyFill="1" applyBorder="1"/>
    <xf numFmtId="3" fontId="66" fillId="27" borderId="0" xfId="0" applyNumberFormat="1" applyFont="1" applyFill="1" applyBorder="1"/>
    <xf numFmtId="0" fontId="63" fillId="27" borderId="0" xfId="0" applyFont="1" applyFill="1" applyBorder="1" applyAlignment="1">
      <alignment wrapText="1"/>
    </xf>
    <xf numFmtId="184" fontId="66" fillId="27" borderId="0" xfId="0" applyNumberFormat="1" applyFont="1" applyFill="1" applyBorder="1"/>
    <xf numFmtId="0" fontId="62" fillId="0" borderId="0" xfId="0" applyFont="1" applyBorder="1"/>
    <xf numFmtId="0" fontId="64" fillId="27" borderId="0" xfId="0" applyFont="1" applyFill="1" applyBorder="1"/>
    <xf numFmtId="184" fontId="64" fillId="27" borderId="0" xfId="0" applyNumberFormat="1" applyFont="1" applyFill="1" applyBorder="1"/>
    <xf numFmtId="179" fontId="4" fillId="0" borderId="0" xfId="790" applyFont="1"/>
    <xf numFmtId="0" fontId="4" fillId="28" borderId="0" xfId="0" applyFont="1" applyFill="1"/>
    <xf numFmtId="0" fontId="4" fillId="0" borderId="0" xfId="0" applyFont="1" applyFill="1" applyBorder="1" applyAlignment="1">
      <alignment horizontal="center"/>
    </xf>
    <xf numFmtId="0" fontId="4" fillId="27" borderId="0" xfId="197" applyFont="1" applyFill="1"/>
    <xf numFmtId="3" fontId="4" fillId="27" borderId="0" xfId="197" applyNumberFormat="1" applyFont="1" applyFill="1"/>
    <xf numFmtId="0" fontId="4" fillId="27" borderId="0" xfId="201" applyFont="1" applyFill="1"/>
    <xf numFmtId="0" fontId="4" fillId="27" borderId="0" xfId="197" applyFont="1" applyFill="1" applyAlignment="1">
      <alignment vertical="center"/>
    </xf>
    <xf numFmtId="3" fontId="4" fillId="27" borderId="0" xfId="197" applyNumberFormat="1" applyFont="1" applyFill="1" applyAlignment="1">
      <alignment vertical="center"/>
    </xf>
    <xf numFmtId="0" fontId="140" fillId="0" borderId="0" xfId="0" applyFont="1" applyBorder="1" applyAlignment="1">
      <alignment horizontal="center"/>
    </xf>
    <xf numFmtId="0" fontId="140" fillId="0" borderId="0" xfId="0" applyFont="1" applyBorder="1" applyAlignment="1">
      <alignment horizontal="right" vertical="center"/>
    </xf>
    <xf numFmtId="0" fontId="4" fillId="0" borderId="0" xfId="230" applyFont="1"/>
    <xf numFmtId="0" fontId="7" fillId="0" borderId="0" xfId="0" applyFont="1"/>
    <xf numFmtId="0" fontId="138" fillId="27" borderId="0" xfId="0" applyFont="1" applyFill="1"/>
    <xf numFmtId="0" fontId="138" fillId="28" borderId="0" xfId="0" applyFont="1" applyFill="1"/>
    <xf numFmtId="37" fontId="67" fillId="0" borderId="0" xfId="766" applyFont="1" applyFill="1" applyBorder="1" applyAlignment="1">
      <alignment horizontal="left" vertical="center" wrapText="1"/>
    </xf>
    <xf numFmtId="185" fontId="4" fillId="0" borderId="0" xfId="0" applyNumberFormat="1" applyFont="1" applyFill="1"/>
    <xf numFmtId="0" fontId="14" fillId="0" borderId="0" xfId="192" applyFont="1" applyFill="1" applyBorder="1" applyAlignment="1">
      <alignment horizontal="left" wrapText="1"/>
    </xf>
    <xf numFmtId="0" fontId="7" fillId="0" borderId="0" xfId="0" applyFont="1" applyBorder="1"/>
    <xf numFmtId="0" fontId="5" fillId="0" borderId="0" xfId="765" applyFont="1"/>
    <xf numFmtId="180" fontId="8" fillId="0" borderId="0" xfId="765" applyNumberFormat="1" applyFont="1"/>
    <xf numFmtId="180" fontId="8" fillId="0" borderId="0" xfId="787" applyNumberFormat="1" applyFont="1"/>
    <xf numFmtId="0" fontId="8" fillId="0" borderId="0" xfId="787" applyNumberFormat="1" applyFont="1"/>
    <xf numFmtId="2" fontId="8" fillId="0" borderId="0" xfId="765" applyNumberFormat="1" applyFont="1" applyBorder="1"/>
    <xf numFmtId="0" fontId="7" fillId="43" borderId="0" xfId="0" applyFont="1" applyFill="1"/>
    <xf numFmtId="0" fontId="10" fillId="43" borderId="0" xfId="0" applyFont="1" applyFill="1"/>
    <xf numFmtId="0" fontId="70" fillId="0" borderId="0" xfId="0" applyFont="1" applyBorder="1" applyAlignment="1">
      <alignment horizontal="left" wrapText="1"/>
    </xf>
    <xf numFmtId="0" fontId="141" fillId="43" borderId="0" xfId="0" applyFont="1" applyFill="1"/>
    <xf numFmtId="0" fontId="69" fillId="43" borderId="0" xfId="0" applyFont="1" applyFill="1" applyAlignment="1">
      <alignment vertical="center"/>
    </xf>
    <xf numFmtId="0" fontId="72" fillId="0" borderId="0" xfId="0" applyFont="1"/>
    <xf numFmtId="0" fontId="4" fillId="0" borderId="0" xfId="0" applyFont="1" applyFill="1" applyAlignment="1"/>
    <xf numFmtId="0" fontId="5" fillId="0" borderId="0" xfId="0" applyFont="1"/>
    <xf numFmtId="0" fontId="69" fillId="43" borderId="0" xfId="0" applyFont="1" applyFill="1" applyBorder="1" applyAlignment="1">
      <alignment vertical="center"/>
    </xf>
    <xf numFmtId="0" fontId="74" fillId="43" borderId="0" xfId="0" applyFont="1" applyFill="1" applyBorder="1" applyAlignment="1">
      <alignment vertical="center"/>
    </xf>
    <xf numFmtId="0" fontId="74" fillId="43" borderId="0" xfId="0" applyFont="1" applyFill="1" applyBorder="1" applyAlignment="1">
      <alignment horizontal="left" vertical="center"/>
    </xf>
    <xf numFmtId="0" fontId="7" fillId="43" borderId="0" xfId="0" applyFont="1" applyFill="1" applyBorder="1" applyAlignment="1">
      <alignment vertical="center"/>
    </xf>
    <xf numFmtId="0" fontId="7" fillId="0" borderId="0" xfId="0" applyFont="1" applyFill="1" applyAlignment="1">
      <alignment vertical="center"/>
    </xf>
    <xf numFmtId="0" fontId="7" fillId="0" borderId="0" xfId="0" applyFont="1" applyFill="1"/>
    <xf numFmtId="0" fontId="67" fillId="0" borderId="0" xfId="0" applyFont="1" applyFill="1"/>
    <xf numFmtId="3" fontId="67" fillId="0" borderId="0" xfId="0" applyNumberFormat="1" applyFont="1" applyFill="1"/>
    <xf numFmtId="180" fontId="67" fillId="0" borderId="0" xfId="790" applyNumberFormat="1" applyFont="1" applyFill="1"/>
    <xf numFmtId="0" fontId="67" fillId="0" borderId="0" xfId="0" applyFont="1" applyFill="1" applyAlignment="1"/>
    <xf numFmtId="3" fontId="67" fillId="0" borderId="0" xfId="0" applyNumberFormat="1" applyFont="1" applyFill="1" applyAlignment="1"/>
    <xf numFmtId="183" fontId="67" fillId="0" borderId="0" xfId="0" applyNumberFormat="1" applyFont="1" applyFill="1"/>
    <xf numFmtId="180" fontId="67" fillId="0" borderId="0" xfId="787" applyNumberFormat="1" applyFont="1" applyFill="1"/>
    <xf numFmtId="3" fontId="67" fillId="0" borderId="0" xfId="0" applyNumberFormat="1" applyFont="1"/>
    <xf numFmtId="0" fontId="7" fillId="0" borderId="0" xfId="0" applyFont="1" applyBorder="1" applyAlignment="1">
      <alignment vertical="center"/>
    </xf>
    <xf numFmtId="0" fontId="14" fillId="0" borderId="0" xfId="192" applyFont="1" applyFill="1" applyBorder="1" applyAlignment="1">
      <alignment horizontal="center" wrapText="1"/>
    </xf>
    <xf numFmtId="0" fontId="80" fillId="0" borderId="0" xfId="0" applyFont="1" applyBorder="1" applyAlignment="1">
      <alignment horizontal="left"/>
    </xf>
    <xf numFmtId="0" fontId="80" fillId="27" borderId="0" xfId="0" applyFont="1" applyFill="1" applyBorder="1" applyAlignment="1">
      <alignment horizontal="left"/>
    </xf>
    <xf numFmtId="180" fontId="7" fillId="43" borderId="0" xfId="790" applyNumberFormat="1" applyFont="1" applyFill="1"/>
    <xf numFmtId="0" fontId="82" fillId="43" borderId="0" xfId="0" applyFont="1" applyFill="1" applyBorder="1" applyAlignment="1"/>
    <xf numFmtId="0" fontId="83" fillId="43" borderId="0" xfId="0" applyFont="1" applyFill="1" applyBorder="1" applyAlignment="1"/>
    <xf numFmtId="0" fontId="5" fillId="43" borderId="0" xfId="0" applyFont="1" applyFill="1" applyAlignment="1">
      <alignment horizontal="left"/>
    </xf>
    <xf numFmtId="0" fontId="5" fillId="0" borderId="0" xfId="0" applyFont="1" applyFill="1" applyAlignment="1">
      <alignment horizontal="left"/>
    </xf>
    <xf numFmtId="17" fontId="5" fillId="0" borderId="0" xfId="0" quotePrefix="1" applyNumberFormat="1" applyFont="1" applyBorder="1" applyAlignment="1"/>
    <xf numFmtId="0" fontId="84" fillId="43" borderId="0" xfId="0" applyFont="1" applyFill="1" applyBorder="1" applyAlignment="1">
      <alignment horizontal="left" vertical="center"/>
    </xf>
    <xf numFmtId="0" fontId="74" fillId="43" borderId="0" xfId="770" applyFont="1" applyFill="1" applyBorder="1" applyAlignment="1">
      <alignment vertical="center" wrapText="1"/>
    </xf>
    <xf numFmtId="0" fontId="142" fillId="43" borderId="0" xfId="770" applyFont="1" applyFill="1" applyBorder="1" applyAlignment="1">
      <alignment vertical="center" wrapText="1"/>
    </xf>
    <xf numFmtId="3" fontId="74" fillId="43" borderId="0" xfId="770" applyNumberFormat="1" applyFont="1" applyFill="1" applyBorder="1" applyAlignment="1">
      <alignment vertical="center" wrapText="1"/>
    </xf>
    <xf numFmtId="3" fontId="77" fillId="43" borderId="0" xfId="770" applyNumberFormat="1" applyFont="1" applyFill="1" applyBorder="1" applyAlignment="1">
      <alignment horizontal="left" vertical="center" wrapText="1"/>
    </xf>
    <xf numFmtId="179" fontId="77" fillId="43" borderId="0" xfId="790" applyFont="1" applyFill="1" applyBorder="1" applyAlignment="1">
      <alignment horizontal="left" vertical="center" wrapText="1"/>
    </xf>
    <xf numFmtId="0" fontId="77" fillId="43" borderId="0" xfId="770" applyFont="1" applyFill="1" applyBorder="1" applyAlignment="1">
      <alignment horizontal="left" vertical="center" wrapText="1"/>
    </xf>
    <xf numFmtId="0" fontId="7" fillId="43" borderId="0" xfId="0" applyFont="1" applyFill="1" applyAlignment="1">
      <alignment horizontal="left" vertical="center"/>
    </xf>
    <xf numFmtId="0" fontId="138" fillId="0" borderId="0" xfId="0" applyFont="1" applyFill="1"/>
    <xf numFmtId="0" fontId="7" fillId="43" borderId="0" xfId="0" applyFont="1" applyFill="1" applyAlignment="1">
      <alignment vertical="center"/>
    </xf>
    <xf numFmtId="0" fontId="85" fillId="43" borderId="0" xfId="0" applyFont="1" applyFill="1" applyAlignment="1">
      <alignment vertical="center" wrapText="1"/>
    </xf>
    <xf numFmtId="0" fontId="86" fillId="27" borderId="0" xfId="0" applyFont="1" applyFill="1" applyBorder="1" applyAlignment="1">
      <alignment vertical="center" wrapText="1"/>
    </xf>
    <xf numFmtId="0" fontId="68" fillId="0" borderId="0" xfId="0" applyFont="1" applyFill="1" applyAlignment="1">
      <alignment vertical="center"/>
    </xf>
    <xf numFmtId="0" fontId="14" fillId="0" borderId="0" xfId="192" applyFont="1" applyFill="1" applyBorder="1" applyAlignment="1">
      <alignment wrapText="1"/>
    </xf>
    <xf numFmtId="0" fontId="15" fillId="44" borderId="0" xfId="192" applyFont="1" applyFill="1" applyBorder="1"/>
    <xf numFmtId="0" fontId="67" fillId="44" borderId="0" xfId="765" applyFont="1" applyFill="1" applyBorder="1" applyAlignment="1"/>
    <xf numFmtId="0" fontId="143" fillId="0" borderId="0" xfId="0" applyFont="1" applyBorder="1" applyAlignment="1"/>
    <xf numFmtId="0" fontId="143" fillId="0" borderId="0" xfId="0" applyFont="1" applyBorder="1" applyAlignment="1">
      <alignment vertical="top"/>
    </xf>
    <xf numFmtId="0" fontId="143" fillId="0" borderId="0" xfId="0" applyFont="1" applyBorder="1" applyAlignment="1">
      <alignment horizontal="center"/>
    </xf>
    <xf numFmtId="0" fontId="143" fillId="0" borderId="0" xfId="0" applyFont="1"/>
    <xf numFmtId="0" fontId="144" fillId="0" borderId="0" xfId="0" applyFont="1"/>
    <xf numFmtId="0" fontId="69" fillId="0" borderId="0" xfId="765" applyFont="1" applyBorder="1" applyAlignment="1">
      <alignment vertical="center"/>
    </xf>
    <xf numFmtId="0" fontId="74" fillId="0" borderId="0" xfId="765" applyFont="1" applyBorder="1"/>
    <xf numFmtId="3" fontId="75" fillId="0" borderId="0" xfId="764" applyNumberFormat="1" applyFont="1" applyBorder="1" applyAlignment="1"/>
    <xf numFmtId="3" fontId="74" fillId="0" borderId="0" xfId="765" applyNumberFormat="1" applyFont="1" applyBorder="1"/>
    <xf numFmtId="0" fontId="142" fillId="43" borderId="0" xfId="765" applyFont="1" applyFill="1" applyBorder="1"/>
    <xf numFmtId="0" fontId="74" fillId="43" borderId="0" xfId="765" applyFont="1" applyFill="1" applyBorder="1"/>
    <xf numFmtId="3" fontId="5" fillId="0" borderId="0" xfId="765" applyNumberFormat="1" applyFont="1" applyBorder="1"/>
    <xf numFmtId="3" fontId="90" fillId="0" borderId="0" xfId="0" applyNumberFormat="1" applyFont="1" applyBorder="1" applyAlignment="1">
      <alignment wrapText="1"/>
    </xf>
    <xf numFmtId="0" fontId="90" fillId="0" borderId="0" xfId="0" applyFont="1" applyBorder="1" applyAlignment="1">
      <alignment wrapText="1"/>
    </xf>
    <xf numFmtId="0" fontId="86" fillId="0" borderId="0" xfId="0" applyFont="1" applyBorder="1" applyAlignment="1">
      <alignment horizontal="left" wrapText="1"/>
    </xf>
    <xf numFmtId="184" fontId="7" fillId="43" borderId="0" xfId="790" applyNumberFormat="1" applyFont="1" applyFill="1"/>
    <xf numFmtId="180" fontId="7" fillId="43" borderId="0" xfId="0" applyNumberFormat="1" applyFont="1" applyFill="1"/>
    <xf numFmtId="0" fontId="7" fillId="43" borderId="0" xfId="759" applyFont="1" applyFill="1"/>
    <xf numFmtId="0" fontId="7" fillId="0" borderId="0" xfId="759" applyFont="1"/>
    <xf numFmtId="17" fontId="7" fillId="0" borderId="0" xfId="759" applyNumberFormat="1" applyFont="1"/>
    <xf numFmtId="180" fontId="5" fillId="43" borderId="0" xfId="790" applyNumberFormat="1" applyFont="1" applyFill="1"/>
    <xf numFmtId="0" fontId="82" fillId="43" borderId="0" xfId="769" applyFont="1" applyFill="1" applyBorder="1" applyAlignment="1"/>
    <xf numFmtId="0" fontId="82" fillId="0" borderId="0" xfId="769" applyFont="1" applyBorder="1" applyAlignment="1"/>
    <xf numFmtId="0" fontId="91" fillId="0" borderId="0" xfId="0" applyFont="1" applyBorder="1" applyAlignment="1"/>
    <xf numFmtId="0" fontId="87" fillId="0" borderId="0" xfId="765" applyFont="1" applyAlignment="1">
      <alignment vertical="center"/>
    </xf>
    <xf numFmtId="0" fontId="92" fillId="27" borderId="0" xfId="765" applyFont="1" applyFill="1" applyAlignment="1">
      <alignment vertical="center"/>
    </xf>
    <xf numFmtId="0" fontId="7" fillId="0" borderId="0" xfId="765" applyFont="1" applyAlignment="1">
      <alignment vertical="center"/>
    </xf>
    <xf numFmtId="0" fontId="4" fillId="0" borderId="0" xfId="197" applyFont="1" applyFill="1"/>
    <xf numFmtId="0" fontId="4" fillId="0" borderId="0" xfId="197" applyFont="1" applyFill="1" applyAlignment="1">
      <alignment vertical="center"/>
    </xf>
    <xf numFmtId="3" fontId="4" fillId="0" borderId="0" xfId="197" applyNumberFormat="1" applyFont="1" applyFill="1"/>
    <xf numFmtId="17" fontId="67" fillId="0" borderId="0" xfId="0" quotePrefix="1" applyNumberFormat="1" applyFont="1" applyBorder="1" applyAlignment="1"/>
    <xf numFmtId="0" fontId="94" fillId="0" borderId="0" xfId="192" applyFont="1" applyAlignment="1">
      <alignment vertical="center" wrapText="1"/>
    </xf>
    <xf numFmtId="0" fontId="94" fillId="0" borderId="0" xfId="192" applyFont="1" applyBorder="1" applyAlignment="1">
      <alignment vertical="center" wrapText="1"/>
    </xf>
    <xf numFmtId="0" fontId="15" fillId="0" borderId="0" xfId="192" applyFont="1" applyFill="1" applyBorder="1"/>
    <xf numFmtId="0" fontId="145" fillId="0" borderId="0" xfId="192" applyFont="1" applyFill="1" applyBorder="1" applyAlignment="1">
      <alignment horizontal="center"/>
    </xf>
    <xf numFmtId="0" fontId="146" fillId="0" borderId="0" xfId="192" applyFont="1" applyFill="1" applyBorder="1"/>
    <xf numFmtId="0" fontId="4" fillId="0" borderId="0" xfId="192" applyFont="1" applyFill="1" applyBorder="1" applyAlignment="1"/>
    <xf numFmtId="0" fontId="8" fillId="44" borderId="0" xfId="192" applyFont="1" applyFill="1" applyBorder="1"/>
    <xf numFmtId="0" fontId="8" fillId="0" borderId="0" xfId="192" applyFont="1" applyFill="1" applyBorder="1"/>
    <xf numFmtId="0" fontId="145" fillId="0" borderId="24" xfId="192" applyFont="1" applyFill="1" applyBorder="1" applyAlignment="1">
      <alignment horizontal="center" wrapText="1"/>
    </xf>
    <xf numFmtId="0" fontId="145" fillId="0" borderId="25" xfId="192" applyFont="1" applyFill="1" applyBorder="1" applyAlignment="1">
      <alignment horizontal="center"/>
    </xf>
    <xf numFmtId="0" fontId="147" fillId="0" borderId="24" xfId="179" applyFont="1" applyFill="1" applyBorder="1" applyAlignment="1" applyProtection="1"/>
    <xf numFmtId="0" fontId="8" fillId="0" borderId="24" xfId="179" applyFont="1" applyFill="1" applyBorder="1" applyAlignment="1" applyProtection="1"/>
    <xf numFmtId="0" fontId="147" fillId="0" borderId="24" xfId="765" applyFont="1" applyFill="1" applyBorder="1" applyAlignment="1"/>
    <xf numFmtId="0" fontId="8" fillId="0" borderId="24" xfId="765" applyFont="1" applyFill="1" applyBorder="1" applyAlignment="1"/>
    <xf numFmtId="0" fontId="4" fillId="0" borderId="24" xfId="192" applyFont="1" applyFill="1" applyBorder="1" applyAlignment="1"/>
    <xf numFmtId="0" fontId="67" fillId="44" borderId="24" xfId="765" applyFont="1" applyFill="1" applyBorder="1" applyAlignment="1"/>
    <xf numFmtId="0" fontId="15" fillId="44" borderId="25" xfId="192" applyFont="1" applyFill="1" applyBorder="1"/>
    <xf numFmtId="0" fontId="67" fillId="44" borderId="26" xfId="765" applyFont="1" applyFill="1" applyBorder="1" applyAlignment="1"/>
    <xf numFmtId="0" fontId="67" fillId="44" borderId="27" xfId="765" applyFont="1" applyFill="1" applyBorder="1" applyAlignment="1"/>
    <xf numFmtId="0" fontId="15" fillId="44" borderId="27" xfId="192" applyFont="1" applyFill="1" applyBorder="1"/>
    <xf numFmtId="0" fontId="15" fillId="44" borderId="28" xfId="192" applyFont="1" applyFill="1" applyBorder="1"/>
    <xf numFmtId="0" fontId="19" fillId="0" borderId="24" xfId="192" applyFont="1" applyFill="1" applyBorder="1" applyAlignment="1">
      <alignment horizontal="center" wrapText="1"/>
    </xf>
    <xf numFmtId="0" fontId="16" fillId="0" borderId="0" xfId="192" applyFont="1" applyFill="1" applyBorder="1" applyAlignment="1">
      <alignment horizontal="center" wrapText="1"/>
    </xf>
    <xf numFmtId="0" fontId="16" fillId="0" borderId="25" xfId="192" applyFont="1" applyFill="1" applyBorder="1" applyAlignment="1">
      <alignment horizontal="center" wrapText="1"/>
    </xf>
    <xf numFmtId="0" fontId="68" fillId="0" borderId="24" xfId="179" applyFont="1" applyFill="1" applyBorder="1" applyAlignment="1" applyProtection="1"/>
    <xf numFmtId="0" fontId="8" fillId="0" borderId="0" xfId="0" applyFont="1" applyBorder="1" applyAlignment="1">
      <alignment horizontal="left" vertical="center"/>
    </xf>
    <xf numFmtId="3" fontId="49" fillId="27" borderId="0" xfId="765" applyNumberFormat="1" applyFont="1" applyFill="1" applyBorder="1" applyAlignment="1">
      <alignment horizontal="left" vertical="center"/>
    </xf>
    <xf numFmtId="0" fontId="14" fillId="0" borderId="0" xfId="192" applyFont="1" applyFill="1" applyBorder="1" applyAlignment="1">
      <alignment horizontal="center" vertical="center" wrapText="1"/>
    </xf>
    <xf numFmtId="0" fontId="15" fillId="0" borderId="0" xfId="192" applyFont="1" applyFill="1" applyBorder="1" applyAlignment="1">
      <alignment vertical="center"/>
    </xf>
    <xf numFmtId="0" fontId="15" fillId="0" borderId="0" xfId="192" applyFont="1" applyFill="1" applyBorder="1" applyAlignment="1"/>
    <xf numFmtId="0" fontId="148" fillId="0" borderId="0" xfId="0" applyFont="1" applyFill="1"/>
    <xf numFmtId="0" fontId="148" fillId="0" borderId="0" xfId="0" applyFont="1"/>
    <xf numFmtId="3" fontId="148" fillId="0" borderId="0" xfId="0" applyNumberFormat="1" applyFont="1"/>
    <xf numFmtId="0" fontId="78" fillId="43" borderId="0" xfId="765" applyFont="1" applyFill="1" applyAlignment="1">
      <alignment vertical="center"/>
    </xf>
    <xf numFmtId="0" fontId="72" fillId="43" borderId="0" xfId="765" applyFont="1" applyFill="1" applyBorder="1" applyAlignment="1">
      <alignment vertical="center"/>
    </xf>
    <xf numFmtId="37" fontId="96" fillId="0" borderId="0" xfId="766" applyFont="1" applyFill="1" applyBorder="1" applyAlignment="1">
      <alignment horizontal="left" vertical="center" wrapText="1"/>
    </xf>
    <xf numFmtId="37" fontId="96" fillId="0" borderId="0" xfId="766" applyFont="1" applyFill="1" applyBorder="1" applyAlignment="1"/>
    <xf numFmtId="1" fontId="7" fillId="0" borderId="0" xfId="0" applyNumberFormat="1" applyFont="1" applyBorder="1"/>
    <xf numFmtId="0" fontId="69" fillId="43" borderId="0" xfId="0" applyFont="1" applyFill="1" applyBorder="1" applyAlignment="1">
      <alignment vertical="top"/>
    </xf>
    <xf numFmtId="0" fontId="69" fillId="43" borderId="0" xfId="0" applyFont="1" applyFill="1" applyBorder="1" applyAlignment="1">
      <alignment horizontal="left" vertical="center"/>
    </xf>
    <xf numFmtId="0" fontId="79" fillId="43" borderId="0" xfId="0" applyFont="1" applyFill="1" applyBorder="1" applyAlignment="1">
      <alignment horizontal="left"/>
    </xf>
    <xf numFmtId="180" fontId="80" fillId="43" borderId="0" xfId="790" applyNumberFormat="1" applyFont="1" applyFill="1" applyBorder="1" applyAlignment="1">
      <alignment horizontal="left"/>
    </xf>
    <xf numFmtId="0" fontId="96" fillId="27" borderId="0" xfId="197" applyFont="1" applyFill="1" applyAlignment="1">
      <alignment horizontal="left" vertical="center"/>
    </xf>
    <xf numFmtId="0" fontId="96" fillId="0" borderId="0" xfId="197" applyFont="1" applyFill="1" applyAlignment="1">
      <alignment horizontal="left" vertical="center"/>
    </xf>
    <xf numFmtId="0" fontId="96" fillId="0" borderId="0" xfId="0" applyFont="1"/>
    <xf numFmtId="0" fontId="6" fillId="0" borderId="0" xfId="0" applyFont="1"/>
    <xf numFmtId="0" fontId="6" fillId="43" borderId="0" xfId="0" applyFont="1" applyFill="1"/>
    <xf numFmtId="0" fontId="149" fillId="27" borderId="0" xfId="0" applyFont="1" applyFill="1"/>
    <xf numFmtId="179" fontId="6" fillId="0" borderId="0" xfId="790" applyFont="1"/>
    <xf numFmtId="3" fontId="6" fillId="0" borderId="0" xfId="0" applyNumberFormat="1" applyFont="1"/>
    <xf numFmtId="0" fontId="6" fillId="0" borderId="0" xfId="0" applyFont="1" applyFill="1"/>
    <xf numFmtId="0" fontId="96" fillId="0" borderId="0" xfId="0" applyFont="1" applyFill="1" applyBorder="1" applyAlignment="1">
      <alignment horizontal="left"/>
    </xf>
    <xf numFmtId="0" fontId="96" fillId="0" borderId="0" xfId="0" applyFont="1" applyFill="1" applyAlignment="1"/>
    <xf numFmtId="37" fontId="96" fillId="0" borderId="0" xfId="766" applyFont="1" applyFill="1" applyBorder="1" applyAlignment="1">
      <alignment vertical="center" wrapText="1"/>
    </xf>
    <xf numFmtId="0" fontId="150" fillId="0" borderId="0" xfId="0" applyFont="1"/>
    <xf numFmtId="0" fontId="151" fillId="0" borderId="0" xfId="192" applyFont="1" applyBorder="1" applyAlignment="1">
      <alignment vertical="center" wrapText="1"/>
    </xf>
    <xf numFmtId="0" fontId="151" fillId="0" borderId="0" xfId="192" applyFont="1" applyAlignment="1">
      <alignment vertical="center" wrapText="1"/>
    </xf>
    <xf numFmtId="0" fontId="151" fillId="0" borderId="29" xfId="192" applyFont="1" applyBorder="1" applyAlignment="1">
      <alignment vertical="center" wrapText="1"/>
    </xf>
    <xf numFmtId="0" fontId="152" fillId="0" borderId="0" xfId="192" applyFont="1" applyBorder="1" applyAlignment="1">
      <alignment horizontal="center" vertical="center" wrapText="1"/>
    </xf>
    <xf numFmtId="0" fontId="151" fillId="0" borderId="30" xfId="192" applyFont="1" applyBorder="1" applyAlignment="1">
      <alignment vertical="center" wrapText="1"/>
    </xf>
    <xf numFmtId="0" fontId="76" fillId="44" borderId="31" xfId="765" applyFont="1" applyFill="1" applyBorder="1" applyAlignment="1">
      <alignment horizontal="center" vertical="center"/>
    </xf>
    <xf numFmtId="0" fontId="150" fillId="0" borderId="0" xfId="192" applyFont="1" applyBorder="1"/>
    <xf numFmtId="0" fontId="5" fillId="0" borderId="0" xfId="765" applyFont="1" applyAlignment="1">
      <alignment horizontal="center" vertical="center"/>
    </xf>
    <xf numFmtId="0" fontId="5" fillId="0" borderId="0" xfId="765" applyFont="1" applyAlignment="1">
      <alignment vertical="center"/>
    </xf>
    <xf numFmtId="3" fontId="7" fillId="0" borderId="0" xfId="765" applyNumberFormat="1" applyFont="1"/>
    <xf numFmtId="0" fontId="7" fillId="0" borderId="0" xfId="765" applyFont="1" applyBorder="1" applyAlignment="1">
      <alignment vertical="center"/>
    </xf>
    <xf numFmtId="0" fontId="5" fillId="0" borderId="0" xfId="765" applyFont="1" applyFill="1" applyBorder="1"/>
    <xf numFmtId="3" fontId="5" fillId="0" borderId="0" xfId="765" applyNumberFormat="1" applyFont="1" applyFill="1" applyBorder="1"/>
    <xf numFmtId="0" fontId="5" fillId="29" borderId="0" xfId="765" applyFont="1" applyFill="1" applyBorder="1"/>
    <xf numFmtId="0" fontId="5" fillId="0" borderId="0" xfId="765" applyFont="1" applyBorder="1"/>
    <xf numFmtId="3" fontId="7" fillId="0" borderId="0" xfId="763" applyNumberFormat="1" applyFont="1" applyBorder="1" applyAlignment="1">
      <alignment wrapText="1"/>
    </xf>
    <xf numFmtId="0" fontId="7" fillId="0" borderId="0" xfId="763" applyFont="1" applyBorder="1" applyAlignment="1">
      <alignment wrapText="1"/>
    </xf>
    <xf numFmtId="0" fontId="7" fillId="0" borderId="0" xfId="763" applyFont="1" applyFill="1"/>
    <xf numFmtId="17" fontId="7" fillId="0" borderId="0" xfId="763" applyNumberFormat="1" applyFont="1" applyFill="1"/>
    <xf numFmtId="3" fontId="7" fillId="0" borderId="0" xfId="763" applyNumberFormat="1" applyFont="1" applyFill="1"/>
    <xf numFmtId="0" fontId="5" fillId="0" borderId="31" xfId="765" applyFont="1" applyFill="1" applyBorder="1" applyAlignment="1">
      <alignment horizontal="center" vertical="center"/>
    </xf>
    <xf numFmtId="0" fontId="72" fillId="0" borderId="31" xfId="765" applyFont="1" applyFill="1" applyBorder="1" applyAlignment="1">
      <alignment vertical="center"/>
    </xf>
    <xf numFmtId="3" fontId="5" fillId="0" borderId="31" xfId="765" applyNumberFormat="1" applyFont="1" applyFill="1" applyBorder="1"/>
    <xf numFmtId="182" fontId="5" fillId="0" borderId="31" xfId="765" applyNumberFormat="1" applyFont="1" applyFill="1" applyBorder="1"/>
    <xf numFmtId="37" fontId="68" fillId="0" borderId="0" xfId="766" applyFont="1" applyFill="1" applyBorder="1" applyAlignment="1">
      <alignment vertical="center" wrapText="1"/>
    </xf>
    <xf numFmtId="180" fontId="7" fillId="0" borderId="0" xfId="790" applyNumberFormat="1" applyFont="1" applyFill="1" applyAlignment="1">
      <alignment vertical="center"/>
    </xf>
    <xf numFmtId="3" fontId="7" fillId="0" borderId="0" xfId="0" applyNumberFormat="1" applyFont="1" applyFill="1" applyAlignment="1">
      <alignment vertical="center"/>
    </xf>
    <xf numFmtId="202" fontId="7" fillId="0" borderId="0" xfId="0" applyNumberFormat="1" applyFont="1" applyFill="1" applyAlignment="1">
      <alignment vertical="center"/>
    </xf>
    <xf numFmtId="2" fontId="7" fillId="0" borderId="0" xfId="0" applyNumberFormat="1" applyFont="1" applyFill="1" applyAlignment="1">
      <alignment vertical="center"/>
    </xf>
    <xf numFmtId="226" fontId="67" fillId="0" borderId="0" xfId="766" applyNumberFormat="1" applyFont="1" applyFill="1" applyBorder="1" applyAlignment="1">
      <alignment horizontal="left" vertical="center" wrapText="1"/>
    </xf>
    <xf numFmtId="0" fontId="7" fillId="0" borderId="0" xfId="0" applyFont="1" applyAlignment="1">
      <alignment vertical="center" wrapText="1"/>
    </xf>
    <xf numFmtId="2" fontId="5" fillId="0" borderId="0" xfId="765" applyNumberFormat="1" applyFont="1"/>
    <xf numFmtId="3" fontId="5" fillId="0" borderId="0" xfId="765" applyNumberFormat="1" applyFont="1"/>
    <xf numFmtId="202" fontId="5" fillId="0" borderId="0" xfId="765" applyNumberFormat="1" applyFont="1"/>
    <xf numFmtId="0" fontId="7" fillId="45" borderId="31" xfId="0" applyFont="1" applyFill="1" applyBorder="1" applyAlignment="1">
      <alignment vertical="center"/>
    </xf>
    <xf numFmtId="0" fontId="4" fillId="45" borderId="32" xfId="197" applyFont="1" applyFill="1" applyBorder="1" applyAlignment="1">
      <alignment horizontal="left" vertical="center"/>
    </xf>
    <xf numFmtId="3" fontId="4" fillId="45" borderId="32" xfId="197" applyNumberFormat="1" applyFont="1" applyFill="1" applyBorder="1" applyAlignment="1">
      <alignment vertical="center"/>
    </xf>
    <xf numFmtId="0" fontId="8" fillId="45" borderId="32" xfId="197" applyFont="1" applyFill="1" applyBorder="1" applyAlignment="1">
      <alignment horizontal="left" vertical="center"/>
    </xf>
    <xf numFmtId="3" fontId="8" fillId="45" borderId="32" xfId="197" applyNumberFormat="1" applyFont="1" applyFill="1" applyBorder="1" applyAlignment="1">
      <alignment vertical="center"/>
    </xf>
    <xf numFmtId="3" fontId="8" fillId="45" borderId="32" xfId="199" applyNumberFormat="1" applyFont="1" applyFill="1" applyBorder="1" applyAlignment="1">
      <alignment vertical="center"/>
    </xf>
    <xf numFmtId="0" fontId="4" fillId="45" borderId="32" xfId="197" applyFont="1" applyFill="1" applyBorder="1" applyAlignment="1">
      <alignment horizontal="left" vertical="center" wrapText="1"/>
    </xf>
    <xf numFmtId="0" fontId="8" fillId="45" borderId="32" xfId="197" applyFont="1" applyFill="1" applyBorder="1" applyAlignment="1">
      <alignment horizontal="left" vertical="center" wrapText="1"/>
    </xf>
    <xf numFmtId="0" fontId="4" fillId="45" borderId="32" xfId="197" applyFont="1" applyFill="1" applyBorder="1" applyAlignment="1">
      <alignment horizontal="right" vertical="center"/>
    </xf>
    <xf numFmtId="0" fontId="4" fillId="45" borderId="32" xfId="197" applyFont="1" applyFill="1" applyBorder="1" applyAlignment="1">
      <alignment vertical="center"/>
    </xf>
    <xf numFmtId="0" fontId="8" fillId="45" borderId="32" xfId="197" applyFont="1" applyFill="1" applyBorder="1" applyAlignment="1">
      <alignment vertical="center"/>
    </xf>
    <xf numFmtId="0" fontId="8" fillId="44" borderId="32" xfId="197" applyFont="1" applyFill="1" applyBorder="1" applyAlignment="1">
      <alignment horizontal="center" vertical="center" wrapText="1"/>
    </xf>
    <xf numFmtId="3" fontId="8" fillId="44" borderId="32" xfId="197" applyNumberFormat="1" applyFont="1" applyFill="1" applyBorder="1" applyAlignment="1">
      <alignment horizontal="center" vertical="center" wrapText="1"/>
    </xf>
    <xf numFmtId="0" fontId="8" fillId="44" borderId="32" xfId="197" applyFont="1" applyFill="1" applyBorder="1" applyAlignment="1">
      <alignment vertical="center" wrapText="1"/>
    </xf>
    <xf numFmtId="3" fontId="8" fillId="44" borderId="32" xfId="197" applyNumberFormat="1" applyFont="1" applyFill="1" applyBorder="1" applyAlignment="1">
      <alignment vertical="center" wrapText="1"/>
    </xf>
    <xf numFmtId="0" fontId="69" fillId="43" borderId="0" xfId="0" applyFont="1" applyFill="1" applyBorder="1" applyAlignment="1">
      <alignment vertical="center" wrapText="1"/>
    </xf>
    <xf numFmtId="0" fontId="67" fillId="0" borderId="0" xfId="0" applyFont="1" applyFill="1" applyBorder="1" applyAlignment="1">
      <alignment horizontal="left"/>
    </xf>
    <xf numFmtId="0" fontId="5" fillId="45" borderId="31" xfId="770" applyFont="1" applyFill="1" applyBorder="1" applyAlignment="1">
      <alignment horizontal="center" vertical="center"/>
    </xf>
    <xf numFmtId="0" fontId="7" fillId="45" borderId="31" xfId="0" applyFont="1" applyFill="1" applyBorder="1" applyAlignment="1">
      <alignment vertical="center" wrapText="1"/>
    </xf>
    <xf numFmtId="0" fontId="5" fillId="45" borderId="31" xfId="770" quotePrefix="1" applyFont="1" applyFill="1" applyBorder="1" applyAlignment="1">
      <alignment horizontal="center" vertical="center"/>
    </xf>
    <xf numFmtId="0" fontId="7" fillId="45" borderId="31" xfId="770" applyFont="1" applyFill="1" applyBorder="1" applyAlignment="1">
      <alignment vertical="center" wrapText="1"/>
    </xf>
    <xf numFmtId="0" fontId="96" fillId="0" borderId="0" xfId="0" applyFont="1" applyBorder="1" applyAlignment="1"/>
    <xf numFmtId="0" fontId="6" fillId="0" borderId="0" xfId="0" applyFont="1" applyBorder="1" applyAlignment="1"/>
    <xf numFmtId="3" fontId="7" fillId="45" borderId="31" xfId="0" applyNumberFormat="1" applyFont="1" applyFill="1" applyBorder="1" applyAlignment="1">
      <alignment horizontal="right"/>
    </xf>
    <xf numFmtId="3" fontId="5" fillId="46" borderId="31" xfId="0" applyNumberFormat="1" applyFont="1" applyFill="1" applyBorder="1" applyAlignment="1">
      <alignment vertical="center"/>
    </xf>
    <xf numFmtId="3" fontId="5" fillId="45" borderId="31" xfId="0" applyNumberFormat="1" applyFont="1" applyFill="1" applyBorder="1" applyAlignment="1">
      <alignment vertical="center"/>
    </xf>
    <xf numFmtId="3" fontId="7" fillId="45" borderId="31" xfId="0" applyNumberFormat="1" applyFont="1" applyFill="1" applyBorder="1" applyAlignment="1">
      <alignment vertical="center"/>
    </xf>
    <xf numFmtId="3" fontId="5" fillId="46" borderId="31" xfId="0" applyNumberFormat="1" applyFont="1" applyFill="1" applyBorder="1" applyAlignment="1">
      <alignment horizontal="right" vertical="center"/>
    </xf>
    <xf numFmtId="0" fontId="5" fillId="44" borderId="32" xfId="765" applyFont="1" applyFill="1" applyBorder="1" applyAlignment="1">
      <alignment horizontal="center" vertical="center"/>
    </xf>
    <xf numFmtId="0" fontId="5" fillId="44" borderId="32" xfId="765" applyFont="1" applyFill="1" applyBorder="1" applyAlignment="1">
      <alignment horizontal="center" vertical="center" wrapText="1"/>
    </xf>
    <xf numFmtId="3" fontId="5" fillId="46" borderId="32" xfId="765" applyNumberFormat="1" applyFont="1" applyFill="1" applyBorder="1" applyAlignment="1">
      <alignment vertical="center"/>
    </xf>
    <xf numFmtId="0" fontId="5" fillId="45" borderId="32" xfId="765" applyFont="1" applyFill="1" applyBorder="1" applyAlignment="1">
      <alignment horizontal="center" vertical="center"/>
    </xf>
    <xf numFmtId="0" fontId="7" fillId="45" borderId="32" xfId="765" applyFont="1" applyFill="1" applyBorder="1" applyAlignment="1">
      <alignment vertical="center"/>
    </xf>
    <xf numFmtId="3" fontId="7" fillId="45" borderId="32" xfId="765" applyNumberFormat="1" applyFont="1" applyFill="1" applyBorder="1" applyAlignment="1">
      <alignment vertical="center"/>
    </xf>
    <xf numFmtId="0" fontId="5" fillId="45" borderId="32" xfId="765" applyFont="1" applyFill="1" applyBorder="1" applyAlignment="1">
      <alignment vertical="center"/>
    </xf>
    <xf numFmtId="3" fontId="5" fillId="45" borderId="32" xfId="765" applyNumberFormat="1" applyFont="1" applyFill="1" applyBorder="1" applyAlignment="1">
      <alignment vertical="center"/>
    </xf>
    <xf numFmtId="0" fontId="5" fillId="46" borderId="32" xfId="765" applyFont="1" applyFill="1" applyBorder="1" applyAlignment="1">
      <alignment vertical="center"/>
    </xf>
    <xf numFmtId="0" fontId="5" fillId="45" borderId="32" xfId="765" applyFont="1" applyFill="1" applyBorder="1" applyAlignment="1">
      <alignment vertical="center" wrapText="1"/>
    </xf>
    <xf numFmtId="4" fontId="5" fillId="45" borderId="32" xfId="765" applyNumberFormat="1" applyFont="1" applyFill="1" applyBorder="1" applyAlignment="1">
      <alignment vertical="center"/>
    </xf>
    <xf numFmtId="0" fontId="7" fillId="44" borderId="31" xfId="0" applyFont="1" applyFill="1" applyBorder="1" applyAlignment="1">
      <alignment horizontal="center" vertical="center" wrapText="1"/>
    </xf>
    <xf numFmtId="0" fontId="5" fillId="44" borderId="31" xfId="0" applyFont="1" applyFill="1" applyBorder="1" applyAlignment="1">
      <alignment horizontal="center" vertical="center" wrapText="1"/>
    </xf>
    <xf numFmtId="3" fontId="100" fillId="45" borderId="31" xfId="160" quotePrefix="1" applyNumberFormat="1" applyFont="1" applyFill="1" applyBorder="1" applyAlignment="1">
      <alignment horizontal="center" vertical="center"/>
    </xf>
    <xf numFmtId="3" fontId="100" fillId="45" borderId="31" xfId="767" quotePrefix="1" applyFont="1" applyFill="1" applyBorder="1" applyAlignment="1">
      <alignment vertical="center"/>
    </xf>
    <xf numFmtId="3" fontId="100" fillId="45" borderId="31" xfId="767" quotePrefix="1" applyFont="1" applyFill="1" applyBorder="1" applyAlignment="1">
      <alignment vertical="center" wrapText="1"/>
    </xf>
    <xf numFmtId="3" fontId="100" fillId="45" borderId="31" xfId="160" applyNumberFormat="1" applyFont="1" applyFill="1" applyBorder="1" applyAlignment="1">
      <alignment horizontal="center" vertical="center"/>
    </xf>
    <xf numFmtId="3" fontId="5" fillId="45" borderId="31" xfId="160" applyNumberFormat="1" applyFont="1" applyFill="1" applyBorder="1" applyAlignment="1">
      <alignment horizontal="center" vertical="center"/>
    </xf>
    <xf numFmtId="3" fontId="100" fillId="45" borderId="31" xfId="767" applyFont="1" applyFill="1" applyBorder="1" applyAlignment="1">
      <alignment vertical="center"/>
    </xf>
    <xf numFmtId="0" fontId="10" fillId="0" borderId="0" xfId="0" applyFont="1" applyAlignment="1">
      <alignment vertical="center"/>
    </xf>
    <xf numFmtId="3" fontId="7" fillId="45" borderId="31" xfId="759" applyNumberFormat="1" applyFont="1" applyFill="1" applyBorder="1" applyAlignment="1">
      <alignment vertical="center"/>
    </xf>
    <xf numFmtId="0" fontId="7" fillId="45" borderId="31" xfId="759" applyNumberFormat="1" applyFont="1" applyFill="1" applyBorder="1" applyAlignment="1">
      <alignment vertical="center"/>
    </xf>
    <xf numFmtId="3" fontId="87" fillId="45" borderId="31" xfId="0" applyNumberFormat="1" applyFont="1" applyFill="1" applyBorder="1" applyAlignment="1">
      <alignment horizontal="right" vertical="center" wrapText="1"/>
    </xf>
    <xf numFmtId="0" fontId="87" fillId="45" borderId="31" xfId="0" applyNumberFormat="1" applyFont="1" applyFill="1" applyBorder="1" applyAlignment="1">
      <alignment horizontal="right" vertical="center" wrapText="1"/>
    </xf>
    <xf numFmtId="3" fontId="7" fillId="45" borderId="31" xfId="771" applyNumberFormat="1" applyFont="1" applyFill="1" applyBorder="1" applyAlignment="1">
      <alignment horizontal="right" vertical="center"/>
    </xf>
    <xf numFmtId="1" fontId="7" fillId="45" borderId="31" xfId="790" applyNumberFormat="1" applyFont="1" applyFill="1" applyBorder="1" applyAlignment="1">
      <alignment vertical="center"/>
    </xf>
    <xf numFmtId="0" fontId="7" fillId="45" borderId="31" xfId="759" applyFont="1" applyFill="1" applyBorder="1" applyAlignment="1">
      <alignment vertical="center"/>
    </xf>
    <xf numFmtId="0" fontId="87" fillId="45" borderId="31" xfId="0" applyFont="1" applyFill="1" applyBorder="1" applyAlignment="1">
      <alignment horizontal="right" vertical="center" wrapText="1"/>
    </xf>
    <xf numFmtId="0" fontId="10" fillId="0" borderId="0" xfId="0" applyFont="1" applyFill="1" applyAlignment="1">
      <alignment vertical="center"/>
    </xf>
    <xf numFmtId="0" fontId="7" fillId="45" borderId="31" xfId="790" applyNumberFormat="1" applyFont="1" applyFill="1" applyBorder="1" applyAlignment="1">
      <alignment vertical="center"/>
    </xf>
    <xf numFmtId="0" fontId="10" fillId="43" borderId="0" xfId="0" applyFont="1" applyFill="1" applyAlignment="1">
      <alignment vertical="center"/>
    </xf>
    <xf numFmtId="0" fontId="7" fillId="45" borderId="31" xfId="0" applyFont="1" applyFill="1" applyBorder="1" applyAlignment="1">
      <alignment horizontal="right" vertical="center" wrapText="1"/>
    </xf>
    <xf numFmtId="3" fontId="7" fillId="45" borderId="31" xfId="760" applyNumberFormat="1" applyFont="1" applyFill="1" applyBorder="1" applyAlignment="1">
      <alignment vertical="center"/>
    </xf>
    <xf numFmtId="0" fontId="7" fillId="44" borderId="31" xfId="769" applyFont="1" applyFill="1" applyBorder="1" applyAlignment="1">
      <alignment horizontal="center" vertical="center" wrapText="1"/>
    </xf>
    <xf numFmtId="0" fontId="5" fillId="44" borderId="31" xfId="762" applyFont="1" applyFill="1" applyBorder="1" applyAlignment="1">
      <alignment horizontal="center" vertical="center" wrapText="1"/>
    </xf>
    <xf numFmtId="3" fontId="3" fillId="45" borderId="31" xfId="0" applyNumberFormat="1" applyFont="1" applyFill="1" applyBorder="1"/>
    <xf numFmtId="3" fontId="5" fillId="45" borderId="31" xfId="767" quotePrefix="1" applyFont="1" applyFill="1" applyBorder="1" applyAlignment="1">
      <alignment vertical="center"/>
    </xf>
    <xf numFmtId="3" fontId="5" fillId="45" borderId="31" xfId="767" applyFont="1" applyFill="1" applyBorder="1" applyAlignment="1">
      <alignment vertical="center"/>
    </xf>
    <xf numFmtId="3" fontId="5" fillId="45" borderId="31" xfId="160" quotePrefix="1" applyNumberFormat="1" applyFont="1" applyFill="1" applyBorder="1" applyAlignment="1">
      <alignment horizontal="center" vertical="center"/>
    </xf>
    <xf numFmtId="0" fontId="5" fillId="45" borderId="31" xfId="0" applyNumberFormat="1" applyFont="1" applyFill="1" applyBorder="1" applyAlignment="1">
      <alignment horizontal="center" vertical="center"/>
    </xf>
    <xf numFmtId="0" fontId="5" fillId="45" borderId="31" xfId="0" applyNumberFormat="1" applyFont="1" applyFill="1" applyBorder="1" applyAlignment="1">
      <alignment vertical="center"/>
    </xf>
    <xf numFmtId="180" fontId="100" fillId="45" borderId="31" xfId="790" applyNumberFormat="1" applyFont="1" applyFill="1" applyBorder="1" applyAlignment="1">
      <alignment horizontal="right" vertical="center" wrapText="1"/>
    </xf>
    <xf numFmtId="180" fontId="87" fillId="45" borderId="31" xfId="790" applyNumberFormat="1" applyFont="1" applyFill="1" applyBorder="1" applyAlignment="1">
      <alignment horizontal="right" vertical="center" wrapText="1"/>
    </xf>
    <xf numFmtId="3" fontId="7" fillId="45" borderId="31" xfId="761" applyNumberFormat="1" applyFont="1" applyFill="1" applyBorder="1" applyAlignment="1">
      <alignment horizontal="right" vertical="center" wrapText="1"/>
    </xf>
    <xf numFmtId="3" fontId="5" fillId="45" borderId="31" xfId="761" applyNumberFormat="1" applyFont="1" applyFill="1" applyBorder="1" applyAlignment="1">
      <alignment horizontal="right" vertical="center" wrapText="1"/>
    </xf>
    <xf numFmtId="3" fontId="87" fillId="45" borderId="31" xfId="0" applyNumberFormat="1" applyFont="1" applyFill="1" applyBorder="1" applyAlignment="1">
      <alignment vertical="center"/>
    </xf>
    <xf numFmtId="3" fontId="87" fillId="45" borderId="31" xfId="761" applyNumberFormat="1" applyFont="1" applyFill="1" applyBorder="1" applyAlignment="1">
      <alignment horizontal="right" vertical="center" wrapText="1"/>
    </xf>
    <xf numFmtId="3" fontId="3" fillId="45" borderId="31" xfId="0" applyNumberFormat="1" applyFont="1" applyFill="1" applyBorder="1" applyAlignment="1">
      <alignment vertical="center"/>
    </xf>
    <xf numFmtId="3" fontId="3" fillId="45" borderId="31" xfId="771" applyNumberFormat="1" applyFont="1" applyFill="1" applyBorder="1" applyAlignment="1">
      <alignment horizontal="right" vertical="center"/>
    </xf>
    <xf numFmtId="0" fontId="99" fillId="0" borderId="0" xfId="0" applyFont="1" applyAlignment="1">
      <alignment vertical="center"/>
    </xf>
    <xf numFmtId="0" fontId="7" fillId="45" borderId="31" xfId="761" applyFont="1" applyFill="1" applyBorder="1" applyAlignment="1">
      <alignment horizontal="right" vertical="center" wrapText="1"/>
    </xf>
    <xf numFmtId="0" fontId="5" fillId="45" borderId="31" xfId="761" applyFont="1" applyFill="1" applyBorder="1" applyAlignment="1">
      <alignment horizontal="right" vertical="center" wrapText="1"/>
    </xf>
    <xf numFmtId="3" fontId="7" fillId="45" borderId="31" xfId="0" applyNumberFormat="1" applyFont="1" applyFill="1" applyBorder="1" applyAlignment="1">
      <alignment horizontal="right" vertical="center" wrapText="1"/>
    </xf>
    <xf numFmtId="3" fontId="5" fillId="45" borderId="31" xfId="0" applyNumberFormat="1" applyFont="1" applyFill="1" applyBorder="1" applyAlignment="1">
      <alignment horizontal="right" vertical="center" wrapText="1"/>
    </xf>
    <xf numFmtId="3" fontId="87" fillId="45" borderId="31" xfId="769" applyNumberFormat="1" applyFont="1" applyFill="1" applyBorder="1" applyAlignment="1">
      <alignment horizontal="right" vertical="center" wrapText="1"/>
    </xf>
    <xf numFmtId="3" fontId="100" fillId="45" borderId="31" xfId="0" applyNumberFormat="1" applyFont="1" applyFill="1" applyBorder="1" applyAlignment="1">
      <alignment horizontal="right" vertical="center" wrapText="1"/>
    </xf>
    <xf numFmtId="0" fontId="99" fillId="0" borderId="0" xfId="0" applyFont="1" applyFill="1" applyAlignment="1">
      <alignment vertical="center"/>
    </xf>
    <xf numFmtId="186" fontId="100" fillId="45" borderId="31" xfId="790" applyNumberFormat="1" applyFont="1" applyFill="1" applyBorder="1" applyAlignment="1">
      <alignment horizontal="right" vertical="center" wrapText="1"/>
    </xf>
    <xf numFmtId="0" fontId="87" fillId="45" borderId="31" xfId="769" applyFont="1" applyFill="1" applyBorder="1" applyAlignment="1">
      <alignment horizontal="right" vertical="center" wrapText="1"/>
    </xf>
    <xf numFmtId="3" fontId="100" fillId="46" borderId="31" xfId="0" applyNumberFormat="1" applyFont="1" applyFill="1" applyBorder="1" applyAlignment="1">
      <alignment horizontal="right" vertical="center" wrapText="1"/>
    </xf>
    <xf numFmtId="3" fontId="100" fillId="46" borderId="31" xfId="762" applyNumberFormat="1" applyFont="1" applyFill="1" applyBorder="1" applyAlignment="1">
      <alignment horizontal="right" vertical="center" wrapText="1"/>
    </xf>
    <xf numFmtId="0" fontId="7" fillId="0" borderId="0" xfId="0" applyFont="1" applyAlignment="1">
      <alignment vertical="center"/>
    </xf>
    <xf numFmtId="3" fontId="5" fillId="44" borderId="31" xfId="770" applyNumberFormat="1" applyFont="1" applyFill="1" applyBorder="1" applyAlignment="1">
      <alignment horizontal="center" vertical="center" wrapText="1"/>
    </xf>
    <xf numFmtId="0" fontId="5" fillId="44" borderId="31" xfId="0" applyFont="1" applyFill="1" applyBorder="1" applyAlignment="1">
      <alignment horizontal="center" vertical="center"/>
    </xf>
    <xf numFmtId="3" fontId="68" fillId="44" borderId="31" xfId="770" applyNumberFormat="1" applyFont="1" applyFill="1" applyBorder="1" applyAlignment="1">
      <alignment horizontal="center" vertical="center"/>
    </xf>
    <xf numFmtId="0" fontId="68" fillId="44" borderId="31" xfId="0" applyFont="1" applyFill="1" applyBorder="1" applyAlignment="1">
      <alignment horizontal="center" vertical="center"/>
    </xf>
    <xf numFmtId="0" fontId="75" fillId="45" borderId="31" xfId="0" applyNumberFormat="1" applyFont="1" applyFill="1" applyBorder="1" applyAlignment="1">
      <alignment horizontal="center" vertical="center"/>
    </xf>
    <xf numFmtId="0" fontId="75" fillId="45" borderId="31" xfId="0" applyNumberFormat="1" applyFont="1" applyFill="1" applyBorder="1" applyAlignment="1">
      <alignment vertical="center"/>
    </xf>
    <xf numFmtId="3" fontId="87" fillId="45" borderId="31" xfId="762" applyNumberFormat="1" applyFont="1" applyFill="1" applyBorder="1" applyAlignment="1">
      <alignment horizontal="right" vertical="center" wrapText="1"/>
    </xf>
    <xf numFmtId="3" fontId="101" fillId="45" borderId="31" xfId="160" quotePrefix="1" applyNumberFormat="1" applyFont="1" applyFill="1" applyBorder="1" applyAlignment="1">
      <alignment horizontal="center" vertical="center"/>
    </xf>
    <xf numFmtId="3" fontId="101" fillId="45" borderId="31" xfId="767" quotePrefix="1" applyFont="1" applyFill="1" applyBorder="1" applyAlignment="1">
      <alignment vertical="center"/>
    </xf>
    <xf numFmtId="185" fontId="72" fillId="45" borderId="31" xfId="0" applyNumberFormat="1" applyFont="1" applyFill="1" applyBorder="1" applyAlignment="1" applyProtection="1"/>
    <xf numFmtId="3" fontId="72" fillId="45" borderId="31" xfId="0" applyNumberFormat="1" applyFont="1" applyFill="1" applyBorder="1" applyAlignment="1" applyProtection="1"/>
    <xf numFmtId="3" fontId="72" fillId="45" borderId="31" xfId="0" applyNumberFormat="1" applyFont="1" applyFill="1" applyBorder="1" applyAlignment="1"/>
    <xf numFmtId="3" fontId="101" fillId="45" borderId="31" xfId="160" applyNumberFormat="1" applyFont="1" applyFill="1" applyBorder="1" applyAlignment="1">
      <alignment horizontal="center" vertical="center"/>
    </xf>
    <xf numFmtId="3" fontId="101" fillId="45" borderId="31" xfId="767" applyFont="1" applyFill="1" applyBorder="1" applyAlignment="1">
      <alignment vertical="center"/>
    </xf>
    <xf numFmtId="0" fontId="72" fillId="45" borderId="31" xfId="0" applyFont="1" applyFill="1" applyBorder="1"/>
    <xf numFmtId="3" fontId="103" fillId="45" borderId="31" xfId="0" applyNumberFormat="1" applyFont="1" applyFill="1" applyBorder="1" applyAlignment="1" applyProtection="1">
      <alignment horizontal="left"/>
    </xf>
    <xf numFmtId="3" fontId="103" fillId="46" borderId="31" xfId="790" applyNumberFormat="1" applyFont="1" applyFill="1" applyBorder="1" applyAlignment="1" applyProtection="1">
      <alignment horizontal="right"/>
    </xf>
    <xf numFmtId="3" fontId="103" fillId="46" borderId="31" xfId="0" applyNumberFormat="1" applyFont="1" applyFill="1" applyBorder="1" applyAlignment="1" applyProtection="1"/>
    <xf numFmtId="0" fontId="141" fillId="0" borderId="0" xfId="0" applyFont="1" applyFill="1"/>
    <xf numFmtId="180" fontId="153" fillId="43" borderId="0" xfId="790" applyNumberFormat="1" applyFont="1" applyFill="1"/>
    <xf numFmtId="0" fontId="142" fillId="43" borderId="0" xfId="0" applyFont="1" applyFill="1" applyBorder="1" applyAlignment="1"/>
    <xf numFmtId="0" fontId="17" fillId="0" borderId="0" xfId="0" applyFont="1" applyAlignment="1">
      <alignment vertical="center"/>
    </xf>
    <xf numFmtId="3" fontId="7" fillId="45" borderId="31" xfId="762" applyNumberFormat="1" applyFont="1" applyFill="1" applyBorder="1" applyAlignment="1">
      <alignment horizontal="right" vertical="center" wrapText="1"/>
    </xf>
    <xf numFmtId="3" fontId="75" fillId="46" borderId="31" xfId="771" applyNumberFormat="1" applyFont="1" applyFill="1" applyBorder="1" applyAlignment="1">
      <alignment horizontal="right" vertical="center"/>
    </xf>
    <xf numFmtId="0" fontId="5" fillId="45" borderId="31" xfId="0" applyFont="1" applyFill="1" applyBorder="1"/>
    <xf numFmtId="3" fontId="87" fillId="45" borderId="31" xfId="790" applyNumberFormat="1" applyFont="1" applyFill="1" applyBorder="1" applyAlignment="1">
      <alignment horizontal="right" vertical="center"/>
    </xf>
    <xf numFmtId="0" fontId="5" fillId="45" borderId="31" xfId="0" applyFont="1" applyFill="1" applyBorder="1" applyAlignment="1">
      <alignment wrapText="1"/>
    </xf>
    <xf numFmtId="3" fontId="7" fillId="45" borderId="31" xfId="790" applyNumberFormat="1" applyFont="1" applyFill="1" applyBorder="1" applyAlignment="1">
      <alignment horizontal="right" vertical="center"/>
    </xf>
    <xf numFmtId="0" fontId="5" fillId="46" borderId="31" xfId="0" applyFont="1" applyFill="1" applyBorder="1"/>
    <xf numFmtId="184" fontId="100" fillId="46" borderId="31" xfId="790" applyNumberFormat="1" applyFont="1" applyFill="1" applyBorder="1" applyAlignment="1">
      <alignment horizontal="center" vertical="center"/>
    </xf>
    <xf numFmtId="0" fontId="5" fillId="0" borderId="0" xfId="0" applyFont="1" applyFill="1" applyBorder="1"/>
    <xf numFmtId="0" fontId="7" fillId="0" borderId="0" xfId="0" applyFont="1" applyFill="1" applyBorder="1" applyAlignment="1">
      <alignment vertical="center" wrapText="1"/>
    </xf>
    <xf numFmtId="184" fontId="100" fillId="0" borderId="0" xfId="790" applyNumberFormat="1" applyFont="1" applyFill="1" applyBorder="1" applyAlignment="1">
      <alignment horizontal="center" vertical="center"/>
    </xf>
    <xf numFmtId="0" fontId="74" fillId="0" borderId="0" xfId="0" applyFont="1" applyBorder="1" applyAlignment="1">
      <alignment horizontal="left" vertical="center" wrapText="1"/>
    </xf>
    <xf numFmtId="17" fontId="75" fillId="0" borderId="0" xfId="0" quotePrefix="1" applyNumberFormat="1" applyFont="1" applyAlignment="1">
      <alignment horizontal="right"/>
    </xf>
    <xf numFmtId="17" fontId="75" fillId="0" borderId="0" xfId="0" quotePrefix="1" applyNumberFormat="1" applyFont="1" applyBorder="1" applyAlignment="1">
      <alignment horizontal="right"/>
    </xf>
    <xf numFmtId="3" fontId="75" fillId="46" borderId="31" xfId="0" applyNumberFormat="1" applyFont="1" applyFill="1" applyBorder="1"/>
    <xf numFmtId="0" fontId="5" fillId="0" borderId="0" xfId="0" applyFont="1" applyBorder="1"/>
    <xf numFmtId="3" fontId="5" fillId="0" borderId="0" xfId="0" applyNumberFormat="1" applyFont="1" applyFill="1" applyBorder="1"/>
    <xf numFmtId="3" fontId="3" fillId="45" borderId="31" xfId="0" applyNumberFormat="1" applyFont="1" applyFill="1" applyBorder="1" applyAlignment="1">
      <alignment horizontal="center"/>
    </xf>
    <xf numFmtId="4" fontId="5" fillId="46" borderId="31" xfId="0" applyNumberFormat="1" applyFont="1" applyFill="1" applyBorder="1" applyAlignment="1">
      <alignment horizontal="right" vertical="center"/>
    </xf>
    <xf numFmtId="4" fontId="7" fillId="45" borderId="31" xfId="0" applyNumberFormat="1" applyFont="1" applyFill="1" applyBorder="1" applyAlignment="1">
      <alignment vertical="center"/>
    </xf>
    <xf numFmtId="4" fontId="5" fillId="45" borderId="31" xfId="0" applyNumberFormat="1" applyFont="1" applyFill="1" applyBorder="1" applyAlignment="1">
      <alignment vertical="center"/>
    </xf>
    <xf numFmtId="3" fontId="153" fillId="0" borderId="0" xfId="0" applyNumberFormat="1" applyFont="1" applyFill="1" applyAlignment="1">
      <alignment vertical="center"/>
    </xf>
    <xf numFmtId="0" fontId="5" fillId="0" borderId="0" xfId="0" applyFont="1" applyAlignment="1">
      <alignment vertical="center"/>
    </xf>
    <xf numFmtId="3" fontId="154" fillId="46" borderId="31" xfId="0" applyNumberFormat="1" applyFont="1" applyFill="1" applyBorder="1" applyAlignment="1">
      <alignment horizontal="right" vertical="center"/>
    </xf>
    <xf numFmtId="3" fontId="7" fillId="45" borderId="33" xfId="0" applyNumberFormat="1" applyFont="1" applyFill="1" applyBorder="1" applyAlignment="1">
      <alignment vertical="center"/>
    </xf>
    <xf numFmtId="3" fontId="154" fillId="45" borderId="33" xfId="0" applyNumberFormat="1" applyFont="1" applyFill="1" applyBorder="1" applyAlignment="1">
      <alignment vertical="center"/>
    </xf>
    <xf numFmtId="3" fontId="5" fillId="45" borderId="33" xfId="0" applyNumberFormat="1" applyFont="1" applyFill="1" applyBorder="1" applyAlignment="1">
      <alignment vertical="center"/>
    </xf>
    <xf numFmtId="4" fontId="7" fillId="45" borderId="33" xfId="0" applyNumberFormat="1" applyFont="1" applyFill="1" applyBorder="1" applyAlignment="1">
      <alignment vertical="center"/>
    </xf>
    <xf numFmtId="4" fontId="5" fillId="45" borderId="33" xfId="0" applyNumberFormat="1" applyFont="1" applyFill="1" applyBorder="1" applyAlignment="1">
      <alignment vertical="center"/>
    </xf>
    <xf numFmtId="0" fontId="5" fillId="44" borderId="34" xfId="0" applyFont="1" applyFill="1" applyBorder="1" applyAlignment="1">
      <alignment horizontal="center" vertical="center"/>
    </xf>
    <xf numFmtId="0" fontId="154" fillId="44" borderId="34" xfId="0" applyFont="1" applyFill="1" applyBorder="1" applyAlignment="1">
      <alignment horizontal="center" vertical="center" wrapText="1"/>
    </xf>
    <xf numFmtId="0" fontId="5" fillId="44" borderId="34" xfId="0" applyFont="1" applyFill="1" applyBorder="1" applyAlignment="1">
      <alignment horizontal="center" vertical="center" wrapText="1"/>
    </xf>
    <xf numFmtId="3" fontId="68" fillId="44" borderId="33" xfId="770" applyNumberFormat="1" applyFont="1" applyFill="1" applyBorder="1" applyAlignment="1">
      <alignment horizontal="center" vertical="center"/>
    </xf>
    <xf numFmtId="3" fontId="68" fillId="44" borderId="33" xfId="0" applyNumberFormat="1" applyFont="1" applyFill="1" applyBorder="1" applyAlignment="1">
      <alignment horizontal="center" vertical="center"/>
    </xf>
    <xf numFmtId="3" fontId="155" fillId="44" borderId="33" xfId="0" applyNumberFormat="1" applyFont="1" applyFill="1" applyBorder="1" applyAlignment="1">
      <alignment horizontal="center" vertical="center"/>
    </xf>
    <xf numFmtId="0" fontId="68" fillId="44" borderId="33" xfId="0" applyFont="1" applyFill="1" applyBorder="1" applyAlignment="1">
      <alignment horizontal="center" vertical="center"/>
    </xf>
    <xf numFmtId="0" fontId="68" fillId="44" borderId="33" xfId="0" applyFont="1" applyFill="1" applyBorder="1" applyAlignment="1">
      <alignment horizontal="center" vertical="center" wrapText="1"/>
    </xf>
    <xf numFmtId="0" fontId="5" fillId="45" borderId="31" xfId="0" applyFont="1" applyFill="1" applyBorder="1" applyAlignment="1">
      <alignment vertical="center"/>
    </xf>
    <xf numFmtId="0" fontId="5" fillId="45" borderId="31" xfId="0" applyFont="1" applyFill="1" applyBorder="1" applyAlignment="1">
      <alignment vertical="center" wrapText="1"/>
    </xf>
    <xf numFmtId="0" fontId="7" fillId="45" borderId="31" xfId="770" applyFont="1" applyFill="1" applyBorder="1" applyAlignment="1">
      <alignment horizontal="left" vertical="center" wrapText="1"/>
    </xf>
    <xf numFmtId="0" fontId="5" fillId="45" borderId="31" xfId="770" quotePrefix="1" applyFont="1" applyFill="1" applyBorder="1" applyAlignment="1">
      <alignment horizontal="center" vertical="center" wrapText="1"/>
    </xf>
    <xf numFmtId="0" fontId="7" fillId="45" borderId="31" xfId="770" applyFont="1" applyFill="1" applyBorder="1" applyAlignment="1">
      <alignment vertical="center"/>
    </xf>
    <xf numFmtId="185" fontId="5" fillId="44" borderId="34" xfId="0" applyNumberFormat="1" applyFont="1" applyFill="1" applyBorder="1" applyAlignment="1">
      <alignment horizontal="center" vertical="center" wrapText="1"/>
    </xf>
    <xf numFmtId="185" fontId="68" fillId="44" borderId="33" xfId="0" applyNumberFormat="1" applyFont="1" applyFill="1" applyBorder="1" applyAlignment="1">
      <alignment horizontal="center" vertical="center" wrapText="1"/>
    </xf>
    <xf numFmtId="186" fontId="87" fillId="45" borderId="31" xfId="790" applyNumberFormat="1" applyFont="1" applyFill="1" applyBorder="1" applyAlignment="1">
      <alignment horizontal="right" vertical="center" wrapText="1"/>
    </xf>
    <xf numFmtId="186" fontId="7" fillId="45" borderId="31" xfId="790" applyNumberFormat="1" applyFont="1" applyFill="1" applyBorder="1" applyAlignment="1">
      <alignment horizontal="right" vertical="center" wrapText="1"/>
    </xf>
    <xf numFmtId="3" fontId="75" fillId="45" borderId="31" xfId="0" applyNumberFormat="1" applyFont="1" applyFill="1" applyBorder="1" applyAlignment="1">
      <alignment vertical="center"/>
    </xf>
    <xf numFmtId="3" fontId="7" fillId="0" borderId="0" xfId="0" applyNumberFormat="1" applyFont="1" applyAlignment="1">
      <alignment vertical="center"/>
    </xf>
    <xf numFmtId="0" fontId="153" fillId="0" borderId="0" xfId="0" applyFont="1" applyAlignment="1">
      <alignment vertical="center"/>
    </xf>
    <xf numFmtId="185" fontId="5" fillId="46" borderId="31" xfId="0" applyNumberFormat="1" applyFont="1" applyFill="1" applyBorder="1" applyAlignment="1">
      <alignment vertical="center"/>
    </xf>
    <xf numFmtId="0" fontId="5" fillId="45" borderId="31" xfId="0" applyFont="1" applyFill="1" applyBorder="1" applyAlignment="1">
      <alignment horizontal="center" vertical="center"/>
    </xf>
    <xf numFmtId="3" fontId="7" fillId="45" borderId="31" xfId="790" applyNumberFormat="1" applyFont="1" applyFill="1" applyBorder="1" applyAlignment="1">
      <alignment horizontal="right" vertical="center" wrapText="1"/>
    </xf>
    <xf numFmtId="0" fontId="7" fillId="45" borderId="31" xfId="790" applyNumberFormat="1" applyFont="1" applyFill="1" applyBorder="1" applyAlignment="1">
      <alignment horizontal="right" vertical="center" wrapText="1"/>
    </xf>
    <xf numFmtId="0" fontId="100" fillId="44" borderId="31" xfId="0" applyFont="1" applyFill="1" applyBorder="1" applyAlignment="1">
      <alignment horizontal="center" vertical="center" wrapText="1"/>
    </xf>
    <xf numFmtId="0" fontId="87" fillId="0" borderId="0" xfId="0" applyFont="1" applyFill="1" applyAlignment="1">
      <alignment vertical="center"/>
    </xf>
    <xf numFmtId="3" fontId="7" fillId="45" borderId="31" xfId="0" applyNumberFormat="1" applyFont="1" applyFill="1" applyBorder="1" applyAlignment="1">
      <alignment vertical="center" wrapText="1"/>
    </xf>
    <xf numFmtId="3" fontId="7" fillId="45" borderId="31" xfId="0" quotePrefix="1" applyNumberFormat="1" applyFont="1" applyFill="1" applyBorder="1" applyAlignment="1" applyProtection="1">
      <alignment horizontal="right" vertical="center"/>
    </xf>
    <xf numFmtId="0" fontId="7" fillId="28" borderId="0" xfId="0" applyFont="1" applyFill="1" applyAlignment="1">
      <alignment vertical="center"/>
    </xf>
    <xf numFmtId="3" fontId="7" fillId="43" borderId="0" xfId="0" applyNumberFormat="1" applyFont="1" applyFill="1" applyAlignment="1">
      <alignment vertical="center"/>
    </xf>
    <xf numFmtId="3" fontId="5" fillId="46" borderId="31" xfId="0" applyNumberFormat="1" applyFont="1" applyFill="1" applyBorder="1" applyAlignment="1">
      <alignment vertical="center" wrapText="1"/>
    </xf>
    <xf numFmtId="0" fontId="5" fillId="47" borderId="31" xfId="769" applyFont="1" applyFill="1" applyBorder="1" applyAlignment="1">
      <alignment horizontal="center" vertical="center" wrapText="1"/>
    </xf>
    <xf numFmtId="179" fontId="106" fillId="47" borderId="35" xfId="787" applyFont="1" applyFill="1" applyBorder="1" applyAlignment="1">
      <alignment horizontal="right" vertical="center" wrapText="1"/>
    </xf>
    <xf numFmtId="2" fontId="106" fillId="47" borderId="36" xfId="769" applyNumberFormat="1" applyFont="1" applyFill="1" applyBorder="1" applyAlignment="1">
      <alignment horizontal="left" vertical="center" wrapText="1"/>
    </xf>
    <xf numFmtId="0" fontId="105" fillId="47" borderId="37" xfId="769" applyFont="1" applyFill="1" applyBorder="1" applyAlignment="1">
      <alignment horizontal="right" vertical="center" wrapText="1"/>
    </xf>
    <xf numFmtId="179" fontId="5" fillId="45" borderId="31" xfId="787" applyNumberFormat="1" applyFont="1" applyFill="1" applyBorder="1" applyAlignment="1">
      <alignment vertical="center"/>
    </xf>
    <xf numFmtId="0" fontId="105" fillId="47" borderId="31" xfId="769" applyFont="1" applyFill="1" applyBorder="1" applyAlignment="1">
      <alignment horizontal="center" vertical="center" wrapText="1"/>
    </xf>
    <xf numFmtId="0" fontId="105" fillId="47" borderId="36" xfId="769" applyFont="1" applyFill="1" applyBorder="1" applyAlignment="1">
      <alignment horizontal="center" vertical="center" wrapText="1"/>
    </xf>
    <xf numFmtId="0" fontId="100" fillId="44" borderId="31" xfId="0" applyFont="1" applyFill="1" applyBorder="1" applyAlignment="1">
      <alignment vertical="center" wrapText="1"/>
    </xf>
    <xf numFmtId="3" fontId="64" fillId="0" borderId="0" xfId="0" applyNumberFormat="1" applyFont="1" applyFill="1"/>
    <xf numFmtId="184" fontId="64" fillId="0" borderId="0" xfId="0" applyNumberFormat="1" applyFont="1" applyFill="1"/>
    <xf numFmtId="3" fontId="66" fillId="0" borderId="0" xfId="0" applyNumberFormat="1" applyFont="1" applyFill="1" applyBorder="1"/>
    <xf numFmtId="184" fontId="66" fillId="0" borderId="0" xfId="0" applyNumberFormat="1" applyFont="1" applyFill="1" applyBorder="1"/>
    <xf numFmtId="184" fontId="64" fillId="0" borderId="0" xfId="0" applyNumberFormat="1" applyFont="1" applyFill="1" applyBorder="1"/>
    <xf numFmtId="0" fontId="64" fillId="0" borderId="0" xfId="0" applyFont="1" applyFill="1" applyBorder="1"/>
    <xf numFmtId="0" fontId="103" fillId="45" borderId="31" xfId="765" applyFont="1" applyFill="1" applyBorder="1" applyAlignment="1">
      <alignment vertical="center" wrapText="1"/>
    </xf>
    <xf numFmtId="3" fontId="72" fillId="45" borderId="31" xfId="765" applyNumberFormat="1" applyFont="1" applyFill="1" applyBorder="1" applyAlignment="1">
      <alignment horizontal="center" vertical="center"/>
    </xf>
    <xf numFmtId="3" fontId="103" fillId="45" borderId="31" xfId="765" applyNumberFormat="1" applyFont="1" applyFill="1" applyBorder="1" applyAlignment="1">
      <alignment horizontal="center" vertical="center"/>
    </xf>
    <xf numFmtId="3" fontId="103" fillId="45" borderId="31" xfId="765" applyNumberFormat="1" applyFont="1" applyFill="1" applyBorder="1" applyAlignment="1">
      <alignment horizontal="left" vertical="center" wrapText="1"/>
    </xf>
    <xf numFmtId="0" fontId="103" fillId="46" borderId="31" xfId="765" applyFont="1" applyFill="1" applyBorder="1" applyAlignment="1">
      <alignment horizontal="center" vertical="center" wrapText="1"/>
    </xf>
    <xf numFmtId="3" fontId="103" fillId="46" borderId="31" xfId="765" applyNumberFormat="1" applyFont="1" applyFill="1" applyBorder="1" applyAlignment="1">
      <alignment horizontal="center" vertical="center"/>
    </xf>
    <xf numFmtId="0" fontId="9" fillId="44" borderId="31" xfId="765" applyFont="1" applyFill="1" applyBorder="1" applyAlignment="1">
      <alignment horizontal="center" vertical="center"/>
    </xf>
    <xf numFmtId="0" fontId="9" fillId="44" borderId="31" xfId="765" applyFont="1" applyFill="1" applyBorder="1" applyAlignment="1">
      <alignment horizontal="center" vertical="center" wrapText="1"/>
    </xf>
    <xf numFmtId="0" fontId="9" fillId="46" borderId="31" xfId="765" applyFont="1" applyFill="1" applyBorder="1" applyAlignment="1">
      <alignment horizontal="left" vertical="center"/>
    </xf>
    <xf numFmtId="0" fontId="70" fillId="46" borderId="31" xfId="765" applyFont="1" applyFill="1" applyBorder="1" applyAlignment="1">
      <alignment vertical="center"/>
    </xf>
    <xf numFmtId="3" fontId="9" fillId="46" borderId="31" xfId="765" applyNumberFormat="1" applyFont="1" applyFill="1" applyBorder="1" applyAlignment="1">
      <alignment vertical="center"/>
    </xf>
    <xf numFmtId="0" fontId="156" fillId="45" borderId="31" xfId="765" applyFont="1" applyFill="1" applyBorder="1" applyAlignment="1">
      <alignment horizontal="left" vertical="center"/>
    </xf>
    <xf numFmtId="0" fontId="10" fillId="45" borderId="31" xfId="765" applyFont="1" applyFill="1" applyBorder="1" applyAlignment="1">
      <alignment vertical="center"/>
    </xf>
    <xf numFmtId="3" fontId="10" fillId="45" borderId="31" xfId="765" applyNumberFormat="1" applyFont="1" applyFill="1" applyBorder="1" applyAlignment="1">
      <alignment vertical="center"/>
    </xf>
    <xf numFmtId="0" fontId="9" fillId="45" borderId="31" xfId="765" applyFont="1" applyFill="1" applyBorder="1" applyAlignment="1">
      <alignment horizontal="center" vertical="center"/>
    </xf>
    <xf numFmtId="3" fontId="10" fillId="45" borderId="31" xfId="765" applyNumberFormat="1" applyFont="1" applyFill="1" applyBorder="1" applyAlignment="1">
      <alignment vertical="center" wrapText="1"/>
    </xf>
    <xf numFmtId="0" fontId="10" fillId="45" borderId="31" xfId="765" applyFont="1" applyFill="1" applyBorder="1" applyAlignment="1">
      <alignment vertical="center" wrapText="1"/>
    </xf>
    <xf numFmtId="0" fontId="9" fillId="45" borderId="31" xfId="765" applyFont="1" applyFill="1" applyBorder="1" applyAlignment="1">
      <alignment vertical="center"/>
    </xf>
    <xf numFmtId="3" fontId="9" fillId="45" borderId="31" xfId="765" applyNumberFormat="1" applyFont="1" applyFill="1" applyBorder="1" applyAlignment="1">
      <alignment vertical="center"/>
    </xf>
    <xf numFmtId="0" fontId="9" fillId="46" borderId="31" xfId="765" applyFont="1" applyFill="1" applyBorder="1" applyAlignment="1">
      <alignment horizontal="center" vertical="center"/>
    </xf>
    <xf numFmtId="0" fontId="9" fillId="46" borderId="31" xfId="765" applyFont="1" applyFill="1" applyBorder="1" applyAlignment="1">
      <alignment vertical="center"/>
    </xf>
    <xf numFmtId="0" fontId="9" fillId="45" borderId="31" xfId="765" applyFont="1" applyFill="1" applyBorder="1" applyAlignment="1">
      <alignment vertical="center" wrapText="1"/>
    </xf>
    <xf numFmtId="3" fontId="107" fillId="45" borderId="31" xfId="765" applyNumberFormat="1" applyFont="1" applyFill="1" applyBorder="1" applyAlignment="1">
      <alignment vertical="center"/>
    </xf>
    <xf numFmtId="4" fontId="9" fillId="45" borderId="31" xfId="765" applyNumberFormat="1" applyFont="1" applyFill="1" applyBorder="1" applyAlignment="1">
      <alignment vertical="center"/>
    </xf>
    <xf numFmtId="0" fontId="9" fillId="46" borderId="31" xfId="768" applyFont="1" applyFill="1" applyBorder="1" applyAlignment="1">
      <alignment vertical="center"/>
    </xf>
    <xf numFmtId="0" fontId="10" fillId="46" borderId="31" xfId="763" applyFont="1" applyFill="1" applyBorder="1" applyAlignment="1">
      <alignment vertical="center"/>
    </xf>
    <xf numFmtId="0" fontId="10" fillId="45" borderId="31" xfId="763" applyFont="1" applyFill="1" applyBorder="1" applyAlignment="1">
      <alignment vertical="center"/>
    </xf>
    <xf numFmtId="0" fontId="10" fillId="45" borderId="31" xfId="768" applyFont="1" applyFill="1" applyBorder="1" applyAlignment="1">
      <alignment vertical="center"/>
    </xf>
    <xf numFmtId="179" fontId="9" fillId="45" borderId="31" xfId="787" applyFont="1" applyFill="1" applyBorder="1" applyAlignment="1">
      <alignment vertical="center"/>
    </xf>
    <xf numFmtId="9" fontId="9" fillId="45" borderId="31" xfId="765" applyNumberFormat="1" applyFont="1" applyFill="1" applyBorder="1" applyAlignment="1">
      <alignment vertical="center"/>
    </xf>
    <xf numFmtId="0" fontId="108" fillId="44" borderId="31" xfId="764" applyFont="1" applyFill="1" applyBorder="1" applyAlignment="1">
      <alignment horizontal="center"/>
    </xf>
    <xf numFmtId="0" fontId="9" fillId="45" borderId="31" xfId="197" applyFont="1" applyFill="1" applyBorder="1" applyAlignment="1">
      <alignment horizontal="left" vertical="center" wrapText="1"/>
    </xf>
    <xf numFmtId="3" fontId="9" fillId="45" borderId="31" xfId="764" applyNumberFormat="1" applyFont="1" applyFill="1" applyBorder="1" applyAlignment="1">
      <alignment horizontal="right"/>
    </xf>
    <xf numFmtId="0" fontId="108" fillId="43" borderId="0" xfId="764" applyFont="1" applyFill="1" applyBorder="1" applyAlignment="1">
      <alignment horizontal="left"/>
    </xf>
    <xf numFmtId="0" fontId="9" fillId="43" borderId="0" xfId="764" applyFont="1" applyFill="1" applyBorder="1" applyAlignment="1">
      <alignment horizontal="left" wrapText="1"/>
    </xf>
    <xf numFmtId="0" fontId="10" fillId="43" borderId="0" xfId="0" applyFont="1" applyFill="1" applyBorder="1" applyAlignment="1">
      <alignment horizontal="left"/>
    </xf>
    <xf numFmtId="3" fontId="9" fillId="43" borderId="0" xfId="764" applyNumberFormat="1" applyFont="1" applyFill="1" applyBorder="1" applyAlignment="1">
      <alignment horizontal="left"/>
    </xf>
    <xf numFmtId="4" fontId="9" fillId="43" borderId="0" xfId="764" applyNumberFormat="1" applyFont="1" applyFill="1" applyBorder="1" applyAlignment="1">
      <alignment horizontal="left"/>
    </xf>
    <xf numFmtId="3" fontId="157" fillId="43" borderId="0" xfId="0" applyNumberFormat="1" applyFont="1" applyFill="1" applyBorder="1" applyAlignment="1" applyProtection="1">
      <alignment wrapText="1"/>
    </xf>
    <xf numFmtId="0" fontId="9" fillId="46" borderId="31" xfId="765" applyFont="1" applyFill="1" applyBorder="1" applyAlignment="1">
      <alignment horizontal="left" vertical="center"/>
    </xf>
    <xf numFmtId="3" fontId="9" fillId="46" borderId="31" xfId="765" applyNumberFormat="1" applyFont="1" applyFill="1" applyBorder="1"/>
    <xf numFmtId="3" fontId="10" fillId="45" borderId="31" xfId="765" applyNumberFormat="1" applyFont="1" applyFill="1" applyBorder="1"/>
    <xf numFmtId="0" fontId="10" fillId="45" borderId="31" xfId="0" applyFont="1" applyFill="1" applyBorder="1" applyAlignment="1">
      <alignment vertical="center"/>
    </xf>
    <xf numFmtId="3" fontId="9" fillId="45" borderId="31" xfId="765" applyNumberFormat="1" applyFont="1" applyFill="1" applyBorder="1"/>
    <xf numFmtId="0" fontId="10" fillId="46" borderId="31" xfId="0" applyFont="1" applyFill="1" applyBorder="1" applyAlignment="1">
      <alignment vertical="center"/>
    </xf>
    <xf numFmtId="4" fontId="9" fillId="45" borderId="31" xfId="765" applyNumberFormat="1" applyFont="1" applyFill="1" applyBorder="1" applyAlignment="1">
      <alignment horizontal="right"/>
    </xf>
    <xf numFmtId="3" fontId="108" fillId="48" borderId="31" xfId="0" applyNumberFormat="1" applyFont="1" applyFill="1" applyBorder="1"/>
    <xf numFmtId="3" fontId="9" fillId="0" borderId="0" xfId="765" applyNumberFormat="1" applyFont="1" applyBorder="1"/>
    <xf numFmtId="0" fontId="9" fillId="0" borderId="0" xfId="765" applyFont="1" applyBorder="1"/>
    <xf numFmtId="3" fontId="10" fillId="0" borderId="0" xfId="0" applyNumberFormat="1" applyFont="1"/>
    <xf numFmtId="3" fontId="110" fillId="45" borderId="31" xfId="765" applyNumberFormat="1" applyFont="1" applyFill="1" applyBorder="1" applyAlignment="1">
      <alignment vertical="center"/>
    </xf>
    <xf numFmtId="0" fontId="10" fillId="0" borderId="0" xfId="0" applyFont="1" applyAlignment="1">
      <alignment horizontal="center"/>
    </xf>
    <xf numFmtId="3" fontId="9" fillId="46" borderId="31" xfId="0" applyNumberFormat="1" applyFont="1" applyFill="1" applyBorder="1" applyAlignment="1">
      <alignment vertical="center"/>
    </xf>
    <xf numFmtId="3" fontId="9" fillId="45" borderId="31" xfId="0" applyNumberFormat="1" applyFont="1" applyFill="1" applyBorder="1" applyAlignment="1">
      <alignment vertical="center"/>
    </xf>
    <xf numFmtId="3" fontId="10" fillId="45" borderId="31" xfId="0" applyNumberFormat="1" applyFont="1" applyFill="1" applyBorder="1" applyAlignment="1">
      <alignment vertical="center"/>
    </xf>
    <xf numFmtId="3" fontId="10" fillId="45" borderId="31" xfId="0" applyNumberFormat="1" applyFont="1" applyFill="1" applyBorder="1" applyAlignment="1">
      <alignment horizontal="right" vertical="center"/>
    </xf>
    <xf numFmtId="3" fontId="9" fillId="46" borderId="31" xfId="0" applyNumberFormat="1" applyFont="1" applyFill="1" applyBorder="1" applyAlignment="1">
      <alignment horizontal="right" vertical="center"/>
    </xf>
    <xf numFmtId="182" fontId="9" fillId="45" borderId="31" xfId="0" applyNumberFormat="1" applyFont="1" applyFill="1" applyBorder="1" applyAlignment="1">
      <alignment vertical="center"/>
    </xf>
    <xf numFmtId="183" fontId="9" fillId="45" borderId="31" xfId="0" applyNumberFormat="1" applyFont="1" applyFill="1" applyBorder="1" applyAlignment="1">
      <alignment vertical="center"/>
    </xf>
    <xf numFmtId="0" fontId="9" fillId="46" borderId="31" xfId="0" applyFont="1" applyFill="1" applyBorder="1" applyAlignment="1">
      <alignment vertical="center"/>
    </xf>
    <xf numFmtId="3" fontId="100" fillId="46" borderId="31" xfId="790" applyNumberFormat="1" applyFont="1" applyFill="1" applyBorder="1" applyAlignment="1">
      <alignment horizontal="right" vertical="center"/>
    </xf>
    <xf numFmtId="0" fontId="5" fillId="44" borderId="31" xfId="0" applyFont="1" applyFill="1" applyBorder="1" applyAlignment="1">
      <alignment horizontal="center" vertical="center" wrapText="1"/>
    </xf>
    <xf numFmtId="0" fontId="5" fillId="44" borderId="31" xfId="0" applyFont="1" applyFill="1" applyBorder="1" applyAlignment="1">
      <alignment horizontal="center" vertical="center"/>
    </xf>
    <xf numFmtId="0" fontId="8" fillId="0" borderId="0" xfId="0" applyFont="1" applyFill="1" applyBorder="1" applyAlignment="1">
      <alignment vertical="center"/>
    </xf>
    <xf numFmtId="0" fontId="68" fillId="0" borderId="0" xfId="0" applyFont="1" applyFill="1" applyBorder="1" applyAlignment="1">
      <alignment vertical="center"/>
    </xf>
    <xf numFmtId="3" fontId="5" fillId="0" borderId="0" xfId="0" applyNumberFormat="1" applyFont="1" applyAlignment="1">
      <alignment vertical="center"/>
    </xf>
    <xf numFmtId="186" fontId="7" fillId="0" borderId="0" xfId="0" applyNumberFormat="1" applyFont="1" applyAlignment="1">
      <alignment vertical="center"/>
    </xf>
    <xf numFmtId="0" fontId="5" fillId="44" borderId="31" xfId="0" applyFont="1" applyFill="1" applyBorder="1" applyAlignment="1">
      <alignment horizontal="center" vertical="center" wrapText="1"/>
    </xf>
    <xf numFmtId="0" fontId="68" fillId="44" borderId="0" xfId="179" applyFont="1" applyFill="1" applyBorder="1" applyAlignment="1" applyProtection="1">
      <alignment horizontal="left"/>
    </xf>
    <xf numFmtId="0" fontId="68" fillId="44" borderId="25" xfId="179" applyFont="1" applyFill="1" applyBorder="1" applyAlignment="1" applyProtection="1">
      <alignment horizontal="left"/>
    </xf>
    <xf numFmtId="37" fontId="68" fillId="0" borderId="0" xfId="766" applyFont="1" applyFill="1" applyBorder="1" applyAlignment="1">
      <alignment horizontal="left" vertical="center" wrapText="1"/>
    </xf>
    <xf numFmtId="0" fontId="69" fillId="43" borderId="0" xfId="0" applyFont="1" applyFill="1" applyBorder="1" applyAlignment="1">
      <alignment horizontal="left" vertical="center" wrapText="1"/>
    </xf>
    <xf numFmtId="0" fontId="5" fillId="44" borderId="31" xfId="0" applyFont="1" applyFill="1" applyBorder="1" applyAlignment="1">
      <alignment horizontal="center" vertical="center" wrapText="1"/>
    </xf>
    <xf numFmtId="0" fontId="145" fillId="0" borderId="0" xfId="0" applyFont="1" applyAlignment="1">
      <alignment wrapText="1"/>
    </xf>
    <xf numFmtId="0" fontId="108" fillId="44" borderId="0" xfId="764" applyFont="1" applyFill="1" applyBorder="1" applyAlignment="1">
      <alignment horizontal="center"/>
    </xf>
    <xf numFmtId="1" fontId="9" fillId="44" borderId="36" xfId="0" applyNumberFormat="1" applyFont="1" applyFill="1" applyBorder="1" applyAlignment="1">
      <alignment horizontal="center" vertical="center"/>
    </xf>
    <xf numFmtId="3" fontId="7" fillId="46" borderId="38" xfId="765" applyNumberFormat="1" applyFont="1" applyFill="1" applyBorder="1" applyAlignment="1">
      <alignment horizontal="center" vertical="center"/>
    </xf>
    <xf numFmtId="17" fontId="7" fillId="0" borderId="0" xfId="0" quotePrefix="1" applyNumberFormat="1" applyFont="1" applyFill="1" applyAlignment="1">
      <alignment horizontal="center" vertical="center"/>
    </xf>
    <xf numFmtId="3" fontId="10" fillId="46" borderId="39" xfId="765" applyNumberFormat="1" applyFont="1" applyFill="1" applyBorder="1" applyAlignment="1">
      <alignment horizontal="center" vertical="center"/>
    </xf>
    <xf numFmtId="3" fontId="10" fillId="46" borderId="39" xfId="0" applyNumberFormat="1" applyFont="1" applyFill="1" applyBorder="1" applyAlignment="1">
      <alignment horizontal="center" vertical="center"/>
    </xf>
    <xf numFmtId="3" fontId="9" fillId="45" borderId="35" xfId="0" applyNumberFormat="1" applyFont="1" applyFill="1" applyBorder="1" applyAlignment="1">
      <alignment vertical="center"/>
    </xf>
    <xf numFmtId="3" fontId="9" fillId="46" borderId="35" xfId="0" applyNumberFormat="1" applyFont="1" applyFill="1" applyBorder="1" applyAlignment="1">
      <alignment vertical="center"/>
    </xf>
    <xf numFmtId="3" fontId="10" fillId="45" borderId="35" xfId="0" applyNumberFormat="1" applyFont="1" applyFill="1" applyBorder="1" applyAlignment="1">
      <alignment vertical="center"/>
    </xf>
    <xf numFmtId="183" fontId="9" fillId="45" borderId="35" xfId="0" applyNumberFormat="1" applyFont="1" applyFill="1" applyBorder="1" applyAlignment="1">
      <alignment vertical="center"/>
    </xf>
    <xf numFmtId="1" fontId="9" fillId="46" borderId="40" xfId="0" applyNumberFormat="1" applyFont="1" applyFill="1" applyBorder="1" applyAlignment="1">
      <alignment horizontal="center" vertical="center" wrapText="1"/>
    </xf>
    <xf numFmtId="3" fontId="9" fillId="45" borderId="41" xfId="0" applyNumberFormat="1" applyFont="1" applyFill="1" applyBorder="1" applyAlignment="1">
      <alignment vertical="center"/>
    </xf>
    <xf numFmtId="3" fontId="9" fillId="46" borderId="35" xfId="765" applyNumberFormat="1" applyFont="1" applyFill="1" applyBorder="1" applyAlignment="1">
      <alignment vertical="center"/>
    </xf>
    <xf numFmtId="0" fontId="20" fillId="0" borderId="0" xfId="0" applyFont="1" applyFill="1" applyAlignment="1"/>
    <xf numFmtId="3" fontId="103" fillId="44" borderId="32" xfId="770" applyNumberFormat="1" applyFont="1" applyFill="1" applyBorder="1" applyAlignment="1">
      <alignment horizontal="center" vertical="center" wrapText="1"/>
    </xf>
    <xf numFmtId="0" fontId="103" fillId="44" borderId="32" xfId="0" applyFont="1" applyFill="1" applyBorder="1" applyAlignment="1">
      <alignment horizontal="center" vertical="center"/>
    </xf>
    <xf numFmtId="3" fontId="76" fillId="44" borderId="32" xfId="770" applyNumberFormat="1" applyFont="1" applyFill="1" applyBorder="1" applyAlignment="1">
      <alignment horizontal="center" vertical="center"/>
    </xf>
    <xf numFmtId="0" fontId="76" fillId="44" borderId="32" xfId="0" applyFont="1" applyFill="1" applyBorder="1" applyAlignment="1">
      <alignment horizontal="center" vertical="center"/>
    </xf>
    <xf numFmtId="0" fontId="108" fillId="45" borderId="32" xfId="0" applyNumberFormat="1" applyFont="1" applyFill="1" applyBorder="1" applyAlignment="1">
      <alignment horizontal="center" vertical="center"/>
    </xf>
    <xf numFmtId="0" fontId="108" fillId="45" borderId="32" xfId="0" applyNumberFormat="1" applyFont="1" applyFill="1" applyBorder="1" applyAlignment="1">
      <alignment vertical="center"/>
    </xf>
    <xf numFmtId="3" fontId="10" fillId="45" borderId="32" xfId="762" applyNumberFormat="1" applyFont="1" applyFill="1" applyBorder="1" applyAlignment="1">
      <alignment horizontal="right" vertical="center" wrapText="1"/>
    </xf>
    <xf numFmtId="3" fontId="113" fillId="45" borderId="32" xfId="160" quotePrefix="1" applyNumberFormat="1" applyFont="1" applyFill="1" applyBorder="1" applyAlignment="1">
      <alignment horizontal="center" vertical="center"/>
    </xf>
    <xf numFmtId="3" fontId="113" fillId="45" borderId="32" xfId="767" quotePrefix="1" applyFont="1" applyFill="1" applyBorder="1" applyAlignment="1">
      <alignment vertical="center"/>
    </xf>
    <xf numFmtId="3" fontId="113" fillId="45" borderId="32" xfId="160" applyNumberFormat="1" applyFont="1" applyFill="1" applyBorder="1" applyAlignment="1">
      <alignment horizontal="center" vertical="center"/>
    </xf>
    <xf numFmtId="3" fontId="113" fillId="45" borderId="32" xfId="767" applyFont="1" applyFill="1" applyBorder="1" applyAlignment="1">
      <alignment vertical="center"/>
    </xf>
    <xf numFmtId="3" fontId="108" fillId="46" borderId="32" xfId="771" applyNumberFormat="1" applyFont="1" applyFill="1" applyBorder="1" applyAlignment="1">
      <alignment horizontal="right" vertical="center"/>
    </xf>
    <xf numFmtId="3" fontId="8" fillId="0" borderId="0" xfId="0" applyNumberFormat="1" applyFont="1"/>
    <xf numFmtId="3" fontId="0" fillId="0" borderId="0" xfId="0" applyNumberFormat="1"/>
    <xf numFmtId="185" fontId="4" fillId="0" borderId="0" xfId="0" applyNumberFormat="1" applyFont="1"/>
    <xf numFmtId="0" fontId="5" fillId="44" borderId="31" xfId="0" applyFont="1" applyFill="1" applyBorder="1" applyAlignment="1">
      <alignment horizontal="center" vertical="center"/>
    </xf>
    <xf numFmtId="3" fontId="5" fillId="44" borderId="31" xfId="770" applyNumberFormat="1" applyFont="1" applyFill="1" applyBorder="1" applyAlignment="1">
      <alignment horizontal="center" vertical="center" wrapText="1"/>
    </xf>
    <xf numFmtId="0" fontId="10" fillId="0" borderId="0" xfId="273" applyFont="1"/>
    <xf numFmtId="0" fontId="141" fillId="0" borderId="0" xfId="273" applyFont="1" applyFill="1"/>
    <xf numFmtId="0" fontId="141" fillId="0" borderId="0" xfId="273" applyFont="1"/>
    <xf numFmtId="0" fontId="69" fillId="43" borderId="0" xfId="273" applyFont="1" applyFill="1" applyBorder="1" applyAlignment="1">
      <alignment vertical="center"/>
    </xf>
    <xf numFmtId="0" fontId="7" fillId="43" borderId="0" xfId="273" applyFont="1" applyFill="1"/>
    <xf numFmtId="0" fontId="142" fillId="43" borderId="0" xfId="273" applyFont="1" applyFill="1" applyBorder="1" applyAlignment="1"/>
    <xf numFmtId="0" fontId="158" fillId="43" borderId="0" xfId="273" applyFont="1" applyFill="1" applyAlignment="1">
      <alignment horizontal="left"/>
    </xf>
    <xf numFmtId="0" fontId="158" fillId="0" borderId="0" xfId="273" applyFont="1" applyFill="1" applyAlignment="1">
      <alignment horizontal="left"/>
    </xf>
    <xf numFmtId="0" fontId="153" fillId="0" borderId="0" xfId="273" applyFont="1"/>
    <xf numFmtId="0" fontId="7" fillId="0" borderId="0" xfId="273" applyFont="1"/>
    <xf numFmtId="0" fontId="17" fillId="0" borderId="0" xfId="273" applyFont="1"/>
    <xf numFmtId="0" fontId="10" fillId="0" borderId="0" xfId="273" applyFont="1" applyFill="1"/>
    <xf numFmtId="0" fontId="116" fillId="0" borderId="0" xfId="273" applyFont="1"/>
    <xf numFmtId="0" fontId="117" fillId="0" borderId="0" xfId="273" applyFont="1"/>
    <xf numFmtId="0" fontId="159" fillId="0" borderId="0" xfId="273" applyFont="1" applyFill="1"/>
    <xf numFmtId="0" fontId="159" fillId="0" borderId="0" xfId="273" applyFont="1"/>
    <xf numFmtId="0" fontId="88" fillId="45" borderId="42" xfId="0" applyFont="1" applyFill="1" applyBorder="1" applyAlignment="1">
      <alignment vertical="center" wrapText="1"/>
    </xf>
    <xf numFmtId="0" fontId="143" fillId="49" borderId="42" xfId="0" applyFont="1" applyFill="1" applyBorder="1" applyAlignment="1">
      <alignment horizontal="center" vertical="center" wrapText="1"/>
    </xf>
    <xf numFmtId="0" fontId="143" fillId="49" borderId="42" xfId="0" applyFont="1" applyFill="1" applyBorder="1" applyAlignment="1">
      <alignment horizontal="left" vertical="center" wrapText="1"/>
    </xf>
    <xf numFmtId="0" fontId="143" fillId="49" borderId="42" xfId="0" applyFont="1" applyFill="1" applyBorder="1" applyAlignment="1">
      <alignment horizontal="left" vertical="top" wrapText="1"/>
    </xf>
    <xf numFmtId="0" fontId="143" fillId="49" borderId="42" xfId="0" applyFont="1" applyFill="1" applyBorder="1" applyAlignment="1">
      <alignment vertical="center"/>
    </xf>
    <xf numFmtId="0" fontId="143" fillId="49" borderId="42" xfId="0" applyFont="1" applyFill="1" applyBorder="1" applyAlignment="1">
      <alignment vertical="center" wrapText="1"/>
    </xf>
    <xf numFmtId="0" fontId="143" fillId="49" borderId="42" xfId="0" applyFont="1" applyFill="1" applyBorder="1" applyAlignment="1">
      <alignment wrapText="1"/>
    </xf>
    <xf numFmtId="0" fontId="143" fillId="49" borderId="42" xfId="0" applyFont="1" applyFill="1" applyBorder="1" applyAlignment="1">
      <alignment vertical="top" wrapText="1"/>
    </xf>
    <xf numFmtId="0" fontId="93" fillId="45" borderId="42" xfId="0" applyFont="1" applyFill="1" applyBorder="1" applyAlignment="1">
      <alignment vertical="top" wrapText="1"/>
    </xf>
    <xf numFmtId="0" fontId="144" fillId="49" borderId="42" xfId="0" applyFont="1" applyFill="1" applyBorder="1" applyAlignment="1">
      <alignment horizontal="center" vertical="center" wrapText="1"/>
    </xf>
    <xf numFmtId="0" fontId="93" fillId="49" borderId="42" xfId="0" applyFont="1" applyFill="1" applyBorder="1" applyAlignment="1">
      <alignment horizontal="left" vertical="center" wrapText="1"/>
    </xf>
    <xf numFmtId="0" fontId="103" fillId="44" borderId="31" xfId="765" applyFont="1" applyFill="1" applyBorder="1" applyAlignment="1">
      <alignment horizontal="center" vertical="center"/>
    </xf>
    <xf numFmtId="0" fontId="5" fillId="44" borderId="31" xfId="769" applyFont="1" applyFill="1" applyBorder="1" applyAlignment="1">
      <alignment horizontal="center" vertical="center" wrapText="1"/>
    </xf>
    <xf numFmtId="0" fontId="5" fillId="44" borderId="31" xfId="0" applyFont="1" applyFill="1" applyBorder="1" applyAlignment="1">
      <alignment horizontal="center" vertical="center"/>
    </xf>
    <xf numFmtId="3" fontId="5" fillId="44" borderId="31" xfId="770" applyNumberFormat="1" applyFont="1" applyFill="1" applyBorder="1" applyAlignment="1">
      <alignment horizontal="center" vertical="center" wrapText="1"/>
    </xf>
    <xf numFmtId="0" fontId="108" fillId="43" borderId="0" xfId="764" applyFont="1" applyFill="1" applyBorder="1" applyAlignment="1">
      <alignment horizontal="left" vertical="center"/>
    </xf>
    <xf numFmtId="0" fontId="5" fillId="44" borderId="31" xfId="0" applyFont="1" applyFill="1" applyBorder="1" applyAlignment="1">
      <alignment horizontal="center" vertical="center"/>
    </xf>
    <xf numFmtId="3" fontId="5" fillId="44" borderId="31" xfId="770" applyNumberFormat="1" applyFont="1" applyFill="1" applyBorder="1" applyAlignment="1">
      <alignment horizontal="center" vertical="center" wrapText="1"/>
    </xf>
    <xf numFmtId="1" fontId="9" fillId="44" borderId="36" xfId="0" applyNumberFormat="1" applyFont="1" applyFill="1" applyBorder="1" applyAlignment="1">
      <alignment horizontal="center" vertical="center"/>
    </xf>
    <xf numFmtId="3" fontId="7" fillId="46" borderId="38" xfId="765" applyNumberFormat="1" applyFont="1" applyFill="1" applyBorder="1" applyAlignment="1">
      <alignment horizontal="center" vertical="center"/>
    </xf>
    <xf numFmtId="0" fontId="5" fillId="44" borderId="31" xfId="0" applyFont="1" applyFill="1" applyBorder="1" applyAlignment="1">
      <alignment horizontal="center" vertical="center" wrapText="1"/>
    </xf>
    <xf numFmtId="0" fontId="5" fillId="44" borderId="31" xfId="0" applyFont="1" applyFill="1" applyBorder="1" applyAlignment="1">
      <alignment horizontal="center" vertical="center"/>
    </xf>
    <xf numFmtId="3" fontId="5" fillId="44" borderId="31" xfId="770" applyNumberFormat="1" applyFont="1" applyFill="1" applyBorder="1" applyAlignment="1">
      <alignment horizontal="center" vertical="center" wrapText="1"/>
    </xf>
    <xf numFmtId="0" fontId="7" fillId="45" borderId="31" xfId="769" applyFont="1" applyFill="1" applyBorder="1" applyAlignment="1">
      <alignment horizontal="left" vertical="center" wrapText="1"/>
    </xf>
    <xf numFmtId="0" fontId="5" fillId="45" borderId="31" xfId="769" applyFont="1" applyFill="1" applyBorder="1" applyAlignment="1">
      <alignment horizontal="center" vertical="center" wrapText="1"/>
    </xf>
    <xf numFmtId="4" fontId="9" fillId="46" borderId="35" xfId="765" applyNumberFormat="1" applyFont="1" applyFill="1" applyBorder="1" applyAlignment="1"/>
    <xf numFmtId="4" fontId="9" fillId="46" borderId="36" xfId="765" applyNumberFormat="1" applyFont="1" applyFill="1" applyBorder="1" applyAlignment="1"/>
    <xf numFmtId="0" fontId="5" fillId="45" borderId="33" xfId="769" applyFont="1" applyFill="1" applyBorder="1" applyAlignment="1">
      <alignment horizontal="center" vertical="center" wrapText="1"/>
    </xf>
    <xf numFmtId="0" fontId="7" fillId="45" borderId="33" xfId="769" applyFont="1" applyFill="1" applyBorder="1" applyAlignment="1">
      <alignment horizontal="left" vertical="center" wrapText="1"/>
    </xf>
    <xf numFmtId="0" fontId="7" fillId="45" borderId="37" xfId="769" applyFont="1" applyFill="1" applyBorder="1" applyAlignment="1">
      <alignment horizontal="left" vertical="center" wrapText="1"/>
    </xf>
    <xf numFmtId="0" fontId="72" fillId="0" borderId="0" xfId="765" applyFont="1" applyBorder="1" applyAlignment="1">
      <alignment horizontal="right" vertical="center"/>
    </xf>
    <xf numFmtId="184" fontId="100" fillId="46" borderId="31" xfId="790" applyNumberFormat="1" applyFont="1" applyFill="1" applyBorder="1" applyAlignment="1"/>
    <xf numFmtId="0" fontId="163" fillId="0" borderId="0" xfId="0" applyFont="1"/>
    <xf numFmtId="0" fontId="0" fillId="51" borderId="15" xfId="0" applyFill="1" applyBorder="1" applyAlignment="1">
      <alignment horizontal="center" vertical="center" wrapText="1"/>
    </xf>
    <xf numFmtId="0" fontId="0" fillId="52" borderId="15" xfId="0" applyFill="1" applyBorder="1" applyAlignment="1">
      <alignment horizontal="center" vertical="center" wrapText="1"/>
    </xf>
    <xf numFmtId="0" fontId="0" fillId="53" borderId="15" xfId="0" applyFill="1" applyBorder="1" applyAlignment="1">
      <alignment horizontal="center" vertical="center" wrapText="1"/>
    </xf>
    <xf numFmtId="0" fontId="0" fillId="50" borderId="15" xfId="0" applyFill="1" applyBorder="1" applyAlignment="1">
      <alignment vertical="center" wrapText="1"/>
    </xf>
    <xf numFmtId="3" fontId="0" fillId="51" borderId="15" xfId="0" applyNumberFormat="1" applyFill="1" applyBorder="1" applyAlignment="1">
      <alignment vertical="center" wrapText="1"/>
    </xf>
    <xf numFmtId="3" fontId="0" fillId="52" borderId="15" xfId="0" applyNumberFormat="1" applyFill="1" applyBorder="1" applyAlignment="1">
      <alignment vertical="center" wrapText="1"/>
    </xf>
    <xf numFmtId="3" fontId="0" fillId="53" borderId="15" xfId="0" applyNumberFormat="1" applyFill="1" applyBorder="1" applyAlignment="1">
      <alignment vertical="center" wrapText="1"/>
    </xf>
    <xf numFmtId="10" fontId="163" fillId="54" borderId="0" xfId="0" applyNumberFormat="1" applyFont="1" applyFill="1" applyAlignment="1">
      <alignment horizontal="center"/>
    </xf>
    <xf numFmtId="0" fontId="163" fillId="0" borderId="0" xfId="0" applyFont="1" applyAlignment="1">
      <alignment horizontal="center"/>
    </xf>
    <xf numFmtId="0" fontId="0" fillId="55" borderId="15" xfId="0" applyFill="1" applyBorder="1" applyAlignment="1">
      <alignment vertical="center" wrapText="1"/>
    </xf>
    <xf numFmtId="0" fontId="0" fillId="47" borderId="15" xfId="0" applyFill="1" applyBorder="1" applyAlignment="1">
      <alignment vertical="center" wrapText="1"/>
    </xf>
    <xf numFmtId="0" fontId="0" fillId="49" borderId="15" xfId="0" applyFill="1" applyBorder="1" applyAlignment="1">
      <alignment vertical="center" wrapText="1"/>
    </xf>
    <xf numFmtId="0" fontId="0" fillId="56" borderId="15" xfId="0" applyFill="1" applyBorder="1" applyAlignment="1">
      <alignment vertical="center" wrapText="1"/>
    </xf>
    <xf numFmtId="0" fontId="0" fillId="54" borderId="15" xfId="0" applyFill="1" applyBorder="1" applyAlignment="1">
      <alignment vertical="center" wrapText="1"/>
    </xf>
    <xf numFmtId="0" fontId="0" fillId="57" borderId="15" xfId="0" applyFill="1" applyBorder="1" applyAlignment="1">
      <alignment vertical="center" wrapText="1"/>
    </xf>
    <xf numFmtId="0" fontId="0" fillId="58" borderId="15" xfId="0" applyFill="1" applyBorder="1" applyAlignment="1">
      <alignment vertical="center" wrapText="1"/>
    </xf>
    <xf numFmtId="0" fontId="7" fillId="59" borderId="15" xfId="0" applyFont="1" applyFill="1" applyBorder="1" applyAlignment="1">
      <alignment vertical="center" wrapText="1"/>
    </xf>
    <xf numFmtId="0" fontId="0" fillId="59" borderId="15" xfId="0" applyFill="1" applyBorder="1" applyAlignment="1">
      <alignment vertical="center" wrapText="1"/>
    </xf>
    <xf numFmtId="0" fontId="7" fillId="60" borderId="15" xfId="0" applyFont="1" applyFill="1" applyBorder="1" applyAlignment="1">
      <alignment vertical="center" wrapText="1"/>
    </xf>
    <xf numFmtId="0" fontId="0" fillId="60" borderId="15" xfId="0" applyFill="1" applyBorder="1" applyAlignment="1">
      <alignment vertical="center" wrapText="1"/>
    </xf>
    <xf numFmtId="0" fontId="7" fillId="58" borderId="15" xfId="0" applyFont="1" applyFill="1" applyBorder="1" applyAlignment="1">
      <alignment vertical="center" wrapText="1"/>
    </xf>
    <xf numFmtId="0" fontId="164" fillId="0" borderId="0" xfId="0" applyFont="1"/>
    <xf numFmtId="0" fontId="7" fillId="54" borderId="15" xfId="0" applyFont="1" applyFill="1" applyBorder="1" applyAlignment="1">
      <alignment vertical="center" wrapText="1"/>
    </xf>
    <xf numFmtId="4" fontId="0" fillId="52" borderId="18" xfId="0" applyNumberFormat="1" applyFill="1" applyBorder="1" applyAlignment="1">
      <alignment horizontal="center" vertical="center" wrapText="1"/>
    </xf>
    <xf numFmtId="4" fontId="0" fillId="53" borderId="17" xfId="0" applyNumberFormat="1" applyFill="1" applyBorder="1" applyAlignment="1">
      <alignment horizontal="center" vertical="center" wrapText="1"/>
    </xf>
    <xf numFmtId="4" fontId="0" fillId="53" borderId="18" xfId="0" applyNumberFormat="1" applyFill="1" applyBorder="1" applyAlignment="1">
      <alignment horizontal="center" vertical="center" wrapText="1"/>
    </xf>
    <xf numFmtId="0" fontId="0" fillId="51" borderId="0" xfId="0" applyFill="1" applyAlignment="1">
      <alignment horizontal="center"/>
    </xf>
    <xf numFmtId="0" fontId="0" fillId="52" borderId="0" xfId="0" applyFill="1" applyAlignment="1">
      <alignment horizontal="center"/>
    </xf>
    <xf numFmtId="0" fontId="0" fillId="53" borderId="0" xfId="0" applyFill="1" applyAlignment="1">
      <alignment horizontal="center"/>
    </xf>
    <xf numFmtId="4" fontId="0" fillId="51" borderId="17" xfId="0" applyNumberFormat="1" applyFill="1" applyBorder="1" applyAlignment="1">
      <alignment horizontal="center" vertical="center" wrapText="1"/>
    </xf>
    <xf numFmtId="4" fontId="0" fillId="51" borderId="18" xfId="0" applyNumberFormat="1" applyFill="1" applyBorder="1" applyAlignment="1">
      <alignment horizontal="center" vertical="center" wrapText="1"/>
    </xf>
    <xf numFmtId="0" fontId="134" fillId="53" borderId="15" xfId="0" applyFont="1" applyFill="1" applyBorder="1" applyAlignment="1">
      <alignment horizontal="center" vertical="center" wrapText="1"/>
    </xf>
    <xf numFmtId="0" fontId="162" fillId="50" borderId="15" xfId="0" applyFont="1" applyFill="1" applyBorder="1" applyAlignment="1">
      <alignment horizontal="center" vertical="center" wrapText="1"/>
    </xf>
    <xf numFmtId="0" fontId="0" fillId="49" borderId="16" xfId="0" applyFill="1" applyBorder="1" applyAlignment="1">
      <alignment horizontal="center" vertical="center" wrapText="1"/>
    </xf>
    <xf numFmtId="0" fontId="0" fillId="49" borderId="14" xfId="0" applyFill="1" applyBorder="1" applyAlignment="1">
      <alignment horizontal="center" vertical="center" wrapText="1"/>
    </xf>
    <xf numFmtId="0" fontId="134" fillId="51" borderId="15" xfId="0" applyFont="1" applyFill="1" applyBorder="1" applyAlignment="1">
      <alignment horizontal="center" vertical="center" wrapText="1"/>
    </xf>
    <xf numFmtId="0" fontId="134" fillId="52" borderId="15" xfId="0" applyFont="1" applyFill="1" applyBorder="1" applyAlignment="1">
      <alignment horizontal="center" vertical="center" wrapText="1"/>
    </xf>
    <xf numFmtId="0" fontId="147" fillId="0" borderId="0" xfId="179" applyFont="1" applyFill="1" applyBorder="1" applyAlignment="1" applyProtection="1">
      <alignment horizontal="left"/>
    </xf>
    <xf numFmtId="0" fontId="147" fillId="0" borderId="25" xfId="179" applyFont="1" applyFill="1" applyBorder="1" applyAlignment="1" applyProtection="1">
      <alignment horizontal="left"/>
    </xf>
    <xf numFmtId="0" fontId="68" fillId="0" borderId="0" xfId="179" applyFont="1" applyFill="1" applyBorder="1" applyAlignment="1" applyProtection="1">
      <alignment horizontal="left"/>
    </xf>
    <xf numFmtId="0" fontId="68" fillId="0" borderId="25" xfId="179" applyFont="1" applyFill="1" applyBorder="1" applyAlignment="1" applyProtection="1">
      <alignment horizontal="left"/>
    </xf>
    <xf numFmtId="0" fontId="147" fillId="44" borderId="24" xfId="179" applyFont="1" applyFill="1" applyBorder="1" applyAlignment="1" applyProtection="1">
      <alignment horizontal="center" wrapText="1"/>
    </xf>
    <xf numFmtId="0" fontId="147" fillId="44" borderId="0" xfId="179" applyFont="1" applyFill="1" applyBorder="1" applyAlignment="1" applyProtection="1">
      <alignment horizontal="center" wrapText="1"/>
    </xf>
    <xf numFmtId="0" fontId="147" fillId="44" borderId="25" xfId="179" applyFont="1" applyFill="1" applyBorder="1" applyAlignment="1" applyProtection="1">
      <alignment horizontal="center" wrapText="1"/>
    </xf>
    <xf numFmtId="0" fontId="11" fillId="44" borderId="24" xfId="179" applyFont="1" applyFill="1" applyBorder="1" applyAlignment="1" applyProtection="1">
      <alignment horizontal="center" wrapText="1"/>
    </xf>
    <xf numFmtId="0" fontId="11" fillId="44" borderId="0" xfId="179" applyFont="1" applyFill="1" applyBorder="1" applyAlignment="1" applyProtection="1">
      <alignment horizontal="center" wrapText="1"/>
    </xf>
    <xf numFmtId="0" fontId="11" fillId="44" borderId="25" xfId="179" applyFont="1" applyFill="1" applyBorder="1" applyAlignment="1" applyProtection="1">
      <alignment horizontal="center" wrapText="1"/>
    </xf>
    <xf numFmtId="0" fontId="145" fillId="44" borderId="43" xfId="192" applyFont="1" applyFill="1" applyBorder="1" applyAlignment="1">
      <alignment horizontal="center" wrapText="1"/>
    </xf>
    <xf numFmtId="0" fontId="145" fillId="44" borderId="44" xfId="192" applyFont="1" applyFill="1" applyBorder="1" applyAlignment="1">
      <alignment horizontal="center" wrapText="1"/>
    </xf>
    <xf numFmtId="0" fontId="145" fillId="44" borderId="45" xfId="192" applyFont="1" applyFill="1" applyBorder="1" applyAlignment="1">
      <alignment horizontal="center" wrapText="1"/>
    </xf>
    <xf numFmtId="0" fontId="147" fillId="44" borderId="24" xfId="179" applyFont="1" applyFill="1" applyBorder="1" applyAlignment="1" applyProtection="1">
      <alignment horizontal="center" vertical="center" wrapText="1"/>
    </xf>
    <xf numFmtId="0" fontId="147" fillId="44" borderId="0" xfId="179" applyFont="1" applyFill="1" applyBorder="1" applyAlignment="1" applyProtection="1">
      <alignment horizontal="center" vertical="center" wrapText="1"/>
    </xf>
    <xf numFmtId="0" fontId="147" fillId="44" borderId="25" xfId="179" applyFont="1" applyFill="1" applyBorder="1" applyAlignment="1" applyProtection="1">
      <alignment horizontal="center" vertical="center" wrapText="1"/>
    </xf>
    <xf numFmtId="3" fontId="145" fillId="44" borderId="24" xfId="192" applyNumberFormat="1" applyFont="1" applyFill="1" applyBorder="1" applyAlignment="1">
      <alignment horizontal="center"/>
    </xf>
    <xf numFmtId="3" fontId="145" fillId="44" borderId="0" xfId="192" applyNumberFormat="1" applyFont="1" applyFill="1" applyBorder="1" applyAlignment="1">
      <alignment horizontal="center"/>
    </xf>
    <xf numFmtId="3" fontId="145" fillId="44" borderId="25" xfId="192" applyNumberFormat="1" applyFont="1" applyFill="1" applyBorder="1" applyAlignment="1">
      <alignment horizontal="center"/>
    </xf>
    <xf numFmtId="0" fontId="11" fillId="44" borderId="24" xfId="192" applyFont="1" applyFill="1" applyBorder="1" applyAlignment="1">
      <alignment horizontal="center" wrapText="1"/>
    </xf>
    <xf numFmtId="0" fontId="11" fillId="44" borderId="0" xfId="192" applyFont="1" applyFill="1" applyBorder="1" applyAlignment="1">
      <alignment horizontal="center" wrapText="1"/>
    </xf>
    <xf numFmtId="0" fontId="11" fillId="44" borderId="25" xfId="192" applyFont="1" applyFill="1" applyBorder="1" applyAlignment="1">
      <alignment horizontal="center" wrapText="1"/>
    </xf>
    <xf numFmtId="0" fontId="155" fillId="0" borderId="0" xfId="179" applyFont="1" applyFill="1" applyBorder="1" applyAlignment="1" applyProtection="1">
      <alignment horizontal="left"/>
    </xf>
    <xf numFmtId="0" fontId="155" fillId="0" borderId="25" xfId="179" applyFont="1" applyFill="1" applyBorder="1" applyAlignment="1" applyProtection="1">
      <alignment horizontal="left"/>
    </xf>
    <xf numFmtId="0" fontId="160" fillId="44" borderId="42" xfId="0" applyFont="1" applyFill="1" applyBorder="1" applyAlignment="1">
      <alignment horizontal="center" vertical="center" wrapText="1"/>
    </xf>
    <xf numFmtId="0" fontId="160" fillId="44" borderId="42" xfId="0" applyFont="1" applyFill="1" applyBorder="1" applyAlignment="1">
      <alignment horizontal="center" vertical="center"/>
    </xf>
    <xf numFmtId="0" fontId="144" fillId="49" borderId="42" xfId="0" applyFont="1" applyFill="1" applyBorder="1" applyAlignment="1">
      <alignment horizontal="center" vertical="center" wrapText="1"/>
    </xf>
    <xf numFmtId="0" fontId="88" fillId="45" borderId="46" xfId="0" applyFont="1" applyFill="1" applyBorder="1" applyAlignment="1">
      <alignment horizontal="center" vertical="center" wrapText="1"/>
    </xf>
    <xf numFmtId="0" fontId="88" fillId="45" borderId="47" xfId="0" applyFont="1" applyFill="1" applyBorder="1" applyAlignment="1">
      <alignment horizontal="center" vertical="center" wrapText="1"/>
    </xf>
    <xf numFmtId="0" fontId="88" fillId="45" borderId="48" xfId="0" applyFont="1" applyFill="1" applyBorder="1" applyAlignment="1">
      <alignment horizontal="center" vertical="center" wrapText="1"/>
    </xf>
    <xf numFmtId="0" fontId="152" fillId="0" borderId="0" xfId="192" applyFont="1" applyBorder="1" applyAlignment="1">
      <alignment horizontal="center" vertical="center" wrapText="1"/>
    </xf>
    <xf numFmtId="0" fontId="161" fillId="0" borderId="0" xfId="192" applyFont="1" applyBorder="1" applyAlignment="1">
      <alignment horizontal="center" vertical="center" wrapText="1"/>
    </xf>
    <xf numFmtId="0" fontId="103" fillId="44" borderId="31" xfId="765" applyFont="1" applyFill="1" applyBorder="1" applyAlignment="1">
      <alignment horizontal="center" vertical="center" wrapText="1"/>
    </xf>
    <xf numFmtId="0" fontId="103" fillId="44" borderId="31" xfId="765" applyFont="1" applyFill="1" applyBorder="1" applyAlignment="1">
      <alignment horizontal="center" vertical="center"/>
    </xf>
    <xf numFmtId="0" fontId="8" fillId="0" borderId="0" xfId="765" applyFont="1" applyBorder="1" applyAlignment="1">
      <alignment horizontal="left"/>
    </xf>
    <xf numFmtId="3" fontId="49" fillId="0" borderId="0" xfId="0" applyNumberFormat="1" applyFont="1" applyFill="1" applyBorder="1" applyAlignment="1" applyProtection="1">
      <alignment horizontal="left" wrapText="1"/>
    </xf>
    <xf numFmtId="0" fontId="70" fillId="0" borderId="0" xfId="0" applyFont="1" applyBorder="1" applyAlignment="1">
      <alignment horizontal="left" wrapText="1"/>
    </xf>
    <xf numFmtId="0" fontId="11" fillId="0" borderId="0" xfId="0" applyFont="1" applyBorder="1" applyAlignment="1">
      <alignment horizontal="left" wrapText="1"/>
    </xf>
    <xf numFmtId="226" fontId="67" fillId="0" borderId="0" xfId="766" applyNumberFormat="1" applyFont="1" applyFill="1" applyBorder="1" applyAlignment="1">
      <alignment horizontal="left" vertical="center" wrapText="1"/>
    </xf>
    <xf numFmtId="3" fontId="108" fillId="48" borderId="31" xfId="0" applyNumberFormat="1" applyFont="1" applyFill="1" applyBorder="1" applyAlignment="1">
      <alignment horizontal="left" vertical="center" wrapText="1"/>
    </xf>
    <xf numFmtId="0" fontId="9" fillId="45" borderId="31" xfId="768" applyFont="1" applyFill="1" applyBorder="1" applyAlignment="1">
      <alignment vertical="center" wrapText="1"/>
    </xf>
    <xf numFmtId="0" fontId="9" fillId="45" borderId="31" xfId="768" applyFont="1" applyFill="1" applyBorder="1" applyAlignment="1">
      <alignment vertical="center"/>
    </xf>
    <xf numFmtId="37" fontId="68" fillId="0" borderId="0" xfId="766" applyFont="1" applyFill="1" applyBorder="1" applyAlignment="1">
      <alignment horizontal="left" vertical="center" wrapText="1"/>
    </xf>
    <xf numFmtId="0" fontId="10" fillId="46" borderId="35" xfId="765" applyFont="1" applyFill="1" applyBorder="1" applyAlignment="1">
      <alignment horizontal="center" vertical="center"/>
    </xf>
    <xf numFmtId="0" fontId="10" fillId="46" borderId="36" xfId="765" applyFont="1" applyFill="1" applyBorder="1" applyAlignment="1">
      <alignment horizontal="center" vertical="center"/>
    </xf>
    <xf numFmtId="0" fontId="10" fillId="46" borderId="37" xfId="765" applyFont="1" applyFill="1" applyBorder="1" applyAlignment="1">
      <alignment horizontal="center" vertical="center"/>
    </xf>
    <xf numFmtId="0" fontId="9" fillId="46" borderId="31" xfId="768" applyFont="1" applyFill="1" applyBorder="1" applyAlignment="1">
      <alignment vertical="center" wrapText="1"/>
    </xf>
    <xf numFmtId="0" fontId="9" fillId="46" borderId="31" xfId="768" applyFont="1" applyFill="1" applyBorder="1" applyAlignment="1">
      <alignment vertical="center"/>
    </xf>
    <xf numFmtId="0" fontId="9" fillId="44" borderId="31" xfId="765" applyFont="1" applyFill="1" applyBorder="1" applyAlignment="1">
      <alignment horizontal="center" vertical="center"/>
    </xf>
    <xf numFmtId="37" fontId="67" fillId="0" borderId="0" xfId="766" applyFont="1" applyFill="1" applyBorder="1" applyAlignment="1">
      <alignment horizontal="left" vertical="center" wrapText="1"/>
    </xf>
    <xf numFmtId="0" fontId="9" fillId="46" borderId="31" xfId="765" applyFont="1" applyFill="1" applyBorder="1" applyAlignment="1">
      <alignment horizontal="left" vertical="center" wrapText="1"/>
    </xf>
    <xf numFmtId="0" fontId="49" fillId="0" borderId="0" xfId="765" applyFont="1" applyAlignment="1">
      <alignment horizontal="left"/>
    </xf>
    <xf numFmtId="0" fontId="8" fillId="0" borderId="0" xfId="0" applyFont="1" applyBorder="1" applyAlignment="1">
      <alignment horizontal="left" wrapText="1"/>
    </xf>
    <xf numFmtId="0" fontId="69" fillId="43" borderId="0" xfId="0" applyFont="1" applyFill="1" applyBorder="1" applyAlignment="1">
      <alignment horizontal="left" vertical="center" wrapText="1"/>
    </xf>
    <xf numFmtId="0" fontId="9" fillId="46" borderId="31" xfId="765" applyFont="1" applyFill="1" applyBorder="1" applyAlignment="1">
      <alignment horizontal="left" vertical="center"/>
    </xf>
    <xf numFmtId="3" fontId="10" fillId="46" borderId="35" xfId="765" applyNumberFormat="1" applyFont="1" applyFill="1" applyBorder="1" applyAlignment="1">
      <alignment horizontal="center" vertical="center"/>
    </xf>
    <xf numFmtId="3" fontId="10" fillId="46" borderId="36" xfId="765" applyNumberFormat="1" applyFont="1" applyFill="1" applyBorder="1" applyAlignment="1">
      <alignment horizontal="center" vertical="center"/>
    </xf>
    <xf numFmtId="3" fontId="10" fillId="46" borderId="35" xfId="0" applyNumberFormat="1" applyFont="1" applyFill="1" applyBorder="1" applyAlignment="1">
      <alignment horizontal="center" vertical="center"/>
    </xf>
    <xf numFmtId="3" fontId="10" fillId="46" borderId="36" xfId="0" applyNumberFormat="1" applyFont="1" applyFill="1" applyBorder="1" applyAlignment="1">
      <alignment horizontal="center" vertical="center"/>
    </xf>
    <xf numFmtId="1" fontId="9" fillId="44" borderId="35" xfId="0" applyNumberFormat="1" applyFont="1" applyFill="1" applyBorder="1" applyAlignment="1">
      <alignment horizontal="center" vertical="center" wrapText="1"/>
    </xf>
    <xf numFmtId="1" fontId="9" fillId="44" borderId="36" xfId="0" applyNumberFormat="1" applyFont="1" applyFill="1" applyBorder="1" applyAlignment="1">
      <alignment horizontal="center" vertical="center"/>
    </xf>
    <xf numFmtId="3" fontId="9" fillId="46" borderId="31" xfId="765" applyNumberFormat="1" applyFont="1" applyFill="1" applyBorder="1" applyAlignment="1">
      <alignment horizontal="left" vertical="center" wrapText="1"/>
    </xf>
    <xf numFmtId="0" fontId="9" fillId="46" borderId="35" xfId="765" applyFont="1" applyFill="1" applyBorder="1" applyAlignment="1">
      <alignment horizontal="left" vertical="center" wrapText="1"/>
    </xf>
    <xf numFmtId="0" fontId="9" fillId="46" borderId="37" xfId="765" applyFont="1" applyFill="1" applyBorder="1" applyAlignment="1">
      <alignment horizontal="left" vertical="center" wrapText="1"/>
    </xf>
    <xf numFmtId="0" fontId="69" fillId="43" borderId="0" xfId="0" applyFont="1" applyFill="1" applyBorder="1" applyAlignment="1">
      <alignment horizontal="left" vertical="top" wrapText="1"/>
    </xf>
    <xf numFmtId="1" fontId="9" fillId="46" borderId="35" xfId="0" applyNumberFormat="1" applyFont="1" applyFill="1" applyBorder="1" applyAlignment="1">
      <alignment horizontal="center" vertical="center" wrapText="1"/>
    </xf>
    <xf numFmtId="1" fontId="9" fillId="46" borderId="36" xfId="0" applyNumberFormat="1" applyFont="1" applyFill="1" applyBorder="1" applyAlignment="1">
      <alignment horizontal="center" vertical="center" wrapText="1"/>
    </xf>
    <xf numFmtId="0" fontId="8" fillId="0" borderId="0" xfId="0" applyFont="1" applyBorder="1" applyAlignment="1">
      <alignment horizontal="left"/>
    </xf>
    <xf numFmtId="3" fontId="49" fillId="30" borderId="0" xfId="0" applyNumberFormat="1" applyFont="1" applyFill="1" applyBorder="1" applyAlignment="1" applyProtection="1">
      <alignment horizontal="left" wrapText="1"/>
    </xf>
    <xf numFmtId="3" fontId="5" fillId="46" borderId="32" xfId="765" applyNumberFormat="1" applyFont="1" applyFill="1" applyBorder="1" applyAlignment="1">
      <alignment horizontal="left" vertical="center" wrapText="1"/>
    </xf>
    <xf numFmtId="0" fontId="5" fillId="46" borderId="32" xfId="765" applyFont="1" applyFill="1" applyBorder="1" applyAlignment="1">
      <alignment horizontal="left" vertical="center"/>
    </xf>
    <xf numFmtId="0" fontId="5" fillId="44" borderId="32" xfId="765" applyFont="1" applyFill="1" applyBorder="1" applyAlignment="1">
      <alignment horizontal="center" vertical="center"/>
    </xf>
    <xf numFmtId="3" fontId="96" fillId="30" borderId="0" xfId="0" applyNumberFormat="1" applyFont="1" applyFill="1" applyBorder="1" applyAlignment="1" applyProtection="1">
      <alignment horizontal="left" wrapText="1"/>
    </xf>
    <xf numFmtId="3" fontId="7" fillId="46" borderId="49" xfId="765" applyNumberFormat="1" applyFont="1" applyFill="1" applyBorder="1" applyAlignment="1">
      <alignment horizontal="center" vertical="center"/>
    </xf>
    <xf numFmtId="3" fontId="7" fillId="46" borderId="38" xfId="765" applyNumberFormat="1" applyFont="1" applyFill="1" applyBorder="1" applyAlignment="1">
      <alignment horizontal="center" vertical="center"/>
    </xf>
    <xf numFmtId="17" fontId="5" fillId="0" borderId="40" xfId="759" quotePrefix="1" applyNumberFormat="1" applyFont="1" applyFill="1" applyBorder="1" applyAlignment="1">
      <alignment horizontal="right"/>
    </xf>
    <xf numFmtId="3" fontId="100" fillId="44" borderId="35" xfId="767" applyFont="1" applyFill="1" applyBorder="1" applyAlignment="1">
      <alignment horizontal="center" vertical="center" wrapText="1"/>
    </xf>
    <xf numFmtId="3" fontId="100" fillId="44" borderId="36" xfId="767" applyFont="1" applyFill="1" applyBorder="1" applyAlignment="1">
      <alignment horizontal="center" vertical="center" wrapText="1"/>
    </xf>
    <xf numFmtId="3" fontId="100" fillId="44" borderId="37" xfId="767" applyFont="1" applyFill="1" applyBorder="1" applyAlignment="1">
      <alignment horizontal="center" vertical="center" wrapText="1"/>
    </xf>
    <xf numFmtId="0" fontId="5" fillId="44" borderId="34" xfId="759" applyFont="1" applyFill="1" applyBorder="1" applyAlignment="1">
      <alignment horizontal="center" vertical="center" wrapText="1"/>
    </xf>
    <xf numFmtId="0" fontId="5" fillId="44" borderId="33" xfId="759" applyFont="1" applyFill="1" applyBorder="1" applyAlignment="1">
      <alignment horizontal="center" vertical="center" wrapText="1"/>
    </xf>
    <xf numFmtId="0" fontId="5" fillId="44" borderId="50" xfId="759" applyFont="1" applyFill="1" applyBorder="1" applyAlignment="1">
      <alignment horizontal="center" vertical="center" wrapText="1"/>
    </xf>
    <xf numFmtId="3" fontId="100" fillId="44" borderId="34" xfId="767" applyFont="1" applyFill="1" applyBorder="1" applyAlignment="1">
      <alignment horizontal="center" vertical="center" wrapText="1"/>
    </xf>
    <xf numFmtId="3" fontId="100" fillId="44" borderId="50" xfId="767" applyFont="1" applyFill="1" applyBorder="1" applyAlignment="1">
      <alignment horizontal="center" vertical="center" wrapText="1"/>
    </xf>
    <xf numFmtId="3" fontId="100" fillId="44" borderId="33" xfId="767" applyFont="1" applyFill="1" applyBorder="1" applyAlignment="1">
      <alignment horizontal="center" vertical="center" wrapText="1"/>
    </xf>
    <xf numFmtId="0" fontId="5" fillId="44" borderId="31" xfId="759" applyFont="1" applyFill="1" applyBorder="1" applyAlignment="1">
      <alignment horizontal="center" vertical="center" wrapText="1"/>
    </xf>
    <xf numFmtId="3" fontId="100" fillId="44" borderId="31" xfId="767" applyFont="1" applyFill="1" applyBorder="1" applyAlignment="1">
      <alignment horizontal="center" vertical="center" wrapText="1"/>
    </xf>
    <xf numFmtId="3" fontId="73" fillId="44" borderId="35" xfId="767" applyFont="1" applyFill="1" applyBorder="1" applyAlignment="1">
      <alignment horizontal="center" vertical="center" wrapText="1"/>
    </xf>
    <xf numFmtId="3" fontId="73" fillId="44" borderId="36" xfId="767" applyFont="1" applyFill="1" applyBorder="1" applyAlignment="1">
      <alignment horizontal="center" vertical="center" wrapText="1"/>
    </xf>
    <xf numFmtId="3" fontId="73" fillId="44" borderId="37" xfId="767" applyFont="1" applyFill="1" applyBorder="1" applyAlignment="1">
      <alignment horizontal="center" vertical="center" wrapText="1"/>
    </xf>
    <xf numFmtId="3" fontId="73" fillId="44" borderId="31" xfId="767" applyFont="1" applyFill="1" applyBorder="1" applyAlignment="1">
      <alignment horizontal="center" vertical="center" wrapText="1"/>
    </xf>
    <xf numFmtId="3" fontId="100" fillId="44" borderId="31" xfId="767" applyFont="1" applyFill="1" applyBorder="1" applyAlignment="1">
      <alignment horizontal="center" vertical="center" textRotation="90" wrapText="1"/>
    </xf>
    <xf numFmtId="0" fontId="5" fillId="44" borderId="31" xfId="759" applyFont="1" applyFill="1" applyBorder="1" applyAlignment="1">
      <alignment horizontal="center" vertical="center"/>
    </xf>
    <xf numFmtId="37" fontId="96" fillId="0" borderId="0" xfId="766" applyFont="1" applyFill="1" applyBorder="1" applyAlignment="1">
      <alignment horizontal="left" vertical="center" wrapText="1"/>
    </xf>
    <xf numFmtId="3" fontId="5" fillId="44" borderId="31" xfId="767" applyFont="1" applyFill="1" applyBorder="1" applyAlignment="1">
      <alignment horizontal="center" vertical="center" wrapText="1"/>
    </xf>
    <xf numFmtId="0" fontId="5" fillId="44" borderId="35" xfId="759" applyFont="1" applyFill="1" applyBorder="1" applyAlignment="1">
      <alignment horizontal="center" vertical="center" wrapText="1"/>
    </xf>
    <xf numFmtId="0" fontId="5" fillId="44" borderId="36" xfId="759" applyFont="1" applyFill="1" applyBorder="1" applyAlignment="1">
      <alignment horizontal="center" vertical="center" wrapText="1"/>
    </xf>
    <xf numFmtId="0" fontId="5" fillId="44" borderId="37" xfId="759" applyFont="1" applyFill="1" applyBorder="1" applyAlignment="1">
      <alignment horizontal="center" vertical="center" wrapText="1"/>
    </xf>
    <xf numFmtId="3" fontId="5" fillId="46" borderId="31" xfId="0" applyNumberFormat="1" applyFont="1" applyFill="1" applyBorder="1" applyAlignment="1">
      <alignment horizontal="center" vertical="center" wrapText="1"/>
    </xf>
    <xf numFmtId="37" fontId="96" fillId="0" borderId="39" xfId="766" applyFont="1" applyFill="1" applyBorder="1" applyAlignment="1">
      <alignment horizontal="left" vertical="center" wrapText="1"/>
    </xf>
    <xf numFmtId="0" fontId="5" fillId="44" borderId="31" xfId="0" applyFont="1" applyFill="1" applyBorder="1" applyAlignment="1">
      <alignment horizontal="center" vertical="center" wrapText="1"/>
    </xf>
    <xf numFmtId="3" fontId="100" fillId="46" borderId="31" xfId="767" applyFont="1" applyFill="1" applyBorder="1" applyAlignment="1">
      <alignment horizontal="center" vertical="center" wrapText="1"/>
    </xf>
    <xf numFmtId="0" fontId="5" fillId="44" borderId="33" xfId="0" applyFont="1" applyFill="1" applyBorder="1" applyAlignment="1">
      <alignment horizontal="center" vertical="center" wrapText="1"/>
    </xf>
    <xf numFmtId="0" fontId="20" fillId="0" borderId="0" xfId="273" applyFont="1" applyFill="1" applyAlignment="1">
      <alignment horizontal="left"/>
    </xf>
    <xf numFmtId="17" fontId="5" fillId="0" borderId="0" xfId="0" quotePrefix="1" applyNumberFormat="1" applyFont="1" applyBorder="1" applyAlignment="1">
      <alignment horizontal="center"/>
    </xf>
    <xf numFmtId="3" fontId="100" fillId="46" borderId="31" xfId="0" applyNumberFormat="1" applyFont="1" applyFill="1" applyBorder="1" applyAlignment="1">
      <alignment horizontal="center" vertical="center" wrapText="1"/>
    </xf>
    <xf numFmtId="0" fontId="5" fillId="44" borderId="31" xfId="0" applyFont="1" applyFill="1" applyBorder="1" applyAlignment="1" applyProtection="1">
      <alignment vertical="center" textRotation="90" wrapText="1"/>
      <protection locked="0"/>
    </xf>
    <xf numFmtId="0" fontId="7" fillId="44" borderId="31" xfId="0" applyFont="1" applyFill="1" applyBorder="1" applyAlignment="1" applyProtection="1">
      <alignment vertical="center" textRotation="90" wrapText="1"/>
      <protection locked="0"/>
    </xf>
    <xf numFmtId="0" fontId="5" fillId="44" borderId="31" xfId="769" applyFont="1" applyFill="1" applyBorder="1" applyAlignment="1">
      <alignment horizontal="center" vertical="center" wrapText="1"/>
    </xf>
    <xf numFmtId="0" fontId="5" fillId="44" borderId="41" xfId="0" applyFont="1" applyFill="1" applyBorder="1" applyAlignment="1">
      <alignment horizontal="center" vertical="center" wrapText="1"/>
    </xf>
    <xf numFmtId="0" fontId="5" fillId="44" borderId="40" xfId="0" applyFont="1" applyFill="1" applyBorder="1" applyAlignment="1">
      <alignment horizontal="center" vertical="center" wrapText="1"/>
    </xf>
    <xf numFmtId="0" fontId="5" fillId="44" borderId="51" xfId="0" applyFont="1" applyFill="1" applyBorder="1" applyAlignment="1">
      <alignment horizontal="center" vertical="center" wrapText="1"/>
    </xf>
    <xf numFmtId="0" fontId="20" fillId="0" borderId="0" xfId="0" applyFont="1" applyFill="1" applyAlignment="1">
      <alignment horizontal="left"/>
    </xf>
    <xf numFmtId="17" fontId="5" fillId="43" borderId="0" xfId="0" quotePrefix="1" applyNumberFormat="1" applyFont="1" applyFill="1" applyBorder="1" applyAlignment="1">
      <alignment horizontal="right" vertical="center"/>
    </xf>
    <xf numFmtId="0" fontId="103" fillId="44" borderId="31" xfId="0" applyFont="1" applyFill="1" applyBorder="1" applyAlignment="1" applyProtection="1">
      <alignment horizontal="center" wrapText="1"/>
      <protection locked="0"/>
    </xf>
    <xf numFmtId="0" fontId="103" fillId="44" borderId="31" xfId="0" applyFont="1" applyFill="1" applyBorder="1" applyAlignment="1" applyProtection="1">
      <alignment horizontal="center"/>
      <protection locked="0"/>
    </xf>
    <xf numFmtId="0" fontId="103" fillId="44" borderId="31" xfId="0" applyFont="1" applyFill="1" applyBorder="1" applyAlignment="1" applyProtection="1">
      <alignment horizontal="center" vertical="center" wrapText="1"/>
      <protection locked="0"/>
    </xf>
    <xf numFmtId="3" fontId="101" fillId="44" borderId="31" xfId="767" applyFont="1" applyFill="1" applyBorder="1" applyAlignment="1">
      <alignment horizontal="center" vertical="center" textRotation="90" wrapText="1"/>
    </xf>
    <xf numFmtId="182" fontId="101" fillId="44" borderId="31" xfId="790" applyNumberFormat="1" applyFont="1" applyFill="1" applyBorder="1" applyAlignment="1" applyProtection="1">
      <alignment horizontal="center" vertical="center" wrapText="1"/>
      <protection locked="0"/>
    </xf>
    <xf numFmtId="17" fontId="5" fillId="0" borderId="0" xfId="0" quotePrefix="1" applyNumberFormat="1" applyFont="1" applyBorder="1" applyAlignment="1">
      <alignment horizontal="left"/>
    </xf>
    <xf numFmtId="182" fontId="101" fillId="44" borderId="34" xfId="790" applyNumberFormat="1" applyFont="1" applyFill="1" applyBorder="1" applyAlignment="1" applyProtection="1">
      <alignment horizontal="center" vertical="center" wrapText="1"/>
      <protection locked="0"/>
    </xf>
    <xf numFmtId="182" fontId="101" fillId="44" borderId="50" xfId="790" applyNumberFormat="1" applyFont="1" applyFill="1" applyBorder="1" applyAlignment="1" applyProtection="1">
      <alignment horizontal="center" vertical="center" wrapText="1"/>
      <protection locked="0"/>
    </xf>
    <xf numFmtId="182" fontId="101" fillId="44" borderId="33" xfId="790" applyNumberFormat="1" applyFont="1" applyFill="1" applyBorder="1" applyAlignment="1" applyProtection="1">
      <alignment horizontal="center" vertical="center" wrapText="1"/>
      <protection locked="0"/>
    </xf>
    <xf numFmtId="0" fontId="103" fillId="44" borderId="34" xfId="0" applyFont="1" applyFill="1" applyBorder="1" applyAlignment="1" applyProtection="1">
      <alignment horizontal="center" vertical="center" wrapText="1"/>
      <protection locked="0"/>
    </xf>
    <xf numFmtId="0" fontId="103" fillId="44" borderId="50" xfId="0" applyFont="1" applyFill="1" applyBorder="1" applyAlignment="1" applyProtection="1">
      <alignment horizontal="center" vertical="center" wrapText="1"/>
      <protection locked="0"/>
    </xf>
    <xf numFmtId="0" fontId="103" fillId="44" borderId="33" xfId="0" applyFont="1" applyFill="1" applyBorder="1" applyAlignment="1" applyProtection="1">
      <alignment horizontal="center" vertical="center" wrapText="1"/>
      <protection locked="0"/>
    </xf>
    <xf numFmtId="0" fontId="103" fillId="44" borderId="31" xfId="0" applyFont="1" applyFill="1" applyBorder="1" applyAlignment="1" applyProtection="1">
      <alignment horizontal="center" vertical="center"/>
      <protection locked="0"/>
    </xf>
    <xf numFmtId="3" fontId="103" fillId="46" borderId="31" xfId="0" applyNumberFormat="1" applyFont="1" applyFill="1" applyBorder="1" applyAlignment="1" applyProtection="1">
      <alignment horizontal="center" wrapText="1"/>
    </xf>
    <xf numFmtId="3" fontId="103" fillId="46" borderId="31" xfId="0" applyNumberFormat="1" applyFont="1" applyFill="1" applyBorder="1" applyAlignment="1" applyProtection="1">
      <alignment horizontal="center"/>
    </xf>
    <xf numFmtId="1" fontId="8" fillId="27" borderId="0" xfId="823" applyNumberFormat="1" applyFont="1" applyFill="1" applyBorder="1" applyAlignment="1">
      <alignment horizontal="left" wrapText="1"/>
    </xf>
    <xf numFmtId="0" fontId="68" fillId="43" borderId="54" xfId="197" applyFont="1" applyFill="1" applyBorder="1" applyAlignment="1">
      <alignment horizontal="left" vertical="center" wrapText="1"/>
    </xf>
    <xf numFmtId="0" fontId="8" fillId="46" borderId="49" xfId="197" applyFont="1" applyFill="1" applyBorder="1" applyAlignment="1">
      <alignment horizontal="center" vertical="center" wrapText="1"/>
    </xf>
    <xf numFmtId="0" fontId="8" fillId="46" borderId="38" xfId="197" applyFont="1" applyFill="1" applyBorder="1" applyAlignment="1">
      <alignment horizontal="center" vertical="center" wrapText="1"/>
    </xf>
    <xf numFmtId="0" fontId="8" fillId="46" borderId="53" xfId="197" applyFont="1" applyFill="1" applyBorder="1" applyAlignment="1">
      <alignment horizontal="center" vertical="center" wrapText="1"/>
    </xf>
    <xf numFmtId="0" fontId="140" fillId="0" borderId="52" xfId="0" applyFont="1" applyBorder="1" applyAlignment="1">
      <alignment horizontal="center" vertical="center"/>
    </xf>
    <xf numFmtId="3" fontId="113" fillId="46" borderId="32" xfId="767" applyFont="1" applyFill="1" applyBorder="1" applyAlignment="1">
      <alignment horizontal="center" vertical="center" wrapText="1"/>
    </xf>
    <xf numFmtId="17" fontId="67" fillId="43" borderId="0" xfId="0" quotePrefix="1" applyNumberFormat="1" applyFont="1" applyFill="1" applyBorder="1" applyAlignment="1">
      <alignment horizontal="center"/>
    </xf>
    <xf numFmtId="17" fontId="67" fillId="43" borderId="0" xfId="0" applyNumberFormat="1" applyFont="1" applyFill="1" applyBorder="1" applyAlignment="1">
      <alignment horizontal="center"/>
    </xf>
    <xf numFmtId="3" fontId="113" fillId="44" borderId="32" xfId="767" applyFont="1" applyFill="1" applyBorder="1" applyAlignment="1">
      <alignment horizontal="center" vertical="center" textRotation="90" wrapText="1"/>
    </xf>
    <xf numFmtId="3" fontId="115" fillId="44" borderId="32" xfId="767" applyFont="1" applyFill="1" applyBorder="1" applyAlignment="1">
      <alignment horizontal="center" vertical="center" wrapText="1"/>
    </xf>
    <xf numFmtId="0" fontId="13" fillId="44" borderId="32" xfId="0" applyFont="1" applyFill="1" applyBorder="1" applyAlignment="1">
      <alignment horizontal="center" vertical="center" wrapText="1"/>
    </xf>
    <xf numFmtId="0" fontId="13" fillId="44" borderId="55" xfId="0" applyFont="1" applyFill="1" applyBorder="1" applyAlignment="1">
      <alignment horizontal="center" vertical="center" wrapText="1"/>
    </xf>
    <xf numFmtId="0" fontId="78" fillId="43" borderId="0" xfId="0" applyFont="1" applyFill="1" applyBorder="1" applyAlignment="1">
      <alignment horizontal="left" vertical="center" wrapText="1"/>
    </xf>
    <xf numFmtId="0" fontId="5" fillId="44" borderId="31" xfId="770" applyFont="1" applyFill="1" applyBorder="1" applyAlignment="1">
      <alignment horizontal="center" vertical="center" textRotation="90" wrapText="1"/>
    </xf>
    <xf numFmtId="0" fontId="5" fillId="44" borderId="31" xfId="770" applyFont="1" applyFill="1" applyBorder="1" applyAlignment="1">
      <alignment horizontal="center" vertical="center" textRotation="90"/>
    </xf>
    <xf numFmtId="0" fontId="5" fillId="44" borderId="31" xfId="770" applyFont="1" applyFill="1" applyBorder="1" applyAlignment="1">
      <alignment horizontal="center" vertical="center" wrapText="1"/>
    </xf>
    <xf numFmtId="0" fontId="68" fillId="44" borderId="33" xfId="0" applyFont="1" applyFill="1" applyBorder="1" applyAlignment="1">
      <alignment horizontal="center" vertical="center"/>
    </xf>
    <xf numFmtId="0" fontId="5" fillId="46" borderId="35" xfId="0" applyFont="1" applyFill="1" applyBorder="1" applyAlignment="1">
      <alignment horizontal="center" vertical="center" wrapText="1"/>
    </xf>
    <xf numFmtId="0" fontId="5" fillId="46" borderId="37" xfId="0" applyFont="1" applyFill="1" applyBorder="1" applyAlignment="1">
      <alignment horizontal="center" vertical="center" wrapText="1"/>
    </xf>
    <xf numFmtId="0" fontId="8" fillId="0" borderId="0" xfId="770" applyFont="1" applyFill="1" applyAlignment="1">
      <alignment horizontal="left" wrapText="1"/>
    </xf>
    <xf numFmtId="0" fontId="5" fillId="44" borderId="34" xfId="0" applyFont="1" applyFill="1" applyBorder="1" applyAlignment="1">
      <alignment horizontal="center" vertical="center"/>
    </xf>
    <xf numFmtId="0" fontId="5" fillId="44" borderId="50" xfId="0" applyFont="1" applyFill="1" applyBorder="1" applyAlignment="1">
      <alignment horizontal="center" vertical="center"/>
    </xf>
    <xf numFmtId="0" fontId="5" fillId="44" borderId="34" xfId="0" applyFont="1" applyFill="1" applyBorder="1" applyAlignment="1">
      <alignment horizontal="center" vertical="center" wrapText="1"/>
    </xf>
    <xf numFmtId="0" fontId="5" fillId="44" borderId="33" xfId="0" applyFont="1" applyFill="1" applyBorder="1" applyAlignment="1">
      <alignment horizontal="center" vertical="center"/>
    </xf>
    <xf numFmtId="0" fontId="5" fillId="46" borderId="31" xfId="0" applyFont="1" applyFill="1" applyBorder="1" applyAlignment="1">
      <alignment horizontal="center" vertical="center" wrapText="1"/>
    </xf>
    <xf numFmtId="0" fontId="8" fillId="0" borderId="0" xfId="0" applyFont="1" applyFill="1" applyBorder="1" applyAlignment="1">
      <alignment horizontal="left" wrapText="1"/>
    </xf>
    <xf numFmtId="0" fontId="5" fillId="44" borderId="31" xfId="0" applyFont="1" applyFill="1" applyBorder="1" applyAlignment="1">
      <alignment horizontal="center" vertical="center" textRotation="90" wrapText="1"/>
    </xf>
    <xf numFmtId="0" fontId="5" fillId="44" borderId="31" xfId="0" applyFont="1" applyFill="1" applyBorder="1" applyAlignment="1">
      <alignment horizontal="center" vertical="center"/>
    </xf>
    <xf numFmtId="3" fontId="5" fillId="44" borderId="31" xfId="770" applyNumberFormat="1" applyFont="1" applyFill="1" applyBorder="1" applyAlignment="1">
      <alignment horizontal="center" vertical="center" wrapText="1"/>
    </xf>
    <xf numFmtId="3" fontId="5" fillId="44" borderId="33" xfId="770" applyNumberFormat="1" applyFont="1" applyFill="1" applyBorder="1" applyAlignment="1">
      <alignment horizontal="center" vertical="center" wrapText="1"/>
    </xf>
    <xf numFmtId="185" fontId="5" fillId="44" borderId="31" xfId="0" applyNumberFormat="1" applyFont="1" applyFill="1" applyBorder="1" applyAlignment="1">
      <alignment horizontal="center" vertical="center" wrapText="1"/>
    </xf>
    <xf numFmtId="0" fontId="5" fillId="44" borderId="31" xfId="770" applyFont="1" applyFill="1" applyBorder="1" applyAlignment="1">
      <alignment horizontal="center" vertical="center"/>
    </xf>
    <xf numFmtId="0" fontId="5" fillId="46" borderId="31" xfId="770" applyFont="1" applyFill="1" applyBorder="1" applyAlignment="1">
      <alignment horizontal="center" vertical="center" wrapText="1"/>
    </xf>
    <xf numFmtId="0" fontId="5" fillId="46" borderId="31" xfId="770" quotePrefix="1" applyFont="1" applyFill="1" applyBorder="1" applyAlignment="1">
      <alignment horizontal="center" vertical="center" wrapText="1"/>
    </xf>
    <xf numFmtId="185" fontId="5" fillId="44" borderId="31" xfId="0" applyNumberFormat="1" applyFont="1" applyFill="1" applyBorder="1" applyAlignment="1">
      <alignment horizontal="center" vertical="center"/>
    </xf>
    <xf numFmtId="185" fontId="5" fillId="44" borderId="33" xfId="0" applyNumberFormat="1" applyFont="1" applyFill="1" applyBorder="1" applyAlignment="1">
      <alignment horizontal="center" vertical="center"/>
    </xf>
    <xf numFmtId="185" fontId="5" fillId="44" borderId="33" xfId="0" applyNumberFormat="1" applyFont="1" applyFill="1" applyBorder="1" applyAlignment="1">
      <alignment horizontal="center" vertical="center" wrapText="1"/>
    </xf>
    <xf numFmtId="0" fontId="5" fillId="46" borderId="31" xfId="0" applyFont="1" applyFill="1" applyBorder="1" applyAlignment="1">
      <alignment horizontal="center" vertical="center"/>
    </xf>
    <xf numFmtId="0" fontId="100" fillId="45" borderId="31" xfId="0" applyFont="1" applyFill="1" applyBorder="1" applyAlignment="1">
      <alignment horizontal="left" vertical="center" wrapText="1"/>
    </xf>
    <xf numFmtId="0" fontId="100" fillId="44" borderId="31" xfId="0" applyFont="1" applyFill="1" applyBorder="1" applyAlignment="1">
      <alignment horizontal="center" vertical="center" wrapText="1"/>
    </xf>
    <xf numFmtId="3" fontId="100" fillId="44" borderId="31" xfId="0" applyNumberFormat="1" applyFont="1" applyFill="1" applyBorder="1" applyAlignment="1">
      <alignment horizontal="center" vertical="center" wrapText="1"/>
    </xf>
    <xf numFmtId="0" fontId="7" fillId="45" borderId="56" xfId="769" applyFont="1" applyFill="1" applyBorder="1" applyAlignment="1">
      <alignment horizontal="center" vertical="center" wrapText="1"/>
    </xf>
    <xf numFmtId="0" fontId="7" fillId="45" borderId="57" xfId="769" applyFont="1" applyFill="1" applyBorder="1" applyAlignment="1">
      <alignment horizontal="center" vertical="center" wrapText="1"/>
    </xf>
    <xf numFmtId="0" fontId="7" fillId="45" borderId="39" xfId="769" applyFont="1" applyFill="1" applyBorder="1" applyAlignment="1">
      <alignment horizontal="center" vertical="center" wrapText="1"/>
    </xf>
    <xf numFmtId="0" fontId="7" fillId="45" borderId="0" xfId="769" applyFont="1" applyFill="1" applyBorder="1" applyAlignment="1">
      <alignment horizontal="center" vertical="center" wrapText="1"/>
    </xf>
    <xf numFmtId="0" fontId="119" fillId="43" borderId="14" xfId="0" applyFont="1" applyFill="1" applyBorder="1" applyAlignment="1">
      <alignment vertical="center" wrapText="1"/>
    </xf>
    <xf numFmtId="0" fontId="119" fillId="43" borderId="14" xfId="0" applyFont="1" applyFill="1" applyBorder="1" applyAlignment="1">
      <alignment vertical="center"/>
    </xf>
    <xf numFmtId="0" fontId="5" fillId="45" borderId="34" xfId="769" applyFont="1" applyFill="1" applyBorder="1" applyAlignment="1">
      <alignment horizontal="center" vertical="center" wrapText="1"/>
    </xf>
    <xf numFmtId="0" fontId="5" fillId="45" borderId="50" xfId="769" applyFont="1" applyFill="1" applyBorder="1" applyAlignment="1">
      <alignment horizontal="center" vertical="center" wrapText="1"/>
    </xf>
    <xf numFmtId="0" fontId="5" fillId="45" borderId="33" xfId="769" applyFont="1" applyFill="1" applyBorder="1" applyAlignment="1">
      <alignment horizontal="center" vertical="center" wrapText="1"/>
    </xf>
    <xf numFmtId="0" fontId="7" fillId="45" borderId="34" xfId="769" applyFont="1" applyFill="1" applyBorder="1" applyAlignment="1">
      <alignment horizontal="left" vertical="center" wrapText="1"/>
    </xf>
    <xf numFmtId="0" fontId="7" fillId="45" borderId="50" xfId="769" applyFont="1" applyFill="1" applyBorder="1" applyAlignment="1">
      <alignment horizontal="left" vertical="center" wrapText="1"/>
    </xf>
    <xf numFmtId="0" fontId="7" fillId="45" borderId="33" xfId="769" applyFont="1" applyFill="1" applyBorder="1" applyAlignment="1">
      <alignment horizontal="left" vertical="center" wrapText="1"/>
    </xf>
    <xf numFmtId="0" fontId="7" fillId="45" borderId="34" xfId="769" applyFont="1" applyFill="1" applyBorder="1" applyAlignment="1">
      <alignment horizontal="center" vertical="center" wrapText="1"/>
    </xf>
    <xf numFmtId="0" fontId="7" fillId="45" borderId="50" xfId="769" applyFont="1" applyFill="1" applyBorder="1" applyAlignment="1">
      <alignment horizontal="center" vertical="center" wrapText="1"/>
    </xf>
    <xf numFmtId="0" fontId="7" fillId="45" borderId="39" xfId="769" applyFont="1" applyFill="1" applyBorder="1" applyAlignment="1">
      <alignment horizontal="left" vertical="center" wrapText="1"/>
    </xf>
    <xf numFmtId="0" fontId="7" fillId="45" borderId="40" xfId="769" applyFont="1" applyFill="1" applyBorder="1" applyAlignment="1">
      <alignment horizontal="left" vertical="center" wrapText="1"/>
    </xf>
    <xf numFmtId="0" fontId="7" fillId="45" borderId="41" xfId="769" applyFont="1" applyFill="1" applyBorder="1" applyAlignment="1">
      <alignment horizontal="center" vertical="center" wrapText="1"/>
    </xf>
    <xf numFmtId="0" fontId="7" fillId="45" borderId="56" xfId="769" applyFont="1" applyFill="1" applyBorder="1" applyAlignment="1">
      <alignment horizontal="left" vertical="center" wrapText="1"/>
    </xf>
    <xf numFmtId="0" fontId="7" fillId="45" borderId="41" xfId="769" applyFont="1" applyFill="1" applyBorder="1" applyAlignment="1">
      <alignment horizontal="left" vertical="center" wrapText="1"/>
    </xf>
    <xf numFmtId="0" fontId="7" fillId="45" borderId="33" xfId="769" applyFont="1" applyFill="1" applyBorder="1" applyAlignment="1">
      <alignment horizontal="center" vertical="center" wrapText="1"/>
    </xf>
    <xf numFmtId="0" fontId="8" fillId="0" borderId="0" xfId="769" applyFont="1" applyBorder="1" applyAlignment="1">
      <alignment horizontal="left" wrapText="1"/>
    </xf>
    <xf numFmtId="0" fontId="68" fillId="0" borderId="0" xfId="769" applyFont="1" applyBorder="1" applyAlignment="1">
      <alignment horizontal="left" vertical="center" wrapText="1"/>
    </xf>
    <xf numFmtId="0" fontId="105" fillId="44" borderId="35" xfId="769" applyFont="1" applyFill="1" applyBorder="1" applyAlignment="1">
      <alignment horizontal="center" vertical="center" wrapText="1"/>
    </xf>
    <xf numFmtId="0" fontId="105" fillId="44" borderId="36" xfId="769" applyFont="1" applyFill="1" applyBorder="1" applyAlignment="1">
      <alignment horizontal="center" vertical="center" wrapText="1"/>
    </xf>
    <xf numFmtId="0" fontId="105" fillId="44" borderId="37" xfId="769" applyFont="1" applyFill="1" applyBorder="1" applyAlignment="1">
      <alignment horizontal="center" vertical="center" wrapText="1"/>
    </xf>
    <xf numFmtId="0" fontId="7" fillId="45" borderId="40" xfId="769" applyFont="1" applyFill="1" applyBorder="1" applyAlignment="1">
      <alignment horizontal="center" vertical="center" wrapText="1"/>
    </xf>
  </cellXfs>
  <cellStyles count="828">
    <cellStyle name="%20 - Vurgu1 2" xfId="1"/>
    <cellStyle name="%20 - Vurgu1 2 2" xfId="2"/>
    <cellStyle name="%20 - Vurgu1 2 3" xfId="3"/>
    <cellStyle name="%20 - Vurgu1 2_25.İL-EMOD-Öncelikli Yaşam" xfId="4"/>
    <cellStyle name="%20 - Vurgu1 3" xfId="5"/>
    <cellStyle name="%20 - Vurgu1 3 2" xfId="6"/>
    <cellStyle name="%20 - Vurgu1 3 3" xfId="7"/>
    <cellStyle name="%20 - Vurgu1 4" xfId="8"/>
    <cellStyle name="%20 - Vurgu1 4 2" xfId="9"/>
    <cellStyle name="%20 - Vurgu1 4 3" xfId="10"/>
    <cellStyle name="%20 - Vurgu2 2" xfId="11"/>
    <cellStyle name="%20 - Vurgu2 2 2" xfId="12"/>
    <cellStyle name="%20 - Vurgu2 2 3" xfId="13"/>
    <cellStyle name="%20 - Vurgu2 2_25.İL-EMOD-Öncelikli Yaşam" xfId="14"/>
    <cellStyle name="%20 - Vurgu2 3" xfId="15"/>
    <cellStyle name="%20 - Vurgu2 3 2" xfId="16"/>
    <cellStyle name="%20 - Vurgu2 3 3" xfId="17"/>
    <cellStyle name="%20 - Vurgu2 4" xfId="18"/>
    <cellStyle name="%20 - Vurgu2 4 2" xfId="19"/>
    <cellStyle name="%20 - Vurgu2 4 3" xfId="20"/>
    <cellStyle name="%20 - Vurgu3 2" xfId="21"/>
    <cellStyle name="%20 - Vurgu3 2 2" xfId="22"/>
    <cellStyle name="%20 - Vurgu3 2 3" xfId="23"/>
    <cellStyle name="%20 - Vurgu3 2_25.İL-EMOD-Öncelikli Yaşam" xfId="24"/>
    <cellStyle name="%20 - Vurgu3 3" xfId="25"/>
    <cellStyle name="%20 - Vurgu3 3 2" xfId="26"/>
    <cellStyle name="%20 - Vurgu3 3 3" xfId="27"/>
    <cellStyle name="%20 - Vurgu3 4" xfId="28"/>
    <cellStyle name="%20 - Vurgu3 4 2" xfId="29"/>
    <cellStyle name="%20 - Vurgu3 4 3" xfId="30"/>
    <cellStyle name="%20 - Vurgu4 2" xfId="31"/>
    <cellStyle name="%20 - Vurgu4 2 2" xfId="32"/>
    <cellStyle name="%20 - Vurgu4 2 3" xfId="33"/>
    <cellStyle name="%20 - Vurgu4 2_25.İL-EMOD-Öncelikli Yaşam" xfId="34"/>
    <cellStyle name="%20 - Vurgu4 3" xfId="35"/>
    <cellStyle name="%20 - Vurgu4 3 2" xfId="36"/>
    <cellStyle name="%20 - Vurgu4 3 3" xfId="37"/>
    <cellStyle name="%20 - Vurgu4 4" xfId="38"/>
    <cellStyle name="%20 - Vurgu4 4 2" xfId="39"/>
    <cellStyle name="%20 - Vurgu4 4 3" xfId="40"/>
    <cellStyle name="%20 - Vurgu5 2" xfId="41"/>
    <cellStyle name="%20 - Vurgu5 2 2" xfId="42"/>
    <cellStyle name="%20 - Vurgu5 2 3" xfId="43"/>
    <cellStyle name="%20 - Vurgu5 2_25.İL-EMOD-Öncelikli Yaşam" xfId="44"/>
    <cellStyle name="%20 - Vurgu5 3" xfId="45"/>
    <cellStyle name="%20 - Vurgu5 3 2" xfId="46"/>
    <cellStyle name="%20 - Vurgu5 3 3" xfId="47"/>
    <cellStyle name="%20 - Vurgu5 4" xfId="48"/>
    <cellStyle name="%20 - Vurgu5 4 2" xfId="49"/>
    <cellStyle name="%20 - Vurgu5 4 3" xfId="50"/>
    <cellStyle name="%20 - Vurgu6 2" xfId="51"/>
    <cellStyle name="%20 - Vurgu6 2 2" xfId="52"/>
    <cellStyle name="%20 - Vurgu6 2 3" xfId="53"/>
    <cellStyle name="%20 - Vurgu6 2_25.İL-EMOD-Öncelikli Yaşam" xfId="54"/>
    <cellStyle name="%20 - Vurgu6 3" xfId="55"/>
    <cellStyle name="%20 - Vurgu6 3 2" xfId="56"/>
    <cellStyle name="%20 - Vurgu6 3 3" xfId="57"/>
    <cellStyle name="%20 - Vurgu6 4" xfId="58"/>
    <cellStyle name="%20 - Vurgu6 4 2" xfId="59"/>
    <cellStyle name="%20 - Vurgu6 4 3" xfId="60"/>
    <cellStyle name="%40 - Vurgu1 2" xfId="61"/>
    <cellStyle name="%40 - Vurgu1 2 2" xfId="62"/>
    <cellStyle name="%40 - Vurgu1 2 3" xfId="63"/>
    <cellStyle name="%40 - Vurgu1 2_25.İL-EMOD-Öncelikli Yaşam" xfId="64"/>
    <cellStyle name="%40 - Vurgu1 3" xfId="65"/>
    <cellStyle name="%40 - Vurgu1 3 2" xfId="66"/>
    <cellStyle name="%40 - Vurgu1 3 3" xfId="67"/>
    <cellStyle name="%40 - Vurgu1 4" xfId="68"/>
    <cellStyle name="%40 - Vurgu1 4 2" xfId="69"/>
    <cellStyle name="%40 - Vurgu1 4 3" xfId="70"/>
    <cellStyle name="%40 - Vurgu2 2" xfId="71"/>
    <cellStyle name="%40 - Vurgu2 2 2" xfId="72"/>
    <cellStyle name="%40 - Vurgu2 2 3" xfId="73"/>
    <cellStyle name="%40 - Vurgu2 2_25.İL-EMOD-Öncelikli Yaşam" xfId="74"/>
    <cellStyle name="%40 - Vurgu2 3" xfId="75"/>
    <cellStyle name="%40 - Vurgu2 3 2" xfId="76"/>
    <cellStyle name="%40 - Vurgu2 3 3" xfId="77"/>
    <cellStyle name="%40 - Vurgu2 4" xfId="78"/>
    <cellStyle name="%40 - Vurgu2 4 2" xfId="79"/>
    <cellStyle name="%40 - Vurgu2 4 3" xfId="80"/>
    <cellStyle name="%40 - Vurgu3 2" xfId="81"/>
    <cellStyle name="%40 - Vurgu3 2 2" xfId="82"/>
    <cellStyle name="%40 - Vurgu3 2 3" xfId="83"/>
    <cellStyle name="%40 - Vurgu3 2_25.İL-EMOD-Öncelikli Yaşam" xfId="84"/>
    <cellStyle name="%40 - Vurgu3 3" xfId="85"/>
    <cellStyle name="%40 - Vurgu3 3 2" xfId="86"/>
    <cellStyle name="%40 - Vurgu3 3 3" xfId="87"/>
    <cellStyle name="%40 - Vurgu3 4" xfId="88"/>
    <cellStyle name="%40 - Vurgu3 4 2" xfId="89"/>
    <cellStyle name="%40 - Vurgu3 4 3" xfId="90"/>
    <cellStyle name="%40 - Vurgu4 2" xfId="91"/>
    <cellStyle name="%40 - Vurgu4 2 2" xfId="92"/>
    <cellStyle name="%40 - Vurgu4 2 3" xfId="93"/>
    <cellStyle name="%40 - Vurgu4 2_25.İL-EMOD-Öncelikli Yaşam" xfId="94"/>
    <cellStyle name="%40 - Vurgu4 3" xfId="95"/>
    <cellStyle name="%40 - Vurgu4 3 2" xfId="96"/>
    <cellStyle name="%40 - Vurgu4 3 3" xfId="97"/>
    <cellStyle name="%40 - Vurgu4 4" xfId="98"/>
    <cellStyle name="%40 - Vurgu4 4 2" xfId="99"/>
    <cellStyle name="%40 - Vurgu4 4 3" xfId="100"/>
    <cellStyle name="%40 - Vurgu5 2" xfId="101"/>
    <cellStyle name="%40 - Vurgu5 2 2" xfId="102"/>
    <cellStyle name="%40 - Vurgu5 2 3" xfId="103"/>
    <cellStyle name="%40 - Vurgu5 2_25.İL-EMOD-Öncelikli Yaşam" xfId="104"/>
    <cellStyle name="%40 - Vurgu5 3" xfId="105"/>
    <cellStyle name="%40 - Vurgu5 3 2" xfId="106"/>
    <cellStyle name="%40 - Vurgu5 3 3" xfId="107"/>
    <cellStyle name="%40 - Vurgu5 4" xfId="108"/>
    <cellStyle name="%40 - Vurgu5 4 2" xfId="109"/>
    <cellStyle name="%40 - Vurgu5 4 3" xfId="110"/>
    <cellStyle name="%40 - Vurgu6 2" xfId="111"/>
    <cellStyle name="%40 - Vurgu6 2 2" xfId="112"/>
    <cellStyle name="%40 - Vurgu6 2 3" xfId="113"/>
    <cellStyle name="%40 - Vurgu6 2_25.İL-EMOD-Öncelikli Yaşam" xfId="114"/>
    <cellStyle name="%40 - Vurgu6 3" xfId="115"/>
    <cellStyle name="%40 - Vurgu6 3 2" xfId="116"/>
    <cellStyle name="%40 - Vurgu6 3 3" xfId="117"/>
    <cellStyle name="%40 - Vurgu6 4" xfId="118"/>
    <cellStyle name="%40 - Vurgu6 4 2" xfId="119"/>
    <cellStyle name="%40 - Vurgu6 4 3" xfId="120"/>
    <cellStyle name="%60 - Vurgu1 2" xfId="121"/>
    <cellStyle name="%60 - Vurgu1 3" xfId="122"/>
    <cellStyle name="%60 - Vurgu1 4" xfId="123"/>
    <cellStyle name="%60 - Vurgu2 2" xfId="124"/>
    <cellStyle name="%60 - Vurgu2 3" xfId="125"/>
    <cellStyle name="%60 - Vurgu2 4" xfId="126"/>
    <cellStyle name="%60 - Vurgu3 2" xfId="127"/>
    <cellStyle name="%60 - Vurgu3 3" xfId="128"/>
    <cellStyle name="%60 - Vurgu3 4" xfId="129"/>
    <cellStyle name="%60 - Vurgu4 2" xfId="130"/>
    <cellStyle name="%60 - Vurgu4 3" xfId="131"/>
    <cellStyle name="%60 - Vurgu4 4" xfId="132"/>
    <cellStyle name="%60 - Vurgu5 2" xfId="133"/>
    <cellStyle name="%60 - Vurgu5 3" xfId="134"/>
    <cellStyle name="%60 - Vurgu5 4" xfId="135"/>
    <cellStyle name="%60 - Vurgu6 2" xfId="136"/>
    <cellStyle name="%60 - Vurgu6 3" xfId="137"/>
    <cellStyle name="%60 - Vurgu6 4" xfId="138"/>
    <cellStyle name="Açıklama Metni 2" xfId="139"/>
    <cellStyle name="Açıklama Metni 3" xfId="140"/>
    <cellStyle name="Açıklama Metni 4" xfId="141"/>
    <cellStyle name="Ana Başlık 2" xfId="142"/>
    <cellStyle name="Ana Başlık 3" xfId="143"/>
    <cellStyle name="Ana Başlık 4" xfId="144"/>
    <cellStyle name="Bağlı Hücre 2" xfId="145"/>
    <cellStyle name="Bağlı Hücre 3" xfId="146"/>
    <cellStyle name="Bağlı Hücre 4" xfId="147"/>
    <cellStyle name="Başlık 1 2" xfId="148"/>
    <cellStyle name="Başlık 1 3" xfId="149"/>
    <cellStyle name="Başlık 1 4" xfId="150"/>
    <cellStyle name="Başlık 2 2" xfId="151"/>
    <cellStyle name="Başlık 2 3" xfId="152"/>
    <cellStyle name="Başlık 2 4" xfId="153"/>
    <cellStyle name="Başlık 3 2" xfId="154"/>
    <cellStyle name="Başlık 3 3" xfId="155"/>
    <cellStyle name="Başlık 3 4" xfId="156"/>
    <cellStyle name="Başlık 4 2" xfId="157"/>
    <cellStyle name="Başlık 4 3" xfId="158"/>
    <cellStyle name="Başlık 4 4" xfId="159"/>
    <cellStyle name="Binlik Ayracı_MYÖ2" xfId="160"/>
    <cellStyle name="Comma" xfId="787" builtinId="3"/>
    <cellStyle name="Comma 2" xfId="161"/>
    <cellStyle name="Comma 2 2" xfId="162"/>
    <cellStyle name="Çıkış 2" xfId="163"/>
    <cellStyle name="Çıkış 3" xfId="164"/>
    <cellStyle name="Çıkış 4" xfId="165"/>
    <cellStyle name="Giriş 2" xfId="166"/>
    <cellStyle name="Giriş 3" xfId="167"/>
    <cellStyle name="Giriş 4" xfId="168"/>
    <cellStyle name="Hesaplama 2" xfId="169"/>
    <cellStyle name="Hesaplama 3" xfId="170"/>
    <cellStyle name="Hesaplama 4" xfId="171"/>
    <cellStyle name="Hyperlink" xfId="179" builtinId="8"/>
    <cellStyle name="İşaretli Hücre 2" xfId="172"/>
    <cellStyle name="İşaretli Hücre 3" xfId="173"/>
    <cellStyle name="İşaretli Hücre 4" xfId="174"/>
    <cellStyle name="İyi 2" xfId="175"/>
    <cellStyle name="İyi 3" xfId="176"/>
    <cellStyle name="İyi 4" xfId="177"/>
    <cellStyle name="İzlenen Köprü 2" xfId="178"/>
    <cellStyle name="Köprü 2" xfId="180"/>
    <cellStyle name="Köprü 3" xfId="181"/>
    <cellStyle name="Köprü 4" xfId="182"/>
    <cellStyle name="Kötü 2" xfId="183"/>
    <cellStyle name="Kötü 3" xfId="184"/>
    <cellStyle name="Kötü 4" xfId="185"/>
    <cellStyle name="Normal" xfId="0" builtinId="0"/>
    <cellStyle name="Normal 10" xfId="186"/>
    <cellStyle name="Normal 10 2" xfId="187"/>
    <cellStyle name="Normal 100" xfId="188"/>
    <cellStyle name="Normal 101" xfId="189"/>
    <cellStyle name="Normal 102" xfId="190"/>
    <cellStyle name="Normal 103" xfId="191"/>
    <cellStyle name="Normal 104" xfId="192"/>
    <cellStyle name="Normal 105" xfId="193"/>
    <cellStyle name="Normal 105 2" xfId="194"/>
    <cellStyle name="Normal 106" xfId="195"/>
    <cellStyle name="Normal 107" xfId="196"/>
    <cellStyle name="Normal 107 2" xfId="197"/>
    <cellStyle name="Normal 107_19-İL-EMOD-Öncelikli Yaşam" xfId="198"/>
    <cellStyle name="Normal 108" xfId="199"/>
    <cellStyle name="Normal 109" xfId="200"/>
    <cellStyle name="Normal 109 2" xfId="201"/>
    <cellStyle name="Normal 109_19-İL-EMOD-Öncelikli Yaşam" xfId="202"/>
    <cellStyle name="Normal 11" xfId="203"/>
    <cellStyle name="Normal 11 10" xfId="204"/>
    <cellStyle name="Normal 11 11" xfId="205"/>
    <cellStyle name="Normal 11 12" xfId="206"/>
    <cellStyle name="Normal 11 2" xfId="207"/>
    <cellStyle name="Normal 11 2 2" xfId="208"/>
    <cellStyle name="Normal 11 2 3" xfId="209"/>
    <cellStyle name="Normal 11 3" xfId="210"/>
    <cellStyle name="Normal 11 3 2" xfId="211"/>
    <cellStyle name="Normal 11 3 3" xfId="212"/>
    <cellStyle name="Normal 11 4" xfId="213"/>
    <cellStyle name="Normal 11 4 2" xfId="214"/>
    <cellStyle name="Normal 11 4 3" xfId="215"/>
    <cellStyle name="Normal 11 5" xfId="216"/>
    <cellStyle name="Normal 11 5 2" xfId="217"/>
    <cellStyle name="Normal 11 5 3" xfId="218"/>
    <cellStyle name="Normal 11 6" xfId="219"/>
    <cellStyle name="Normal 11 6 2" xfId="220"/>
    <cellStyle name="Normal 11 6 3" xfId="221"/>
    <cellStyle name="Normal 11 7" xfId="222"/>
    <cellStyle name="Normal 11 7 2" xfId="223"/>
    <cellStyle name="Normal 11 7 3" xfId="224"/>
    <cellStyle name="Normal 11 8" xfId="225"/>
    <cellStyle name="Normal 11 8 2" xfId="226"/>
    <cellStyle name="Normal 11 8 3" xfId="227"/>
    <cellStyle name="Normal 11 9" xfId="228"/>
    <cellStyle name="Normal 110" xfId="229"/>
    <cellStyle name="Normal 110 2" xfId="230"/>
    <cellStyle name="Normal 110_19-İL-EMOD-Öncelikli Yaşam" xfId="231"/>
    <cellStyle name="Normal 111" xfId="232"/>
    <cellStyle name="Normal 111 2" xfId="233"/>
    <cellStyle name="Normal 111 3" xfId="234"/>
    <cellStyle name="Normal 111_19-İL-EMOD-Öncelikli Yaşam" xfId="235"/>
    <cellStyle name="Normal 12" xfId="236"/>
    <cellStyle name="Normal 12 2" xfId="237"/>
    <cellStyle name="Normal 12 2 2" xfId="238"/>
    <cellStyle name="Normal 12 2 3" xfId="239"/>
    <cellStyle name="Normal 12 3" xfId="240"/>
    <cellStyle name="Normal 12 4" xfId="241"/>
    <cellStyle name="Normal 13" xfId="242"/>
    <cellStyle name="Normal 13 2" xfId="243"/>
    <cellStyle name="Normal 13 2 2" xfId="244"/>
    <cellStyle name="Normal 13 2 3" xfId="245"/>
    <cellStyle name="Normal 13 3" xfId="246"/>
    <cellStyle name="Normal 13 4" xfId="247"/>
    <cellStyle name="Normal 14" xfId="248"/>
    <cellStyle name="Normal 14 2" xfId="249"/>
    <cellStyle name="Normal 14 2 2" xfId="250"/>
    <cellStyle name="Normal 14 2 3" xfId="251"/>
    <cellStyle name="Normal 14 3" xfId="252"/>
    <cellStyle name="Normal 15" xfId="253"/>
    <cellStyle name="Normal 15 2" xfId="254"/>
    <cellStyle name="Normal 16" xfId="255"/>
    <cellStyle name="Normal 16 2" xfId="256"/>
    <cellStyle name="Normal 16 2 2" xfId="257"/>
    <cellStyle name="Normal 16 2 3" xfId="258"/>
    <cellStyle name="Normal 16 3" xfId="259"/>
    <cellStyle name="Normal 17" xfId="260"/>
    <cellStyle name="Normal 17 2" xfId="261"/>
    <cellStyle name="Normal 17 2 2" xfId="262"/>
    <cellStyle name="Normal 17 2 3" xfId="263"/>
    <cellStyle name="Normal 17 3" xfId="264"/>
    <cellStyle name="Normal 18" xfId="265"/>
    <cellStyle name="Normal 18 2" xfId="266"/>
    <cellStyle name="Normal 18 3" xfId="267"/>
    <cellStyle name="Normal 18 4" xfId="268"/>
    <cellStyle name="Normal 19" xfId="269"/>
    <cellStyle name="Normal 19 2" xfId="270"/>
    <cellStyle name="Normal 19 3" xfId="271"/>
    <cellStyle name="Normal 19 4" xfId="272"/>
    <cellStyle name="Normal 2" xfId="273"/>
    <cellStyle name="Normal 2 10" xfId="274"/>
    <cellStyle name="Normal 2 10 2" xfId="275"/>
    <cellStyle name="Normal 2 10 3" xfId="276"/>
    <cellStyle name="Normal 2 11" xfId="277"/>
    <cellStyle name="Normal 2 12" xfId="278"/>
    <cellStyle name="Normal 2 13" xfId="279"/>
    <cellStyle name="Normal 2 14" xfId="280"/>
    <cellStyle name="Normal 2 15" xfId="281"/>
    <cellStyle name="Normal 2 16" xfId="282"/>
    <cellStyle name="Normal 2 17" xfId="283"/>
    <cellStyle name="Normal 2 18" xfId="284"/>
    <cellStyle name="Normal 2 19" xfId="285"/>
    <cellStyle name="Normal 2 2" xfId="286"/>
    <cellStyle name="Normal 2 2 2" xfId="287"/>
    <cellStyle name="Normal 2 2 3" xfId="288"/>
    <cellStyle name="Normal 2 2 4" xfId="289"/>
    <cellStyle name="Normal 2 3" xfId="290"/>
    <cellStyle name="Normal 2 3 2" xfId="291"/>
    <cellStyle name="Normal 2 3 2 2" xfId="292"/>
    <cellStyle name="Normal 2 3 3" xfId="293"/>
    <cellStyle name="Normal 2 4" xfId="294"/>
    <cellStyle name="Normal 2 4 10" xfId="295"/>
    <cellStyle name="Normal 2 4 11" xfId="296"/>
    <cellStyle name="Normal 2 4 12" xfId="297"/>
    <cellStyle name="Normal 2 4 2" xfId="298"/>
    <cellStyle name="Normal 2 4 2 2" xfId="299"/>
    <cellStyle name="Normal 2 4 2 3" xfId="300"/>
    <cellStyle name="Normal 2 4 2 4" xfId="301"/>
    <cellStyle name="Normal 2 4 2 5" xfId="302"/>
    <cellStyle name="Normal 2 4 3" xfId="303"/>
    <cellStyle name="Normal 2 4 3 2" xfId="304"/>
    <cellStyle name="Normal 2 4 3 3" xfId="305"/>
    <cellStyle name="Normal 2 4 4" xfId="306"/>
    <cellStyle name="Normal 2 4 4 2" xfId="307"/>
    <cellStyle name="Normal 2 4 4 3" xfId="308"/>
    <cellStyle name="Normal 2 4 5" xfId="309"/>
    <cellStyle name="Normal 2 4 5 2" xfId="310"/>
    <cellStyle name="Normal 2 4 5 3" xfId="311"/>
    <cellStyle name="Normal 2 4 6" xfId="312"/>
    <cellStyle name="Normal 2 4 6 2" xfId="313"/>
    <cellStyle name="Normal 2 4 6 3" xfId="314"/>
    <cellStyle name="Normal 2 4 7" xfId="315"/>
    <cellStyle name="Normal 2 4 7 2" xfId="316"/>
    <cellStyle name="Normal 2 4 7 3" xfId="317"/>
    <cellStyle name="Normal 2 4 8" xfId="318"/>
    <cellStyle name="Normal 2 4 8 2" xfId="319"/>
    <cellStyle name="Normal 2 4 8 3" xfId="320"/>
    <cellStyle name="Normal 2 4 9" xfId="321"/>
    <cellStyle name="Normal 2 5" xfId="322"/>
    <cellStyle name="Normal 2 5 2" xfId="323"/>
    <cellStyle name="Normal 2 5 2 2" xfId="324"/>
    <cellStyle name="Normal 2 5 3" xfId="325"/>
    <cellStyle name="Normal 2 6" xfId="326"/>
    <cellStyle name="Normal 2 6 2" xfId="327"/>
    <cellStyle name="Normal 2 6 2 2" xfId="328"/>
    <cellStyle name="Normal 2 6 3" xfId="329"/>
    <cellStyle name="Normal 2 7" xfId="330"/>
    <cellStyle name="Normal 2 7 2" xfId="331"/>
    <cellStyle name="Normal 2 7 3" xfId="332"/>
    <cellStyle name="Normal 2 8" xfId="333"/>
    <cellStyle name="Normal 2 8 2" xfId="334"/>
    <cellStyle name="Normal 2 8 3" xfId="335"/>
    <cellStyle name="Normal 2 9" xfId="336"/>
    <cellStyle name="Normal 2 9 2" xfId="337"/>
    <cellStyle name="Normal 2 9 3" xfId="338"/>
    <cellStyle name="Normal 20" xfId="339"/>
    <cellStyle name="Normal 20 2" xfId="340"/>
    <cellStyle name="Normal 20 3" xfId="341"/>
    <cellStyle name="Normal 20 4" xfId="342"/>
    <cellStyle name="Normal 21" xfId="343"/>
    <cellStyle name="Normal 21 2" xfId="344"/>
    <cellStyle name="Normal 21 3" xfId="345"/>
    <cellStyle name="Normal 21 4" xfId="346"/>
    <cellStyle name="Normal 22" xfId="347"/>
    <cellStyle name="Normal 22 2" xfId="348"/>
    <cellStyle name="Normal 22 3" xfId="349"/>
    <cellStyle name="Normal 22 4" xfId="350"/>
    <cellStyle name="Normal 23" xfId="351"/>
    <cellStyle name="Normal 23 2" xfId="352"/>
    <cellStyle name="Normal 23 3" xfId="353"/>
    <cellStyle name="Normal 23 4" xfId="354"/>
    <cellStyle name="Normal 24" xfId="355"/>
    <cellStyle name="Normal 24 2" xfId="356"/>
    <cellStyle name="Normal 24 2 2" xfId="357"/>
    <cellStyle name="Normal 24 3" xfId="358"/>
    <cellStyle name="Normal 24 3 2" xfId="359"/>
    <cellStyle name="Normal 24 4" xfId="360"/>
    <cellStyle name="Normal 24 5" xfId="361"/>
    <cellStyle name="Normal 24 6" xfId="362"/>
    <cellStyle name="Normal 25" xfId="363"/>
    <cellStyle name="Normal 25 2" xfId="364"/>
    <cellStyle name="Normal 25 2 2" xfId="365"/>
    <cellStyle name="Normal 25 2 3" xfId="366"/>
    <cellStyle name="Normal 25 2 4" xfId="367"/>
    <cellStyle name="Normal 25 3" xfId="368"/>
    <cellStyle name="Normal 25 4" xfId="369"/>
    <cellStyle name="Normal 25 5" xfId="370"/>
    <cellStyle name="Normal 25 6" xfId="371"/>
    <cellStyle name="Normal 26" xfId="372"/>
    <cellStyle name="Normal 26 2" xfId="373"/>
    <cellStyle name="Normal 26 2 2" xfId="374"/>
    <cellStyle name="Normal 26 2 3" xfId="375"/>
    <cellStyle name="Normal 26 3" xfId="376"/>
    <cellStyle name="Normal 27" xfId="377"/>
    <cellStyle name="Normal 27 2" xfId="378"/>
    <cellStyle name="Normal 27 2 2" xfId="379"/>
    <cellStyle name="Normal 27 2 3" xfId="380"/>
    <cellStyle name="Normal 27 3" xfId="381"/>
    <cellStyle name="Normal 28" xfId="382"/>
    <cellStyle name="Normal 28 2" xfId="383"/>
    <cellStyle name="Normal 28 2 2" xfId="384"/>
    <cellStyle name="Normal 28 2 3" xfId="385"/>
    <cellStyle name="Normal 28 3" xfId="386"/>
    <cellStyle name="Normal 29" xfId="387"/>
    <cellStyle name="Normal 29 2" xfId="388"/>
    <cellStyle name="Normal 29 2 2" xfId="389"/>
    <cellStyle name="Normal 29 2 3" xfId="390"/>
    <cellStyle name="Normal 29 2 4" xfId="391"/>
    <cellStyle name="Normal 29 3" xfId="392"/>
    <cellStyle name="Normal 29 4" xfId="393"/>
    <cellStyle name="Normal 29 5" xfId="394"/>
    <cellStyle name="Normal 3" xfId="395"/>
    <cellStyle name="Normal 3 2" xfId="396"/>
    <cellStyle name="Normal 3 2 2" xfId="397"/>
    <cellStyle name="Normal 3 2 3" xfId="398"/>
    <cellStyle name="Normal 3 3" xfId="399"/>
    <cellStyle name="Normal 3 3 2" xfId="400"/>
    <cellStyle name="Normal 3 3 3" xfId="401"/>
    <cellStyle name="Normal 3 4" xfId="402"/>
    <cellStyle name="Normal 3 4 2" xfId="403"/>
    <cellStyle name="Normal 3 4 3" xfId="404"/>
    <cellStyle name="Normal 3 5" xfId="405"/>
    <cellStyle name="Normal 3 5 2" xfId="406"/>
    <cellStyle name="Normal 3 5 3" xfId="407"/>
    <cellStyle name="Normal 3 6" xfId="408"/>
    <cellStyle name="Normal 3 7" xfId="409"/>
    <cellStyle name="Normal 30" xfId="410"/>
    <cellStyle name="Normal 30 2" xfId="411"/>
    <cellStyle name="Normal 30 3" xfId="412"/>
    <cellStyle name="Normal 30 4" xfId="413"/>
    <cellStyle name="Normal 31" xfId="414"/>
    <cellStyle name="Normal 31 2" xfId="415"/>
    <cellStyle name="Normal 31 3" xfId="416"/>
    <cellStyle name="Normal 31 4" xfId="417"/>
    <cellStyle name="Normal 32" xfId="418"/>
    <cellStyle name="Normal 32 2" xfId="419"/>
    <cellStyle name="Normal 32 3" xfId="420"/>
    <cellStyle name="Normal 32 4" xfId="421"/>
    <cellStyle name="Normal 33" xfId="422"/>
    <cellStyle name="Normal 33 2" xfId="423"/>
    <cellStyle name="Normal 33 3" xfId="424"/>
    <cellStyle name="Normal 33 4" xfId="425"/>
    <cellStyle name="Normal 34" xfId="426"/>
    <cellStyle name="Normal 34 2" xfId="427"/>
    <cellStyle name="Normal 34 3" xfId="428"/>
    <cellStyle name="Normal 34 4" xfId="429"/>
    <cellStyle name="Normal 35" xfId="430"/>
    <cellStyle name="Normal 35 2" xfId="431"/>
    <cellStyle name="Normal 35 3" xfId="432"/>
    <cellStyle name="Normal 35 4" xfId="433"/>
    <cellStyle name="Normal 36" xfId="434"/>
    <cellStyle name="Normal 36 2" xfId="435"/>
    <cellStyle name="Normal 36 3" xfId="436"/>
    <cellStyle name="Normal 36 4" xfId="437"/>
    <cellStyle name="Normal 37" xfId="438"/>
    <cellStyle name="Normal 37 2" xfId="439"/>
    <cellStyle name="Normal 37 3" xfId="440"/>
    <cellStyle name="Normal 37 4" xfId="441"/>
    <cellStyle name="Normal 38" xfId="442"/>
    <cellStyle name="Normal 38 2" xfId="443"/>
    <cellStyle name="Normal 38 3" xfId="444"/>
    <cellStyle name="Normal 39" xfId="445"/>
    <cellStyle name="Normal 39 2" xfId="446"/>
    <cellStyle name="Normal 39 3" xfId="447"/>
    <cellStyle name="Normal 4" xfId="448"/>
    <cellStyle name="Normal 4 2" xfId="449"/>
    <cellStyle name="Normal 4 2 2" xfId="450"/>
    <cellStyle name="Normal 4 2_25.İL-EMOD-Öncelikli Yaşam" xfId="451"/>
    <cellStyle name="Normal 4 3" xfId="452"/>
    <cellStyle name="Normal 4 3 10" xfId="453"/>
    <cellStyle name="Normal 4 3 10 2" xfId="454"/>
    <cellStyle name="Normal 4 3 10 3" xfId="455"/>
    <cellStyle name="Normal 4 3 11" xfId="456"/>
    <cellStyle name="Normal 4 3 12" xfId="457"/>
    <cellStyle name="Normal 4 3 13" xfId="458"/>
    <cellStyle name="Normal 4 3 2" xfId="459"/>
    <cellStyle name="Normal 4 3 2 10" xfId="460"/>
    <cellStyle name="Normal 4 3 2 11" xfId="461"/>
    <cellStyle name="Normal 4 3 2 2" xfId="462"/>
    <cellStyle name="Normal 4 3 2 2 2" xfId="463"/>
    <cellStyle name="Normal 4 3 2 2 3" xfId="464"/>
    <cellStyle name="Normal 4 3 2 2 4" xfId="465"/>
    <cellStyle name="Normal 4 3 2 3" xfId="466"/>
    <cellStyle name="Normal 4 3 2 3 2" xfId="467"/>
    <cellStyle name="Normal 4 3 2 3 3" xfId="468"/>
    <cellStyle name="Normal 4 3 2 4" xfId="469"/>
    <cellStyle name="Normal 4 3 2 4 2" xfId="470"/>
    <cellStyle name="Normal 4 3 2 4 3" xfId="471"/>
    <cellStyle name="Normal 4 3 2 5" xfId="472"/>
    <cellStyle name="Normal 4 3 2 5 2" xfId="473"/>
    <cellStyle name="Normal 4 3 2 5 3" xfId="474"/>
    <cellStyle name="Normal 4 3 2 6" xfId="475"/>
    <cellStyle name="Normal 4 3 2 6 2" xfId="476"/>
    <cellStyle name="Normal 4 3 2 6 3" xfId="477"/>
    <cellStyle name="Normal 4 3 2 7" xfId="478"/>
    <cellStyle name="Normal 4 3 2 7 2" xfId="479"/>
    <cellStyle name="Normal 4 3 2 7 3" xfId="480"/>
    <cellStyle name="Normal 4 3 2 8" xfId="481"/>
    <cellStyle name="Normal 4 3 2 8 2" xfId="482"/>
    <cellStyle name="Normal 4 3 2 8 3" xfId="483"/>
    <cellStyle name="Normal 4 3 2 9" xfId="484"/>
    <cellStyle name="Normal 4 3 3" xfId="485"/>
    <cellStyle name="Normal 4 3 3 2" xfId="486"/>
    <cellStyle name="Normal 4 3 3 3" xfId="487"/>
    <cellStyle name="Normal 4 3 3 4" xfId="488"/>
    <cellStyle name="Normal 4 3 4" xfId="489"/>
    <cellStyle name="Normal 4 3 4 10" xfId="490"/>
    <cellStyle name="Normal 4 3 4 11" xfId="491"/>
    <cellStyle name="Normal 4 3 4 2" xfId="492"/>
    <cellStyle name="Normal 4 3 4 2 2" xfId="493"/>
    <cellStyle name="Normal 4 3 4 2 3" xfId="494"/>
    <cellStyle name="Normal 4 3 4 2 4" xfId="495"/>
    <cellStyle name="Normal 4 3 4 3" xfId="496"/>
    <cellStyle name="Normal 4 3 4 3 2" xfId="497"/>
    <cellStyle name="Normal 4 3 4 3 3" xfId="498"/>
    <cellStyle name="Normal 4 3 4 4" xfId="499"/>
    <cellStyle name="Normal 4 3 4 4 2" xfId="500"/>
    <cellStyle name="Normal 4 3 4 4 3" xfId="501"/>
    <cellStyle name="Normal 4 3 4 5" xfId="502"/>
    <cellStyle name="Normal 4 3 4 5 2" xfId="503"/>
    <cellStyle name="Normal 4 3 4 5 3" xfId="504"/>
    <cellStyle name="Normal 4 3 4 6" xfId="505"/>
    <cellStyle name="Normal 4 3 4 6 2" xfId="506"/>
    <cellStyle name="Normal 4 3 4 6 3" xfId="507"/>
    <cellStyle name="Normal 4 3 4 7" xfId="508"/>
    <cellStyle name="Normal 4 3 4 7 2" xfId="509"/>
    <cellStyle name="Normal 4 3 4 7 3" xfId="510"/>
    <cellStyle name="Normal 4 3 4 8" xfId="511"/>
    <cellStyle name="Normal 4 3 4 8 2" xfId="512"/>
    <cellStyle name="Normal 4 3 4 8 3" xfId="513"/>
    <cellStyle name="Normal 4 3 4 9" xfId="514"/>
    <cellStyle name="Normal 4 3 5" xfId="515"/>
    <cellStyle name="Normal 4 3 5 2" xfId="516"/>
    <cellStyle name="Normal 4 3 5 3" xfId="517"/>
    <cellStyle name="Normal 4 3 5 4" xfId="518"/>
    <cellStyle name="Normal 4 3 6" xfId="519"/>
    <cellStyle name="Normal 4 3 6 2" xfId="520"/>
    <cellStyle name="Normal 4 3 6 3" xfId="521"/>
    <cellStyle name="Normal 4 3 7" xfId="522"/>
    <cellStyle name="Normal 4 3 7 2" xfId="523"/>
    <cellStyle name="Normal 4 3 7 3" xfId="524"/>
    <cellStyle name="Normal 4 3 8" xfId="525"/>
    <cellStyle name="Normal 4 3 8 2" xfId="526"/>
    <cellStyle name="Normal 4 3 8 3" xfId="527"/>
    <cellStyle name="Normal 4 3 9" xfId="528"/>
    <cellStyle name="Normal 4 3 9 2" xfId="529"/>
    <cellStyle name="Normal 4 3 9 3" xfId="530"/>
    <cellStyle name="Normal 4 4" xfId="531"/>
    <cellStyle name="Normal 4 5" xfId="532"/>
    <cellStyle name="Normal 4_19-İL-EMOD-Öncelikli Yaşam" xfId="533"/>
    <cellStyle name="Normal 40" xfId="534"/>
    <cellStyle name="Normal 40 2" xfId="535"/>
    <cellStyle name="Normal 40 3" xfId="536"/>
    <cellStyle name="Normal 41" xfId="537"/>
    <cellStyle name="Normal 41 2" xfId="538"/>
    <cellStyle name="Normal 41 3" xfId="539"/>
    <cellStyle name="Normal 42" xfId="540"/>
    <cellStyle name="Normal 42 2" xfId="541"/>
    <cellStyle name="Normal 42 3" xfId="542"/>
    <cellStyle name="Normal 43" xfId="543"/>
    <cellStyle name="Normal 43 2" xfId="544"/>
    <cellStyle name="Normal 43 3" xfId="545"/>
    <cellStyle name="Normal 44" xfId="546"/>
    <cellStyle name="Normal 44 2" xfId="547"/>
    <cellStyle name="Normal 44 3" xfId="548"/>
    <cellStyle name="Normal 45" xfId="549"/>
    <cellStyle name="Normal 45 2" xfId="550"/>
    <cellStyle name="Normal 45 3" xfId="551"/>
    <cellStyle name="Normal 46" xfId="552"/>
    <cellStyle name="Normal 46 2" xfId="553"/>
    <cellStyle name="Normal 46 3" xfId="554"/>
    <cellStyle name="Normal 47" xfId="555"/>
    <cellStyle name="Normal 47 2" xfId="556"/>
    <cellStyle name="Normal 47 3" xfId="557"/>
    <cellStyle name="Normal 48" xfId="558"/>
    <cellStyle name="Normal 48 2" xfId="559"/>
    <cellStyle name="Normal 48 3" xfId="560"/>
    <cellStyle name="Normal 49" xfId="561"/>
    <cellStyle name="Normal 49 2" xfId="562"/>
    <cellStyle name="Normal 49 3" xfId="563"/>
    <cellStyle name="Normal 5" xfId="564"/>
    <cellStyle name="Normal 5 2" xfId="565"/>
    <cellStyle name="Normal 5 3" xfId="566"/>
    <cellStyle name="Normal 5 4" xfId="567"/>
    <cellStyle name="Normal 5 5" xfId="568"/>
    <cellStyle name="Normal 5 6" xfId="569"/>
    <cellStyle name="Normal 5 7" xfId="570"/>
    <cellStyle name="Normal 50" xfId="571"/>
    <cellStyle name="Normal 50 2" xfId="572"/>
    <cellStyle name="Normal 50 3" xfId="573"/>
    <cellStyle name="Normal 51" xfId="574"/>
    <cellStyle name="Normal 51 2" xfId="575"/>
    <cellStyle name="Normal 51 3" xfId="576"/>
    <cellStyle name="Normal 52" xfId="577"/>
    <cellStyle name="Normal 52 2" xfId="578"/>
    <cellStyle name="Normal 52 3" xfId="579"/>
    <cellStyle name="Normal 53" xfId="580"/>
    <cellStyle name="Normal 53 2" xfId="581"/>
    <cellStyle name="Normal 53 3" xfId="582"/>
    <cellStyle name="Normal 54" xfId="583"/>
    <cellStyle name="Normal 54 2" xfId="584"/>
    <cellStyle name="Normal 54 3" xfId="585"/>
    <cellStyle name="Normal 55" xfId="586"/>
    <cellStyle name="Normal 55 2" xfId="587"/>
    <cellStyle name="Normal 55 3" xfId="588"/>
    <cellStyle name="Normal 56" xfId="589"/>
    <cellStyle name="Normal 56 2" xfId="590"/>
    <cellStyle name="Normal 56 3" xfId="591"/>
    <cellStyle name="Normal 57" xfId="592"/>
    <cellStyle name="Normal 57 2" xfId="593"/>
    <cellStyle name="Normal 57 3" xfId="594"/>
    <cellStyle name="Normal 58" xfId="595"/>
    <cellStyle name="Normal 58 2" xfId="596"/>
    <cellStyle name="Normal 58 3" xfId="597"/>
    <cellStyle name="Normal 59" xfId="598"/>
    <cellStyle name="Normal 59 2" xfId="599"/>
    <cellStyle name="Normal 59 3" xfId="600"/>
    <cellStyle name="Normal 6" xfId="601"/>
    <cellStyle name="Normal 6 10" xfId="602"/>
    <cellStyle name="Normal 6 11" xfId="603"/>
    <cellStyle name="Normal 6 12" xfId="604"/>
    <cellStyle name="Normal 6 2" xfId="605"/>
    <cellStyle name="Normal 6 2 2" xfId="606"/>
    <cellStyle name="Normal 6 2 3" xfId="607"/>
    <cellStyle name="Normal 6 2 4" xfId="608"/>
    <cellStyle name="Normal 6 3" xfId="609"/>
    <cellStyle name="Normal 6 3 2" xfId="610"/>
    <cellStyle name="Normal 6 3 3" xfId="611"/>
    <cellStyle name="Normal 6 3 4" xfId="612"/>
    <cellStyle name="Normal 6 4" xfId="613"/>
    <cellStyle name="Normal 6 4 2" xfId="614"/>
    <cellStyle name="Normal 6 4 3" xfId="615"/>
    <cellStyle name="Normal 6 4 4" xfId="616"/>
    <cellStyle name="Normal 6 5" xfId="617"/>
    <cellStyle name="Normal 6 5 2" xfId="618"/>
    <cellStyle name="Normal 6 5 3" xfId="619"/>
    <cellStyle name="Normal 6 6" xfId="620"/>
    <cellStyle name="Normal 6 6 2" xfId="621"/>
    <cellStyle name="Normal 6 6 2 2" xfId="622"/>
    <cellStyle name="Normal 6 6 2 3" xfId="623"/>
    <cellStyle name="Normal 6 6 3" xfId="624"/>
    <cellStyle name="Normal 6 6 4" xfId="625"/>
    <cellStyle name="Normal 6 7" xfId="626"/>
    <cellStyle name="Normal 6 7 2" xfId="627"/>
    <cellStyle name="Normal 6 7 3" xfId="628"/>
    <cellStyle name="Normal 6 8" xfId="629"/>
    <cellStyle name="Normal 6 8 2" xfId="630"/>
    <cellStyle name="Normal 6 8 3" xfId="631"/>
    <cellStyle name="Normal 6 9" xfId="632"/>
    <cellStyle name="Normal 60" xfId="633"/>
    <cellStyle name="Normal 60 2" xfId="634"/>
    <cellStyle name="Normal 60 3" xfId="635"/>
    <cellStyle name="Normal 61" xfId="636"/>
    <cellStyle name="Normal 61 2" xfId="637"/>
    <cellStyle name="Normal 61 3" xfId="638"/>
    <cellStyle name="Normal 62" xfId="639"/>
    <cellStyle name="Normal 62 2" xfId="640"/>
    <cellStyle name="Normal 62 3" xfId="641"/>
    <cellStyle name="Normal 63" xfId="642"/>
    <cellStyle name="Normal 63 2" xfId="643"/>
    <cellStyle name="Normal 63 3" xfId="644"/>
    <cellStyle name="Normal 64" xfId="645"/>
    <cellStyle name="Normal 65" xfId="646"/>
    <cellStyle name="Normal 65 2" xfId="647"/>
    <cellStyle name="Normal 65 3" xfId="648"/>
    <cellStyle name="Normal 66" xfId="649"/>
    <cellStyle name="Normal 66 2" xfId="650"/>
    <cellStyle name="Normal 66 3" xfId="651"/>
    <cellStyle name="Normal 67" xfId="652"/>
    <cellStyle name="Normal 67 2" xfId="653"/>
    <cellStyle name="Normal 67 3" xfId="654"/>
    <cellStyle name="Normal 68" xfId="655"/>
    <cellStyle name="Normal 68 2" xfId="656"/>
    <cellStyle name="Normal 68 3" xfId="657"/>
    <cellStyle name="Normal 69" xfId="658"/>
    <cellStyle name="Normal 69 2" xfId="659"/>
    <cellStyle name="Normal 69 3" xfId="660"/>
    <cellStyle name="Normal 7" xfId="661"/>
    <cellStyle name="Normal 7 2" xfId="662"/>
    <cellStyle name="Normal 70" xfId="663"/>
    <cellStyle name="Normal 70 2" xfId="664"/>
    <cellStyle name="Normal 70 3" xfId="665"/>
    <cellStyle name="Normal 71" xfId="666"/>
    <cellStyle name="Normal 71 2" xfId="667"/>
    <cellStyle name="Normal 71 3" xfId="668"/>
    <cellStyle name="Normal 72" xfId="669"/>
    <cellStyle name="Normal 72 2" xfId="670"/>
    <cellStyle name="Normal 72 3" xfId="671"/>
    <cellStyle name="Normal 73" xfId="672"/>
    <cellStyle name="Normal 73 2" xfId="673"/>
    <cellStyle name="Normal 73 3" xfId="674"/>
    <cellStyle name="Normal 74" xfId="675"/>
    <cellStyle name="Normal 74 2" xfId="676"/>
    <cellStyle name="Normal 74 3" xfId="677"/>
    <cellStyle name="Normal 75" xfId="678"/>
    <cellStyle name="Normal 75 2" xfId="679"/>
    <cellStyle name="Normal 75 3" xfId="680"/>
    <cellStyle name="Normal 76" xfId="681"/>
    <cellStyle name="Normal 76 2" xfId="682"/>
    <cellStyle name="Normal 76 3" xfId="683"/>
    <cellStyle name="Normal 77" xfId="684"/>
    <cellStyle name="Normal 77 2" xfId="685"/>
    <cellStyle name="Normal 77 3" xfId="686"/>
    <cellStyle name="Normal 78" xfId="687"/>
    <cellStyle name="Normal 78 2" xfId="688"/>
    <cellStyle name="Normal 78 3" xfId="689"/>
    <cellStyle name="Normal 79" xfId="690"/>
    <cellStyle name="Normal 79 2" xfId="691"/>
    <cellStyle name="Normal 79 3" xfId="692"/>
    <cellStyle name="Normal 8" xfId="693"/>
    <cellStyle name="Normal 8 2" xfId="694"/>
    <cellStyle name="Normal 80" xfId="695"/>
    <cellStyle name="Normal 80 2" xfId="696"/>
    <cellStyle name="Normal 80 3" xfId="697"/>
    <cellStyle name="Normal 81" xfId="698"/>
    <cellStyle name="Normal 81 2" xfId="699"/>
    <cellStyle name="Normal 81 3" xfId="700"/>
    <cellStyle name="Normal 82" xfId="701"/>
    <cellStyle name="Normal 82 2" xfId="702"/>
    <cellStyle name="Normal 82 3" xfId="703"/>
    <cellStyle name="Normal 83" xfId="704"/>
    <cellStyle name="Normal 83 2" xfId="705"/>
    <cellStyle name="Normal 83 3" xfId="706"/>
    <cellStyle name="Normal 84" xfId="707"/>
    <cellStyle name="Normal 84 2" xfId="708"/>
    <cellStyle name="Normal 84 3" xfId="709"/>
    <cellStyle name="Normal 85" xfId="710"/>
    <cellStyle name="Normal 85 2" xfId="711"/>
    <cellStyle name="Normal 85 3" xfId="712"/>
    <cellStyle name="Normal 86" xfId="713"/>
    <cellStyle name="Normal 86 2" xfId="714"/>
    <cellStyle name="Normal 86 3" xfId="715"/>
    <cellStyle name="Normal 87" xfId="716"/>
    <cellStyle name="Normal 87 2" xfId="717"/>
    <cellStyle name="Normal 87 3" xfId="718"/>
    <cellStyle name="Normal 88" xfId="719"/>
    <cellStyle name="Normal 88 2" xfId="720"/>
    <cellStyle name="Normal 88 3" xfId="721"/>
    <cellStyle name="Normal 89" xfId="722"/>
    <cellStyle name="Normal 89 2" xfId="723"/>
    <cellStyle name="Normal 89 3" xfId="724"/>
    <cellStyle name="Normal 9" xfId="725"/>
    <cellStyle name="Normal 9 2" xfId="726"/>
    <cellStyle name="Normal 9 2 2" xfId="727"/>
    <cellStyle name="Normal 9 2 3" xfId="728"/>
    <cellStyle name="Normal 9 3" xfId="729"/>
    <cellStyle name="Normal 9 4" xfId="730"/>
    <cellStyle name="Normal 90" xfId="731"/>
    <cellStyle name="Normal 90 2" xfId="732"/>
    <cellStyle name="Normal 90 3" xfId="733"/>
    <cellStyle name="Normal 91" xfId="734"/>
    <cellStyle name="Normal 91 2" xfId="735"/>
    <cellStyle name="Normal 91 3" xfId="736"/>
    <cellStyle name="Normal 92" xfId="737"/>
    <cellStyle name="Normal 92 2" xfId="738"/>
    <cellStyle name="Normal 92 3" xfId="739"/>
    <cellStyle name="Normal 93" xfId="740"/>
    <cellStyle name="Normal 93 2" xfId="741"/>
    <cellStyle name="Normal 93 3" xfId="742"/>
    <cellStyle name="Normal 94" xfId="743"/>
    <cellStyle name="Normal 94 2" xfId="744"/>
    <cellStyle name="Normal 94 3" xfId="745"/>
    <cellStyle name="Normal 95" xfId="746"/>
    <cellStyle name="Normal 95 2" xfId="747"/>
    <cellStyle name="Normal 95 3" xfId="748"/>
    <cellStyle name="Normal 96" xfId="749"/>
    <cellStyle name="Normal 96 2" xfId="750"/>
    <cellStyle name="Normal 96 3" xfId="751"/>
    <cellStyle name="Normal 97" xfId="752"/>
    <cellStyle name="Normal 97 2" xfId="753"/>
    <cellStyle name="Normal 97 3" xfId="754"/>
    <cellStyle name="Normal 98" xfId="755"/>
    <cellStyle name="Normal 98 2" xfId="756"/>
    <cellStyle name="Normal 98 3" xfId="757"/>
    <cellStyle name="Normal 99" xfId="758"/>
    <cellStyle name="Normal_2009 NİSAN SİGORTALI (1 kısım)" xfId="759"/>
    <cellStyle name="Normal_2009_06_sigortali" xfId="760"/>
    <cellStyle name="Normal_7.4-b-İL-ESNAF" xfId="761"/>
    <cellStyle name="Normal_8 4-b İL TARIM" xfId="762"/>
    <cellStyle name="Normal_8-Agustos bulten2007(Son Hali)2" xfId="763"/>
    <cellStyle name="Normal_BÜTÇEVELİ" xfId="764"/>
    <cellStyle name="Normal_Ekim Bülteni 2006" xfId="765"/>
    <cellStyle name="Normal_İLYAS BEY için kapsam 26 temmuz 2010" xfId="766"/>
    <cellStyle name="Normal_MYÖ2" xfId="767"/>
    <cellStyle name="Normal_nufus" xfId="768"/>
    <cellStyle name="Normal_Sayfa1" xfId="769"/>
    <cellStyle name="Normal_Sayfa2" xfId="770"/>
    <cellStyle name="Normal_TABLO-69" xfId="771"/>
    <cellStyle name="Not 2" xfId="772"/>
    <cellStyle name="Not 3" xfId="773"/>
    <cellStyle name="Not 3 2" xfId="774"/>
    <cellStyle name="Not 3_25.İL-EMOD-Öncelikli Yaşam" xfId="775"/>
    <cellStyle name="Not 4" xfId="776"/>
    <cellStyle name="Nötr 2" xfId="777"/>
    <cellStyle name="Nötr 3" xfId="778"/>
    <cellStyle name="Nötr 4" xfId="779"/>
    <cellStyle name="Stil 1" xfId="780"/>
    <cellStyle name="Toplam 2" xfId="781"/>
    <cellStyle name="Toplam 3" xfId="782"/>
    <cellStyle name="Toplam 4" xfId="783"/>
    <cellStyle name="Uyarı Metni 2" xfId="784"/>
    <cellStyle name="Uyarı Metni 3" xfId="785"/>
    <cellStyle name="Uyarı Metni 4" xfId="786"/>
    <cellStyle name="Virgül 10" xfId="788"/>
    <cellStyle name="Virgül 2" xfId="789"/>
    <cellStyle name="Virgül 2 2" xfId="790"/>
    <cellStyle name="Virgül 3" xfId="791"/>
    <cellStyle name="Virgül 3 2" xfId="792"/>
    <cellStyle name="Virgül 4" xfId="793"/>
    <cellStyle name="Virgül 4 2" xfId="794"/>
    <cellStyle name="Virgül 5" xfId="795"/>
    <cellStyle name="Virgül 6" xfId="796"/>
    <cellStyle name="Virgül 6 2" xfId="797"/>
    <cellStyle name="Virgül 7" xfId="798"/>
    <cellStyle name="Virgül 7 2" xfId="799"/>
    <cellStyle name="Virgül 7 3" xfId="800"/>
    <cellStyle name="Virgül 8" xfId="801"/>
    <cellStyle name="Virgül 8 2" xfId="802"/>
    <cellStyle name="Virgül 9" xfId="803"/>
    <cellStyle name="Vurgu1 2" xfId="804"/>
    <cellStyle name="Vurgu1 3" xfId="805"/>
    <cellStyle name="Vurgu1 4" xfId="806"/>
    <cellStyle name="Vurgu2 2" xfId="807"/>
    <cellStyle name="Vurgu2 3" xfId="808"/>
    <cellStyle name="Vurgu2 4" xfId="809"/>
    <cellStyle name="Vurgu3 2" xfId="810"/>
    <cellStyle name="Vurgu3 3" xfId="811"/>
    <cellStyle name="Vurgu3 4" xfId="812"/>
    <cellStyle name="Vurgu4 2" xfId="813"/>
    <cellStyle name="Vurgu4 3" xfId="814"/>
    <cellStyle name="Vurgu4 4" xfId="815"/>
    <cellStyle name="Vurgu5 2" xfId="816"/>
    <cellStyle name="Vurgu5 3" xfId="817"/>
    <cellStyle name="Vurgu5 4" xfId="818"/>
    <cellStyle name="Vurgu6 2" xfId="819"/>
    <cellStyle name="Vurgu6 3" xfId="820"/>
    <cellStyle name="Vurgu6 4" xfId="821"/>
    <cellStyle name="Yüzde 2" xfId="822"/>
    <cellStyle name="Yüzde 2 2" xfId="823"/>
    <cellStyle name="Yüzde 2 3" xfId="824"/>
    <cellStyle name="Yüzde 3" xfId="825"/>
    <cellStyle name="Yüzde 4" xfId="826"/>
    <cellStyle name="Yüzde 4 2" xfId="827"/>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E5DEE6"/>
      <rgbColor rgb="00FFFF00"/>
      <rgbColor rgb="00FF00FF"/>
      <rgbColor rgb="0000FFFF"/>
      <rgbColor rgb="00800000"/>
      <rgbColor rgb="00008000"/>
      <rgbColor rgb="00000080"/>
      <rgbColor rgb="00808000"/>
      <rgbColor rgb="00800080"/>
      <rgbColor rgb="00EBECF5"/>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7E8E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 Id="rId8" Type="http://schemas.openxmlformats.org/officeDocument/2006/relationships/worksheet" Target="worksheets/sheet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25" b="1" i="0" u="none" strike="noStrike" baseline="0">
                <a:solidFill>
                  <a:srgbClr val="000000"/>
                </a:solidFill>
                <a:latin typeface="Arial Tur"/>
                <a:ea typeface="Arial Tur"/>
                <a:cs typeface="Arial Tur"/>
              </a:defRPr>
            </a:pPr>
            <a:r>
              <a:rPr lang="tr-TR"/>
              <a:t>SGK Toplam Zorunlu Sigortalı Sayıları</a:t>
            </a:r>
          </a:p>
        </c:rich>
      </c:tx>
      <c:layout>
        <c:manualLayout>
          <c:xMode val="edge"/>
          <c:yMode val="edge"/>
          <c:x val="0.33072433654126565"/>
          <c:y val="6.3973264603185864E-2"/>
        </c:manualLayout>
      </c:layout>
      <c:overlay val="0"/>
      <c:spPr>
        <a:gradFill rotWithShape="0">
          <a:gsLst>
            <a:gs pos="0">
              <a:srgbClr val="969696"/>
            </a:gs>
            <a:gs pos="50000">
              <a:srgbClr val="FFFFFF"/>
            </a:gs>
            <a:gs pos="100000">
              <a:srgbClr val="969696"/>
            </a:gs>
          </a:gsLst>
          <a:lin ang="2700000" scaled="1"/>
        </a:gradFill>
        <a:ln w="25400">
          <a:noFill/>
        </a:ln>
      </c:spPr>
    </c:title>
    <c:autoTitleDeleted val="0"/>
    <c:plotArea>
      <c:layout>
        <c:manualLayout>
          <c:layoutTarget val="inner"/>
          <c:xMode val="edge"/>
          <c:yMode val="edge"/>
          <c:x val="0.18181818181818182"/>
          <c:y val="0.16666666666666666"/>
          <c:w val="0.65656565656565657"/>
          <c:h val="0.62612612612612617"/>
        </c:manualLayout>
      </c:layout>
      <c:lineChart>
        <c:grouping val="standard"/>
        <c:varyColors val="0"/>
        <c:ser>
          <c:idx val="0"/>
          <c:order val="0"/>
          <c:tx>
            <c:strRef>
              <c:f>'[1]2.Aylara Göre Sigortalılar'!$D$6</c:f>
              <c:strCache>
                <c:ptCount val="1"/>
                <c:pt idx="0">
                  <c:v>2014</c:v>
                </c:pt>
              </c:strCache>
            </c:strRef>
          </c:tx>
          <c:cat>
            <c:strRef>
              <c:f>'[1]2.Aylara Göre Sigortalılar'!$A$7:$A$18</c:f>
              <c:strCache>
                <c:ptCount val="12"/>
                <c:pt idx="0">
                  <c:v>OCAK - January</c:v>
                </c:pt>
                <c:pt idx="1">
                  <c:v>ŞUBAT - February</c:v>
                </c:pt>
                <c:pt idx="2">
                  <c:v>MART - March</c:v>
                </c:pt>
                <c:pt idx="3">
                  <c:v>NİSAN - April</c:v>
                </c:pt>
                <c:pt idx="4">
                  <c:v>MAYIS - May</c:v>
                </c:pt>
                <c:pt idx="5">
                  <c:v>HAZİRAN - June</c:v>
                </c:pt>
                <c:pt idx="6">
                  <c:v>TEMMUZ - July</c:v>
                </c:pt>
                <c:pt idx="7">
                  <c:v>AĞUSTOS - August</c:v>
                </c:pt>
                <c:pt idx="8">
                  <c:v>EYLÜL - September</c:v>
                </c:pt>
                <c:pt idx="9">
                  <c:v>EKİM - October</c:v>
                </c:pt>
                <c:pt idx="10">
                  <c:v>KASIM - November</c:v>
                </c:pt>
                <c:pt idx="11">
                  <c:v>ARALIK - December</c:v>
                </c:pt>
              </c:strCache>
            </c:strRef>
          </c:cat>
          <c:val>
            <c:numRef>
              <c:f>'[1]2.Aylara Göre Sigortalılar'!$D$7:$D$18</c:f>
              <c:numCache>
                <c:formatCode>General</c:formatCode>
                <c:ptCount val="12"/>
                <c:pt idx="0">
                  <c:v>17888850</c:v>
                </c:pt>
                <c:pt idx="1">
                  <c:v>18047588</c:v>
                </c:pt>
                <c:pt idx="2">
                  <c:v>18287217</c:v>
                </c:pt>
                <c:pt idx="3">
                  <c:v>18390035</c:v>
                </c:pt>
                <c:pt idx="4">
                  <c:v>18587161</c:v>
                </c:pt>
                <c:pt idx="5">
                  <c:v>18703323</c:v>
                </c:pt>
                <c:pt idx="6">
                  <c:v>18442224</c:v>
                </c:pt>
                <c:pt idx="7">
                  <c:v>18653931</c:v>
                </c:pt>
                <c:pt idx="8">
                  <c:v>18942797</c:v>
                </c:pt>
                <c:pt idx="9">
                  <c:v>18905822</c:v>
                </c:pt>
                <c:pt idx="10">
                  <c:v>18898806</c:v>
                </c:pt>
                <c:pt idx="11">
                  <c:v>18829866</c:v>
                </c:pt>
              </c:numCache>
            </c:numRef>
          </c:val>
          <c:smooth val="0"/>
          <c:extLst>
            <c:ext xmlns:c16="http://schemas.microsoft.com/office/drawing/2014/chart" uri="{C3380CC4-5D6E-409C-BE32-E72D297353CC}">
              <c16:uniqueId val="{00000000-E0F6-44A2-A942-B2264F0AE309}"/>
            </c:ext>
          </c:extLst>
        </c:ser>
        <c:ser>
          <c:idx val="1"/>
          <c:order val="1"/>
          <c:tx>
            <c:strRef>
              <c:f>'[1]2.Aylara Göre Sigortalılar'!$G$6</c:f>
              <c:strCache>
                <c:ptCount val="1"/>
                <c:pt idx="0">
                  <c:v>2017</c:v>
                </c:pt>
              </c:strCache>
            </c:strRef>
          </c:tx>
          <c:cat>
            <c:strRef>
              <c:f>'[1]2.Aylara Göre Sigortalılar'!$A$7:$A$18</c:f>
              <c:strCache>
                <c:ptCount val="12"/>
                <c:pt idx="0">
                  <c:v>OCAK - January</c:v>
                </c:pt>
                <c:pt idx="1">
                  <c:v>ŞUBAT - February</c:v>
                </c:pt>
                <c:pt idx="2">
                  <c:v>MART - March</c:v>
                </c:pt>
                <c:pt idx="3">
                  <c:v>NİSAN - April</c:v>
                </c:pt>
                <c:pt idx="4">
                  <c:v>MAYIS - May</c:v>
                </c:pt>
                <c:pt idx="5">
                  <c:v>HAZİRAN - June</c:v>
                </c:pt>
                <c:pt idx="6">
                  <c:v>TEMMUZ - July</c:v>
                </c:pt>
                <c:pt idx="7">
                  <c:v>AĞUSTOS - August</c:v>
                </c:pt>
                <c:pt idx="8">
                  <c:v>EYLÜL - September</c:v>
                </c:pt>
                <c:pt idx="9">
                  <c:v>EKİM - October</c:v>
                </c:pt>
                <c:pt idx="10">
                  <c:v>KASIM - November</c:v>
                </c:pt>
                <c:pt idx="11">
                  <c:v>ARALIK - December</c:v>
                </c:pt>
              </c:strCache>
            </c:strRef>
          </c:cat>
          <c:val>
            <c:numRef>
              <c:f>'[1]2.Aylara Göre Sigortalılar'!$G$7:$G$18</c:f>
              <c:numCache>
                <c:formatCode>General</c:formatCode>
                <c:ptCount val="12"/>
                <c:pt idx="0">
                  <c:v>18607120</c:v>
                </c:pt>
                <c:pt idx="1">
                  <c:v>18790237</c:v>
                </c:pt>
                <c:pt idx="2">
                  <c:v>19263697</c:v>
                </c:pt>
                <c:pt idx="3">
                  <c:v>19579378</c:v>
                </c:pt>
                <c:pt idx="4">
                  <c:v>19847694</c:v>
                </c:pt>
                <c:pt idx="5">
                  <c:v>19775804</c:v>
                </c:pt>
                <c:pt idx="6">
                  <c:v>19922088</c:v>
                </c:pt>
                <c:pt idx="7">
                  <c:v>19979268</c:v>
                </c:pt>
                <c:pt idx="8">
                  <c:v>20284445</c:v>
                </c:pt>
                <c:pt idx="9">
                  <c:v>20390228</c:v>
                </c:pt>
                <c:pt idx="10">
                  <c:v>20302716</c:v>
                </c:pt>
                <c:pt idx="11">
                  <c:v>20241389</c:v>
                </c:pt>
              </c:numCache>
            </c:numRef>
          </c:val>
          <c:smooth val="0"/>
          <c:extLst>
            <c:ext xmlns:c16="http://schemas.microsoft.com/office/drawing/2014/chart" uri="{C3380CC4-5D6E-409C-BE32-E72D297353CC}">
              <c16:uniqueId val="{00000001-E0F6-44A2-A942-B2264F0AE309}"/>
            </c:ext>
          </c:extLst>
        </c:ser>
        <c:ser>
          <c:idx val="2"/>
          <c:order val="2"/>
          <c:tx>
            <c:strRef>
              <c:f>'[1]2.Aylara Göre Sigortalılar'!$H$6</c:f>
              <c:strCache>
                <c:ptCount val="1"/>
                <c:pt idx="0">
                  <c:v>2018</c:v>
                </c:pt>
              </c:strCache>
            </c:strRef>
          </c:tx>
          <c:cat>
            <c:strRef>
              <c:f>'[1]2.Aylara Göre Sigortalılar'!$A$7:$A$18</c:f>
              <c:strCache>
                <c:ptCount val="12"/>
                <c:pt idx="0">
                  <c:v>OCAK - January</c:v>
                </c:pt>
                <c:pt idx="1">
                  <c:v>ŞUBAT - February</c:v>
                </c:pt>
                <c:pt idx="2">
                  <c:v>MART - March</c:v>
                </c:pt>
                <c:pt idx="3">
                  <c:v>NİSAN - April</c:v>
                </c:pt>
                <c:pt idx="4">
                  <c:v>MAYIS - May</c:v>
                </c:pt>
                <c:pt idx="5">
                  <c:v>HAZİRAN - June</c:v>
                </c:pt>
                <c:pt idx="6">
                  <c:v>TEMMUZ - July</c:v>
                </c:pt>
                <c:pt idx="7">
                  <c:v>AĞUSTOS - August</c:v>
                </c:pt>
                <c:pt idx="8">
                  <c:v>EYLÜL - September</c:v>
                </c:pt>
                <c:pt idx="9">
                  <c:v>EKİM - October</c:v>
                </c:pt>
                <c:pt idx="10">
                  <c:v>KASIM - November</c:v>
                </c:pt>
                <c:pt idx="11">
                  <c:v>ARALIK - December</c:v>
                </c:pt>
              </c:strCache>
            </c:strRef>
          </c:cat>
          <c:val>
            <c:numRef>
              <c:f>'[1]2.Aylara Göre Sigortalılar'!$H$7:$H$18</c:f>
              <c:numCache>
                <c:formatCode>General</c:formatCode>
                <c:ptCount val="12"/>
                <c:pt idx="0">
                  <c:v>19970763</c:v>
                </c:pt>
                <c:pt idx="1">
                  <c:v>19960009</c:v>
                </c:pt>
                <c:pt idx="2">
                  <c:v>20137543</c:v>
                </c:pt>
                <c:pt idx="3">
                  <c:v>20351666</c:v>
                </c:pt>
                <c:pt idx="4">
                  <c:v>20547739</c:v>
                </c:pt>
                <c:pt idx="5">
                  <c:v>20292691</c:v>
                </c:pt>
                <c:pt idx="6">
                  <c:v>20523586</c:v>
                </c:pt>
                <c:pt idx="7">
                  <c:v>20325317</c:v>
                </c:pt>
                <c:pt idx="8">
                  <c:v>20621914</c:v>
                </c:pt>
                <c:pt idx="9">
                  <c:v>20620417</c:v>
                </c:pt>
                <c:pt idx="10">
                  <c:v>20349347</c:v>
                </c:pt>
                <c:pt idx="11">
                  <c:v>20093780</c:v>
                </c:pt>
              </c:numCache>
            </c:numRef>
          </c:val>
          <c:smooth val="0"/>
          <c:extLst>
            <c:ext xmlns:c16="http://schemas.microsoft.com/office/drawing/2014/chart" uri="{C3380CC4-5D6E-409C-BE32-E72D297353CC}">
              <c16:uniqueId val="{00000002-E0F6-44A2-A942-B2264F0AE309}"/>
            </c:ext>
          </c:extLst>
        </c:ser>
        <c:ser>
          <c:idx val="3"/>
          <c:order val="3"/>
          <c:tx>
            <c:strRef>
              <c:f>'[1]2.Aylara Göre Sigortalılar'!$I$6</c:f>
              <c:strCache>
                <c:ptCount val="1"/>
                <c:pt idx="0">
                  <c:v>2019</c:v>
                </c:pt>
              </c:strCache>
            </c:strRef>
          </c:tx>
          <c:cat>
            <c:strRef>
              <c:f>'[1]2.Aylara Göre Sigortalılar'!$A$7:$A$18</c:f>
              <c:strCache>
                <c:ptCount val="12"/>
                <c:pt idx="0">
                  <c:v>OCAK - January</c:v>
                </c:pt>
                <c:pt idx="1">
                  <c:v>ŞUBAT - February</c:v>
                </c:pt>
                <c:pt idx="2">
                  <c:v>MART - March</c:v>
                </c:pt>
                <c:pt idx="3">
                  <c:v>NİSAN - April</c:v>
                </c:pt>
                <c:pt idx="4">
                  <c:v>MAYIS - May</c:v>
                </c:pt>
                <c:pt idx="5">
                  <c:v>HAZİRAN - June</c:v>
                </c:pt>
                <c:pt idx="6">
                  <c:v>TEMMUZ - July</c:v>
                </c:pt>
                <c:pt idx="7">
                  <c:v>AĞUSTOS - August</c:v>
                </c:pt>
                <c:pt idx="8">
                  <c:v>EYLÜL - September</c:v>
                </c:pt>
                <c:pt idx="9">
                  <c:v>EKİM - October</c:v>
                </c:pt>
                <c:pt idx="10">
                  <c:v>KASIM - November</c:v>
                </c:pt>
                <c:pt idx="11">
                  <c:v>ARALIK - December</c:v>
                </c:pt>
              </c:strCache>
            </c:strRef>
          </c:cat>
          <c:val>
            <c:numRef>
              <c:f>'[1]2.Aylara Göre Sigortalılar'!$I$7:$I$18</c:f>
              <c:numCache>
                <c:formatCode>General</c:formatCode>
                <c:ptCount val="12"/>
                <c:pt idx="0">
                  <c:v>19648900</c:v>
                </c:pt>
                <c:pt idx="1">
                  <c:v>19647886</c:v>
                </c:pt>
                <c:pt idx="2">
                  <c:v>19828091</c:v>
                </c:pt>
                <c:pt idx="3">
                  <c:v>20038270</c:v>
                </c:pt>
                <c:pt idx="4">
                  <c:v>20218472</c:v>
                </c:pt>
                <c:pt idx="5">
                  <c:v>20220807</c:v>
                </c:pt>
                <c:pt idx="6">
                  <c:v>20102816</c:v>
                </c:pt>
                <c:pt idx="7">
                  <c:v>19945604</c:v>
                </c:pt>
                <c:pt idx="8">
                  <c:v>20279720</c:v>
                </c:pt>
                <c:pt idx="9">
                  <c:v>20348058</c:v>
                </c:pt>
                <c:pt idx="10">
                  <c:v>20213823</c:v>
                </c:pt>
                <c:pt idx="11">
                  <c:v>20172891</c:v>
                </c:pt>
              </c:numCache>
            </c:numRef>
          </c:val>
          <c:smooth val="0"/>
          <c:extLst>
            <c:ext xmlns:c16="http://schemas.microsoft.com/office/drawing/2014/chart" uri="{C3380CC4-5D6E-409C-BE32-E72D297353CC}">
              <c16:uniqueId val="{00000003-E0F6-44A2-A942-B2264F0AE309}"/>
            </c:ext>
          </c:extLst>
        </c:ser>
        <c:ser>
          <c:idx val="4"/>
          <c:order val="4"/>
          <c:tx>
            <c:v>2020</c:v>
          </c:tx>
          <c:cat>
            <c:strRef>
              <c:f>'[1]2.Aylara Göre Sigortalılar'!$A$7:$A$18</c:f>
              <c:strCache>
                <c:ptCount val="12"/>
                <c:pt idx="0">
                  <c:v>OCAK - January</c:v>
                </c:pt>
                <c:pt idx="1">
                  <c:v>ŞUBAT - February</c:v>
                </c:pt>
                <c:pt idx="2">
                  <c:v>MART - March</c:v>
                </c:pt>
                <c:pt idx="3">
                  <c:v>NİSAN - April</c:v>
                </c:pt>
                <c:pt idx="4">
                  <c:v>MAYIS - May</c:v>
                </c:pt>
                <c:pt idx="5">
                  <c:v>HAZİRAN - June</c:v>
                </c:pt>
                <c:pt idx="6">
                  <c:v>TEMMUZ - July</c:v>
                </c:pt>
                <c:pt idx="7">
                  <c:v>AĞUSTOS - August</c:v>
                </c:pt>
                <c:pt idx="8">
                  <c:v>EYLÜL - September</c:v>
                </c:pt>
                <c:pt idx="9">
                  <c:v>EKİM - October</c:v>
                </c:pt>
                <c:pt idx="10">
                  <c:v>KASIM - November</c:v>
                </c:pt>
                <c:pt idx="11">
                  <c:v>ARALIK - December</c:v>
                </c:pt>
              </c:strCache>
            </c:strRef>
          </c:cat>
          <c:val>
            <c:numRef>
              <c:f>'[1]2.Aylara Göre Sigortalılar'!$J$7:$J$18</c:f>
              <c:numCache>
                <c:formatCode>General</c:formatCode>
                <c:ptCount val="12"/>
                <c:pt idx="0">
                  <c:v>20032004</c:v>
                </c:pt>
                <c:pt idx="1">
                  <c:v>20075675</c:v>
                </c:pt>
                <c:pt idx="2">
                  <c:v>20214050</c:v>
                </c:pt>
                <c:pt idx="3">
                  <c:v>19752080</c:v>
                </c:pt>
                <c:pt idx="4">
                  <c:v>19843495</c:v>
                </c:pt>
                <c:pt idx="5">
                  <c:v>20373446</c:v>
                </c:pt>
                <c:pt idx="6">
                  <c:v>20380102</c:v>
                </c:pt>
                <c:pt idx="7">
                  <c:v>20713606</c:v>
                </c:pt>
                <c:pt idx="8">
                  <c:v>20970323</c:v>
                </c:pt>
                <c:pt idx="9">
                  <c:v>21374683</c:v>
                </c:pt>
                <c:pt idx="10">
                  <c:v>21125594</c:v>
                </c:pt>
                <c:pt idx="11">
                  <c:v>21064613</c:v>
                </c:pt>
              </c:numCache>
            </c:numRef>
          </c:val>
          <c:smooth val="0"/>
          <c:extLst>
            <c:ext xmlns:c16="http://schemas.microsoft.com/office/drawing/2014/chart" uri="{C3380CC4-5D6E-409C-BE32-E72D297353CC}">
              <c16:uniqueId val="{00000004-E0F6-44A2-A942-B2264F0AE309}"/>
            </c:ext>
          </c:extLst>
        </c:ser>
        <c:ser>
          <c:idx val="5"/>
          <c:order val="5"/>
          <c:tx>
            <c:strRef>
              <c:f>'[1]2.Aylara Göre Sigortalılar'!$K$6</c:f>
              <c:strCache>
                <c:ptCount val="1"/>
                <c:pt idx="0">
                  <c:v>2021</c:v>
                </c:pt>
              </c:strCache>
            </c:strRef>
          </c:tx>
          <c:cat>
            <c:strRef>
              <c:f>'[1]2.Aylara Göre Sigortalılar'!$A$7:$A$18</c:f>
              <c:strCache>
                <c:ptCount val="12"/>
                <c:pt idx="0">
                  <c:v>OCAK - January</c:v>
                </c:pt>
                <c:pt idx="1">
                  <c:v>ŞUBAT - February</c:v>
                </c:pt>
                <c:pt idx="2">
                  <c:v>MART - March</c:v>
                </c:pt>
                <c:pt idx="3">
                  <c:v>NİSAN - April</c:v>
                </c:pt>
                <c:pt idx="4">
                  <c:v>MAYIS - May</c:v>
                </c:pt>
                <c:pt idx="5">
                  <c:v>HAZİRAN - June</c:v>
                </c:pt>
                <c:pt idx="6">
                  <c:v>TEMMUZ - July</c:v>
                </c:pt>
                <c:pt idx="7">
                  <c:v>AĞUSTOS - August</c:v>
                </c:pt>
                <c:pt idx="8">
                  <c:v>EYLÜL - September</c:v>
                </c:pt>
                <c:pt idx="9">
                  <c:v>EKİM - October</c:v>
                </c:pt>
                <c:pt idx="10">
                  <c:v>KASIM - November</c:v>
                </c:pt>
                <c:pt idx="11">
                  <c:v>ARALIK - December</c:v>
                </c:pt>
              </c:strCache>
            </c:strRef>
          </c:cat>
          <c:val>
            <c:numRef>
              <c:f>'[1]2.Aylara Göre Sigortalılar'!$K$7:$K$18</c:f>
              <c:numCache>
                <c:formatCode>General</c:formatCode>
                <c:ptCount val="12"/>
                <c:pt idx="0">
                  <c:v>21097678</c:v>
                </c:pt>
                <c:pt idx="1">
                  <c:v>21141033</c:v>
                </c:pt>
                <c:pt idx="2">
                  <c:v>21464579</c:v>
                </c:pt>
                <c:pt idx="3">
                  <c:v>21896828</c:v>
                </c:pt>
                <c:pt idx="4">
                  <c:v>21925160</c:v>
                </c:pt>
                <c:pt idx="5">
                  <c:v>22144897</c:v>
                </c:pt>
                <c:pt idx="6">
                  <c:v>22120535</c:v>
                </c:pt>
                <c:pt idx="7">
                  <c:v>22152695</c:v>
                </c:pt>
                <c:pt idx="8">
                  <c:v>22412059</c:v>
                </c:pt>
                <c:pt idx="9">
                  <c:v>22415773</c:v>
                </c:pt>
                <c:pt idx="10">
                  <c:v>22434929</c:v>
                </c:pt>
                <c:pt idx="11">
                  <c:v>22382418</c:v>
                </c:pt>
              </c:numCache>
            </c:numRef>
          </c:val>
          <c:smooth val="0"/>
          <c:extLst>
            <c:ext xmlns:c16="http://schemas.microsoft.com/office/drawing/2014/chart" uri="{C3380CC4-5D6E-409C-BE32-E72D297353CC}">
              <c16:uniqueId val="{00000005-E0F6-44A2-A942-B2264F0AE309}"/>
            </c:ext>
          </c:extLst>
        </c:ser>
        <c:ser>
          <c:idx val="6"/>
          <c:order val="6"/>
          <c:tx>
            <c:strRef>
              <c:f>'[1]2.Aylara Göre Sigortalılar'!$L$6</c:f>
              <c:strCache>
                <c:ptCount val="1"/>
                <c:pt idx="0">
                  <c:v>2022</c:v>
                </c:pt>
              </c:strCache>
            </c:strRef>
          </c:tx>
          <c:cat>
            <c:strRef>
              <c:f>'[1]2.Aylara Göre Sigortalılar'!$A$7:$A$18</c:f>
              <c:strCache>
                <c:ptCount val="12"/>
                <c:pt idx="0">
                  <c:v>OCAK - January</c:v>
                </c:pt>
                <c:pt idx="1">
                  <c:v>ŞUBAT - February</c:v>
                </c:pt>
                <c:pt idx="2">
                  <c:v>MART - March</c:v>
                </c:pt>
                <c:pt idx="3">
                  <c:v>NİSAN - April</c:v>
                </c:pt>
                <c:pt idx="4">
                  <c:v>MAYIS - May</c:v>
                </c:pt>
                <c:pt idx="5">
                  <c:v>HAZİRAN - June</c:v>
                </c:pt>
                <c:pt idx="6">
                  <c:v>TEMMUZ - July</c:v>
                </c:pt>
                <c:pt idx="7">
                  <c:v>AĞUSTOS - August</c:v>
                </c:pt>
                <c:pt idx="8">
                  <c:v>EYLÜL - September</c:v>
                </c:pt>
                <c:pt idx="9">
                  <c:v>EKİM - October</c:v>
                </c:pt>
                <c:pt idx="10">
                  <c:v>KASIM - November</c:v>
                </c:pt>
                <c:pt idx="11">
                  <c:v>ARALIK - December</c:v>
                </c:pt>
              </c:strCache>
            </c:strRef>
          </c:cat>
          <c:val>
            <c:numRef>
              <c:f>'[1]2.Aylara Göre Sigortalılar'!$L$7:$L$8</c:f>
              <c:numCache>
                <c:formatCode>General</c:formatCode>
                <c:ptCount val="2"/>
                <c:pt idx="0">
                  <c:v>22169405</c:v>
                </c:pt>
                <c:pt idx="1">
                  <c:v>22217148</c:v>
                </c:pt>
              </c:numCache>
            </c:numRef>
          </c:val>
          <c:smooth val="0"/>
          <c:extLst>
            <c:ext xmlns:c16="http://schemas.microsoft.com/office/drawing/2014/chart" uri="{C3380CC4-5D6E-409C-BE32-E72D297353CC}">
              <c16:uniqueId val="{00000006-E0F6-44A2-A942-B2264F0AE309}"/>
            </c:ext>
          </c:extLst>
        </c:ser>
        <c:dLbls>
          <c:showLegendKey val="0"/>
          <c:showVal val="0"/>
          <c:showCatName val="0"/>
          <c:showSerName val="0"/>
          <c:showPercent val="0"/>
          <c:showBubbleSize val="0"/>
        </c:dLbls>
        <c:marker val="1"/>
        <c:smooth val="0"/>
        <c:axId val="252295183"/>
        <c:axId val="1"/>
      </c:lineChart>
      <c:catAx>
        <c:axId val="252295183"/>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675" b="0" i="0" u="none" strike="noStrike" baseline="0">
                <a:solidFill>
                  <a:srgbClr val="000000"/>
                </a:solidFill>
                <a:latin typeface="Arial Tur"/>
                <a:ea typeface="Arial Tur"/>
                <a:cs typeface="Arial Tur"/>
              </a:defRPr>
            </a:pPr>
            <a:endParaRPr lang="tr-TR"/>
          </a:p>
        </c:txPr>
        <c:crossAx val="1"/>
        <c:crosses val="autoZero"/>
        <c:auto val="1"/>
        <c:lblAlgn val="ctr"/>
        <c:lblOffset val="100"/>
        <c:tickLblSkip val="1"/>
        <c:tickMarkSkip val="1"/>
        <c:noMultiLvlLbl val="0"/>
      </c:catAx>
      <c:valAx>
        <c:axId val="1"/>
        <c:scaling>
          <c:orientation val="minMax"/>
          <c:max val="23000000"/>
          <c:min val="17000000"/>
        </c:scaling>
        <c:delete val="0"/>
        <c:axPos val="l"/>
        <c:numFmt formatCode="#,##0" sourceLinked="0"/>
        <c:majorTickMark val="out"/>
        <c:minorTickMark val="none"/>
        <c:tickLblPos val="nextTo"/>
        <c:spPr>
          <a:ln w="3175">
            <a:solidFill>
              <a:srgbClr val="000000"/>
            </a:solidFill>
            <a:prstDash val="solid"/>
          </a:ln>
        </c:spPr>
        <c:txPr>
          <a:bodyPr rot="0" vert="horz"/>
          <a:lstStyle/>
          <a:p>
            <a:pPr>
              <a:defRPr sz="850" b="0" i="0" u="none" strike="noStrike" kern="600" baseline="0">
                <a:solidFill>
                  <a:srgbClr val="000000"/>
                </a:solidFill>
                <a:latin typeface="Arial Tur"/>
                <a:ea typeface="Arial Tur"/>
                <a:cs typeface="Arial Tur"/>
              </a:defRPr>
            </a:pPr>
            <a:endParaRPr lang="tr-TR"/>
          </a:p>
        </c:txPr>
        <c:crossAx val="252295183"/>
        <c:crosses val="autoZero"/>
        <c:crossBetween val="between"/>
        <c:majorUnit val="500000"/>
        <c:minorUnit val="50000"/>
      </c:valAx>
      <c:spPr>
        <a:gradFill rotWithShape="0">
          <a:gsLst>
            <a:gs pos="37900">
              <a:srgbClr val="FCFCFC"/>
            </a:gs>
            <a:gs pos="0">
              <a:schemeClr val="bg1">
                <a:lumMod val="95000"/>
              </a:schemeClr>
            </a:gs>
            <a:gs pos="28000">
              <a:srgbClr val="FFFFFF"/>
            </a:gs>
            <a:gs pos="100000">
              <a:srgbClr val="99CCFF"/>
            </a:gs>
          </a:gsLst>
          <a:lin ang="18900000" scaled="1"/>
        </a:gradFill>
        <a:ln w="12700">
          <a:solidFill>
            <a:srgbClr val="808080"/>
          </a:solidFill>
          <a:prstDash val="solid"/>
        </a:ln>
      </c:spPr>
    </c:plotArea>
    <c:legend>
      <c:legendPos val="r"/>
      <c:layout>
        <c:manualLayout>
          <c:xMode val="edge"/>
          <c:yMode val="edge"/>
          <c:wMode val="edge"/>
          <c:hMode val="edge"/>
          <c:x val="0.85368547681539808"/>
          <c:y val="0.2593601475491239"/>
          <c:w val="0.97089840332458444"/>
          <c:h val="0.65153373846287232"/>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Tur"/>
              <a:ea typeface="Arial Tur"/>
              <a:cs typeface="Arial Tur"/>
            </a:defRPr>
          </a:pPr>
          <a:endParaRPr lang="tr-TR"/>
        </a:p>
      </c:txPr>
    </c:legend>
    <c:plotVisOnly val="1"/>
    <c:dispBlanksAs val="gap"/>
    <c:showDLblsOverMax val="0"/>
  </c:chart>
  <c:spPr>
    <a:gradFill rotWithShape="0">
      <a:gsLst>
        <a:gs pos="0">
          <a:srgbClr val="969696"/>
        </a:gs>
        <a:gs pos="50000">
          <a:srgbClr val="FFFFFF"/>
        </a:gs>
        <a:gs pos="100000">
          <a:srgbClr val="969696"/>
        </a:gs>
      </a:gsLst>
      <a:lin ang="2700000" scaled="1"/>
    </a:gradFill>
    <a:ln w="3175">
      <a:solidFill>
        <a:srgbClr val="000000"/>
      </a:solidFill>
      <a:prstDash val="solid"/>
    </a:ln>
    <a:effectLst>
      <a:outerShdw dist="35921" dir="2700000" algn="br">
        <a:srgbClr val="000000"/>
      </a:outerShdw>
    </a:effectLst>
  </c:spPr>
  <c:txPr>
    <a:bodyPr/>
    <a:lstStyle/>
    <a:p>
      <a:pPr>
        <a:defRPr sz="1050" b="0" i="0" u="none" strike="noStrike" baseline="0">
          <a:solidFill>
            <a:srgbClr val="000000"/>
          </a:solidFill>
          <a:latin typeface="Arial Tur"/>
          <a:ea typeface="Arial Tur"/>
          <a:cs typeface="Arial Tur"/>
        </a:defRPr>
      </a:pPr>
      <a:endParaRPr lang="tr-TR"/>
    </a:p>
  </c:txPr>
  <c:printSettings>
    <c:headerFooter alignWithMargins="0"/>
    <c:pageMargins b="1" l="0.75" r="0.75" t="1" header="0.5" footer="0.5"/>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25" b="1" i="0" u="none" strike="noStrike" baseline="0">
                <a:solidFill>
                  <a:srgbClr val="000000"/>
                </a:solidFill>
                <a:latin typeface="Arial Tur"/>
                <a:ea typeface="Arial Tur"/>
                <a:cs typeface="Arial Tur"/>
              </a:defRPr>
            </a:pPr>
            <a:r>
              <a:rPr lang="tr-TR"/>
              <a:t>(4/a)  Zorunlu Sigortalı Sayıları</a:t>
            </a:r>
          </a:p>
        </c:rich>
      </c:tx>
      <c:layout>
        <c:manualLayout>
          <c:xMode val="edge"/>
          <c:yMode val="edge"/>
          <c:x val="0.33072459046067515"/>
          <c:y val="6.3973231416248402E-2"/>
        </c:manualLayout>
      </c:layout>
      <c:overlay val="0"/>
      <c:spPr>
        <a:gradFill rotWithShape="0">
          <a:gsLst>
            <a:gs pos="0">
              <a:srgbClr val="969696"/>
            </a:gs>
            <a:gs pos="50000">
              <a:srgbClr val="FFFFFF"/>
            </a:gs>
            <a:gs pos="100000">
              <a:srgbClr val="969696"/>
            </a:gs>
          </a:gsLst>
          <a:lin ang="2700000" scaled="1"/>
        </a:gradFill>
        <a:ln w="25400">
          <a:noFill/>
        </a:ln>
      </c:spPr>
    </c:title>
    <c:autoTitleDeleted val="0"/>
    <c:plotArea>
      <c:layout>
        <c:manualLayout>
          <c:layoutTarget val="inner"/>
          <c:xMode val="edge"/>
          <c:yMode val="edge"/>
          <c:x val="0.18181818181818182"/>
          <c:y val="0.16666666666666666"/>
          <c:w val="0.65656565656565657"/>
          <c:h val="0.54927681590233501"/>
        </c:manualLayout>
      </c:layout>
      <c:lineChart>
        <c:grouping val="standard"/>
        <c:varyColors val="0"/>
        <c:ser>
          <c:idx val="4"/>
          <c:order val="0"/>
          <c:tx>
            <c:strRef>
              <c:f>'[1]2.Aylara Göre Sigortalılar'!$H$20</c:f>
              <c:strCache>
                <c:ptCount val="1"/>
                <c:pt idx="0">
                  <c:v>2018</c:v>
                </c:pt>
              </c:strCache>
            </c:strRef>
          </c:tx>
          <c:cat>
            <c:strRef>
              <c:f>'[1]2.Aylara Göre Sigortalılar'!$A$21:$A$32</c:f>
              <c:strCache>
                <c:ptCount val="12"/>
                <c:pt idx="0">
                  <c:v>OCAK - January</c:v>
                </c:pt>
                <c:pt idx="1">
                  <c:v>ŞUBAT - February</c:v>
                </c:pt>
                <c:pt idx="2">
                  <c:v>MART - March</c:v>
                </c:pt>
                <c:pt idx="3">
                  <c:v>NİSAN - April</c:v>
                </c:pt>
                <c:pt idx="4">
                  <c:v>MAYIS - May</c:v>
                </c:pt>
                <c:pt idx="5">
                  <c:v>HAZİRAN - June</c:v>
                </c:pt>
                <c:pt idx="6">
                  <c:v>TEMMUZ - July</c:v>
                </c:pt>
                <c:pt idx="7">
                  <c:v>AĞUSTOS - August</c:v>
                </c:pt>
                <c:pt idx="8">
                  <c:v>EYLÜL - September</c:v>
                </c:pt>
                <c:pt idx="9">
                  <c:v>EKİM - October</c:v>
                </c:pt>
                <c:pt idx="10">
                  <c:v>KASIM - November</c:v>
                </c:pt>
                <c:pt idx="11">
                  <c:v>ARALIK - December</c:v>
                </c:pt>
              </c:strCache>
            </c:strRef>
          </c:cat>
          <c:val>
            <c:numRef>
              <c:f>'[1]2.Aylara Göre Sigortalılar'!$H$21:$H$32</c:f>
              <c:numCache>
                <c:formatCode>General</c:formatCode>
                <c:ptCount val="12"/>
                <c:pt idx="0">
                  <c:v>14218231</c:v>
                </c:pt>
                <c:pt idx="1">
                  <c:v>14127524</c:v>
                </c:pt>
                <c:pt idx="2">
                  <c:v>14325806</c:v>
                </c:pt>
                <c:pt idx="3">
                  <c:v>14527332</c:v>
                </c:pt>
                <c:pt idx="4">
                  <c:v>14729306</c:v>
                </c:pt>
                <c:pt idx="5">
                  <c:v>14570283</c:v>
                </c:pt>
                <c:pt idx="6">
                  <c:v>14664384</c:v>
                </c:pt>
                <c:pt idx="7">
                  <c:v>14482653</c:v>
                </c:pt>
                <c:pt idx="8">
                  <c:v>14809349</c:v>
                </c:pt>
                <c:pt idx="9">
                  <c:v>14695062</c:v>
                </c:pt>
                <c:pt idx="10">
                  <c:v>14448590</c:v>
                </c:pt>
                <c:pt idx="11">
                  <c:v>14229170</c:v>
                </c:pt>
              </c:numCache>
            </c:numRef>
          </c:val>
          <c:smooth val="0"/>
          <c:extLst>
            <c:ext xmlns:c16="http://schemas.microsoft.com/office/drawing/2014/chart" uri="{C3380CC4-5D6E-409C-BE32-E72D297353CC}">
              <c16:uniqueId val="{00000000-82EA-4B84-B523-621A57F5C99D}"/>
            </c:ext>
          </c:extLst>
        </c:ser>
        <c:ser>
          <c:idx val="5"/>
          <c:order val="1"/>
          <c:tx>
            <c:strRef>
              <c:f>'[1]2.Aylara Göre Sigortalılar'!$I$20</c:f>
              <c:strCache>
                <c:ptCount val="1"/>
                <c:pt idx="0">
                  <c:v>2019</c:v>
                </c:pt>
              </c:strCache>
            </c:strRef>
          </c:tx>
          <c:cat>
            <c:strRef>
              <c:f>'[1]2.Aylara Göre Sigortalılar'!$A$21:$A$32</c:f>
              <c:strCache>
                <c:ptCount val="12"/>
                <c:pt idx="0">
                  <c:v>OCAK - January</c:v>
                </c:pt>
                <c:pt idx="1">
                  <c:v>ŞUBAT - February</c:v>
                </c:pt>
                <c:pt idx="2">
                  <c:v>MART - March</c:v>
                </c:pt>
                <c:pt idx="3">
                  <c:v>NİSAN - April</c:v>
                </c:pt>
                <c:pt idx="4">
                  <c:v>MAYIS - May</c:v>
                </c:pt>
                <c:pt idx="5">
                  <c:v>HAZİRAN - June</c:v>
                </c:pt>
                <c:pt idx="6">
                  <c:v>TEMMUZ - July</c:v>
                </c:pt>
                <c:pt idx="7">
                  <c:v>AĞUSTOS - August</c:v>
                </c:pt>
                <c:pt idx="8">
                  <c:v>EYLÜL - September</c:v>
                </c:pt>
                <c:pt idx="9">
                  <c:v>EKİM - October</c:v>
                </c:pt>
                <c:pt idx="10">
                  <c:v>KASIM - November</c:v>
                </c:pt>
                <c:pt idx="11">
                  <c:v>ARALIK - December</c:v>
                </c:pt>
              </c:strCache>
            </c:strRef>
          </c:cat>
          <c:val>
            <c:numRef>
              <c:f>'[1]2.Aylara Göre Sigortalılar'!$I$21:$I$32</c:f>
              <c:numCache>
                <c:formatCode>General</c:formatCode>
                <c:ptCount val="12"/>
                <c:pt idx="0">
                  <c:v>13826757</c:v>
                </c:pt>
                <c:pt idx="1">
                  <c:v>13807689</c:v>
                </c:pt>
                <c:pt idx="2">
                  <c:v>13994899</c:v>
                </c:pt>
                <c:pt idx="3">
                  <c:v>14226393</c:v>
                </c:pt>
                <c:pt idx="4">
                  <c:v>14324472</c:v>
                </c:pt>
                <c:pt idx="5">
                  <c:v>14287607</c:v>
                </c:pt>
                <c:pt idx="6">
                  <c:v>14198097</c:v>
                </c:pt>
                <c:pt idx="7">
                  <c:v>14119665</c:v>
                </c:pt>
                <c:pt idx="8">
                  <c:v>14440956</c:v>
                </c:pt>
                <c:pt idx="9">
                  <c:v>14511611</c:v>
                </c:pt>
                <c:pt idx="10">
                  <c:v>14393707</c:v>
                </c:pt>
                <c:pt idx="11">
                  <c:v>14314313</c:v>
                </c:pt>
              </c:numCache>
            </c:numRef>
          </c:val>
          <c:smooth val="0"/>
          <c:extLst>
            <c:ext xmlns:c16="http://schemas.microsoft.com/office/drawing/2014/chart" uri="{C3380CC4-5D6E-409C-BE32-E72D297353CC}">
              <c16:uniqueId val="{00000001-82EA-4B84-B523-621A57F5C99D}"/>
            </c:ext>
          </c:extLst>
        </c:ser>
        <c:ser>
          <c:idx val="6"/>
          <c:order val="2"/>
          <c:tx>
            <c:strRef>
              <c:f>'[1]2.Aylara Göre Sigortalılar'!$J$20</c:f>
              <c:strCache>
                <c:ptCount val="1"/>
                <c:pt idx="0">
                  <c:v>2020</c:v>
                </c:pt>
              </c:strCache>
            </c:strRef>
          </c:tx>
          <c:cat>
            <c:strRef>
              <c:f>'[1]2.Aylara Göre Sigortalılar'!$A$21:$A$32</c:f>
              <c:strCache>
                <c:ptCount val="12"/>
                <c:pt idx="0">
                  <c:v>OCAK - January</c:v>
                </c:pt>
                <c:pt idx="1">
                  <c:v>ŞUBAT - February</c:v>
                </c:pt>
                <c:pt idx="2">
                  <c:v>MART - March</c:v>
                </c:pt>
                <c:pt idx="3">
                  <c:v>NİSAN - April</c:v>
                </c:pt>
                <c:pt idx="4">
                  <c:v>MAYIS - May</c:v>
                </c:pt>
                <c:pt idx="5">
                  <c:v>HAZİRAN - June</c:v>
                </c:pt>
                <c:pt idx="6">
                  <c:v>TEMMUZ - July</c:v>
                </c:pt>
                <c:pt idx="7">
                  <c:v>AĞUSTOS - August</c:v>
                </c:pt>
                <c:pt idx="8">
                  <c:v>EYLÜL - September</c:v>
                </c:pt>
                <c:pt idx="9">
                  <c:v>EKİM - October</c:v>
                </c:pt>
                <c:pt idx="10">
                  <c:v>KASIM - November</c:v>
                </c:pt>
                <c:pt idx="11">
                  <c:v>ARALIK - December</c:v>
                </c:pt>
              </c:strCache>
            </c:strRef>
          </c:cat>
          <c:val>
            <c:numRef>
              <c:f>'[1]2.Aylara Göre Sigortalılar'!$J$21:$J$32</c:f>
              <c:numCache>
                <c:formatCode>General</c:formatCode>
                <c:ptCount val="12"/>
                <c:pt idx="0">
                  <c:v>14154168</c:v>
                </c:pt>
                <c:pt idx="1">
                  <c:v>14211588</c:v>
                </c:pt>
                <c:pt idx="2">
                  <c:v>14339304</c:v>
                </c:pt>
                <c:pt idx="3">
                  <c:v>13847835</c:v>
                </c:pt>
                <c:pt idx="4">
                  <c:v>13919211</c:v>
                </c:pt>
                <c:pt idx="5">
                  <c:v>14431133</c:v>
                </c:pt>
                <c:pt idx="6">
                  <c:v>14432781</c:v>
                </c:pt>
                <c:pt idx="7">
                  <c:v>14749189</c:v>
                </c:pt>
                <c:pt idx="8">
                  <c:v>14998852</c:v>
                </c:pt>
                <c:pt idx="9">
                  <c:v>15371347</c:v>
                </c:pt>
                <c:pt idx="10">
                  <c:v>15175670</c:v>
                </c:pt>
                <c:pt idx="11">
                  <c:v>15203423</c:v>
                </c:pt>
              </c:numCache>
            </c:numRef>
          </c:val>
          <c:smooth val="0"/>
          <c:extLst>
            <c:ext xmlns:c16="http://schemas.microsoft.com/office/drawing/2014/chart" uri="{C3380CC4-5D6E-409C-BE32-E72D297353CC}">
              <c16:uniqueId val="{00000002-82EA-4B84-B523-621A57F5C99D}"/>
            </c:ext>
          </c:extLst>
        </c:ser>
        <c:ser>
          <c:idx val="1"/>
          <c:order val="3"/>
          <c:tx>
            <c:strRef>
              <c:f>'[1]2.Aylara Göre Sigortalılar'!$K$20</c:f>
              <c:strCache>
                <c:ptCount val="1"/>
                <c:pt idx="0">
                  <c:v>2021</c:v>
                </c:pt>
              </c:strCache>
            </c:strRef>
          </c:tx>
          <c:cat>
            <c:strRef>
              <c:f>'[1]2.Aylara Göre Sigortalılar'!$A$21:$A$32</c:f>
              <c:strCache>
                <c:ptCount val="12"/>
                <c:pt idx="0">
                  <c:v>OCAK - January</c:v>
                </c:pt>
                <c:pt idx="1">
                  <c:v>ŞUBAT - February</c:v>
                </c:pt>
                <c:pt idx="2">
                  <c:v>MART - March</c:v>
                </c:pt>
                <c:pt idx="3">
                  <c:v>NİSAN - April</c:v>
                </c:pt>
                <c:pt idx="4">
                  <c:v>MAYIS - May</c:v>
                </c:pt>
                <c:pt idx="5">
                  <c:v>HAZİRAN - June</c:v>
                </c:pt>
                <c:pt idx="6">
                  <c:v>TEMMUZ - July</c:v>
                </c:pt>
                <c:pt idx="7">
                  <c:v>AĞUSTOS - August</c:v>
                </c:pt>
                <c:pt idx="8">
                  <c:v>EYLÜL - September</c:v>
                </c:pt>
                <c:pt idx="9">
                  <c:v>EKİM - October</c:v>
                </c:pt>
                <c:pt idx="10">
                  <c:v>KASIM - November</c:v>
                </c:pt>
                <c:pt idx="11">
                  <c:v>ARALIK - December</c:v>
                </c:pt>
              </c:strCache>
            </c:strRef>
          </c:cat>
          <c:val>
            <c:numRef>
              <c:f>'[1]2.Aylara Göre Sigortalılar'!$K$21:$K$32</c:f>
              <c:numCache>
                <c:formatCode>General</c:formatCode>
                <c:ptCount val="12"/>
                <c:pt idx="0">
                  <c:v>15055602</c:v>
                </c:pt>
                <c:pt idx="1">
                  <c:v>15077515</c:v>
                </c:pt>
                <c:pt idx="2">
                  <c:v>15381821</c:v>
                </c:pt>
                <c:pt idx="3">
                  <c:v>15794188</c:v>
                </c:pt>
                <c:pt idx="4">
                  <c:v>15853614</c:v>
                </c:pt>
                <c:pt idx="5">
                  <c:v>16033979</c:v>
                </c:pt>
                <c:pt idx="6">
                  <c:v>16015524</c:v>
                </c:pt>
                <c:pt idx="7">
                  <c:v>16025300</c:v>
                </c:pt>
                <c:pt idx="8">
                  <c:v>16275150</c:v>
                </c:pt>
                <c:pt idx="9">
                  <c:v>16270696</c:v>
                </c:pt>
                <c:pt idx="10">
                  <c:v>16257219</c:v>
                </c:pt>
                <c:pt idx="11">
                  <c:v>16169679</c:v>
                </c:pt>
              </c:numCache>
            </c:numRef>
          </c:val>
          <c:smooth val="0"/>
          <c:extLst>
            <c:ext xmlns:c16="http://schemas.microsoft.com/office/drawing/2014/chart" uri="{C3380CC4-5D6E-409C-BE32-E72D297353CC}">
              <c16:uniqueId val="{00000003-82EA-4B84-B523-621A57F5C99D}"/>
            </c:ext>
          </c:extLst>
        </c:ser>
        <c:ser>
          <c:idx val="0"/>
          <c:order val="4"/>
          <c:tx>
            <c:strRef>
              <c:f>'[1]2.Aylara Göre Sigortalılar'!$L$20</c:f>
              <c:strCache>
                <c:ptCount val="1"/>
                <c:pt idx="0">
                  <c:v>2022</c:v>
                </c:pt>
              </c:strCache>
            </c:strRef>
          </c:tx>
          <c:cat>
            <c:strRef>
              <c:f>'[1]2.Aylara Göre Sigortalılar'!$A$21:$A$32</c:f>
              <c:strCache>
                <c:ptCount val="12"/>
                <c:pt idx="0">
                  <c:v>OCAK - January</c:v>
                </c:pt>
                <c:pt idx="1">
                  <c:v>ŞUBAT - February</c:v>
                </c:pt>
                <c:pt idx="2">
                  <c:v>MART - March</c:v>
                </c:pt>
                <c:pt idx="3">
                  <c:v>NİSAN - April</c:v>
                </c:pt>
                <c:pt idx="4">
                  <c:v>MAYIS - May</c:v>
                </c:pt>
                <c:pt idx="5">
                  <c:v>HAZİRAN - June</c:v>
                </c:pt>
                <c:pt idx="6">
                  <c:v>TEMMUZ - July</c:v>
                </c:pt>
                <c:pt idx="7">
                  <c:v>AĞUSTOS - August</c:v>
                </c:pt>
                <c:pt idx="8">
                  <c:v>EYLÜL - September</c:v>
                </c:pt>
                <c:pt idx="9">
                  <c:v>EKİM - October</c:v>
                </c:pt>
                <c:pt idx="10">
                  <c:v>KASIM - November</c:v>
                </c:pt>
                <c:pt idx="11">
                  <c:v>ARALIK - December</c:v>
                </c:pt>
              </c:strCache>
            </c:strRef>
          </c:cat>
          <c:val>
            <c:numRef>
              <c:f>'[1]2.Aylara Göre Sigortalılar'!$L$21:$L$32</c:f>
              <c:numCache>
                <c:formatCode>General</c:formatCode>
                <c:ptCount val="12"/>
                <c:pt idx="0">
                  <c:v>15940624</c:v>
                </c:pt>
                <c:pt idx="1">
                  <c:v>15996438</c:v>
                </c:pt>
              </c:numCache>
            </c:numRef>
          </c:val>
          <c:smooth val="0"/>
          <c:extLst>
            <c:ext xmlns:c16="http://schemas.microsoft.com/office/drawing/2014/chart" uri="{C3380CC4-5D6E-409C-BE32-E72D297353CC}">
              <c16:uniqueId val="{00000004-82EA-4B84-B523-621A57F5C99D}"/>
            </c:ext>
          </c:extLst>
        </c:ser>
        <c:dLbls>
          <c:showLegendKey val="0"/>
          <c:showVal val="0"/>
          <c:showCatName val="0"/>
          <c:showSerName val="0"/>
          <c:showPercent val="0"/>
          <c:showBubbleSize val="0"/>
        </c:dLbls>
        <c:marker val="1"/>
        <c:smooth val="0"/>
        <c:axId val="252294351"/>
        <c:axId val="1"/>
      </c:lineChart>
      <c:catAx>
        <c:axId val="252294351"/>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675" b="0" i="0" u="none" strike="noStrike" baseline="0">
                <a:solidFill>
                  <a:srgbClr val="000000"/>
                </a:solidFill>
                <a:latin typeface="Arial Tur"/>
                <a:ea typeface="Arial Tur"/>
                <a:cs typeface="Arial Tur"/>
              </a:defRPr>
            </a:pPr>
            <a:endParaRPr lang="tr-TR"/>
          </a:p>
        </c:txPr>
        <c:crossAx val="1"/>
        <c:crosses val="autoZero"/>
        <c:auto val="1"/>
        <c:lblAlgn val="ctr"/>
        <c:lblOffset val="100"/>
        <c:tickLblSkip val="1"/>
        <c:tickMarkSkip val="1"/>
        <c:noMultiLvlLbl val="0"/>
      </c:catAx>
      <c:valAx>
        <c:axId val="1"/>
        <c:scaling>
          <c:orientation val="minMax"/>
          <c:max val="18000000"/>
          <c:min val="11500000.000000002"/>
        </c:scaling>
        <c:delete val="0"/>
        <c:axPos val="l"/>
        <c:numFmt formatCode="#,##0" sourceLinked="0"/>
        <c:majorTickMark val="out"/>
        <c:minorTickMark val="none"/>
        <c:tickLblPos val="nextTo"/>
        <c:spPr>
          <a:ln w="3175">
            <a:solidFill>
              <a:srgbClr val="000000"/>
            </a:solidFill>
            <a:prstDash val="solid"/>
          </a:ln>
        </c:spPr>
        <c:txPr>
          <a:bodyPr rot="0" vert="horz"/>
          <a:lstStyle/>
          <a:p>
            <a:pPr>
              <a:defRPr sz="850" b="0" i="0" u="none" strike="noStrike" kern="600" baseline="0">
                <a:solidFill>
                  <a:srgbClr val="000000"/>
                </a:solidFill>
                <a:latin typeface="Arial Tur"/>
                <a:ea typeface="Arial Tur"/>
                <a:cs typeface="Arial Tur"/>
              </a:defRPr>
            </a:pPr>
            <a:endParaRPr lang="tr-TR"/>
          </a:p>
        </c:txPr>
        <c:crossAx val="252294351"/>
        <c:crosses val="autoZero"/>
        <c:crossBetween val="between"/>
        <c:majorUnit val="500000"/>
        <c:minorUnit val="50000"/>
      </c:valAx>
      <c:spPr>
        <a:gradFill rotWithShape="0">
          <a:gsLst>
            <a:gs pos="37900">
              <a:srgbClr val="FCFCFC"/>
            </a:gs>
            <a:gs pos="0">
              <a:schemeClr val="bg1">
                <a:lumMod val="95000"/>
              </a:schemeClr>
            </a:gs>
            <a:gs pos="28000">
              <a:srgbClr val="FFFFFF"/>
            </a:gs>
            <a:gs pos="100000">
              <a:srgbClr val="99CCFF"/>
            </a:gs>
          </a:gsLst>
          <a:lin ang="18900000" scaled="1"/>
        </a:gradFill>
        <a:ln w="12700">
          <a:solidFill>
            <a:srgbClr val="808080"/>
          </a:solidFill>
          <a:prstDash val="solid"/>
        </a:ln>
      </c:spPr>
    </c:plotArea>
    <c:legend>
      <c:legendPos val="r"/>
      <c:layout>
        <c:manualLayout>
          <c:xMode val="edge"/>
          <c:yMode val="edge"/>
          <c:wMode val="edge"/>
          <c:hMode val="edge"/>
          <c:x val="0.84085817721060729"/>
          <c:y val="0.26513821737195131"/>
          <c:w val="0.95725984251968499"/>
          <c:h val="0.57593866556154172"/>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Tur"/>
              <a:ea typeface="Arial Tur"/>
              <a:cs typeface="Arial Tur"/>
            </a:defRPr>
          </a:pPr>
          <a:endParaRPr lang="tr-TR"/>
        </a:p>
      </c:txPr>
    </c:legend>
    <c:plotVisOnly val="1"/>
    <c:dispBlanksAs val="gap"/>
    <c:showDLblsOverMax val="0"/>
  </c:chart>
  <c:spPr>
    <a:gradFill rotWithShape="0">
      <a:gsLst>
        <a:gs pos="0">
          <a:srgbClr val="969696"/>
        </a:gs>
        <a:gs pos="50000">
          <a:srgbClr val="FFFFFF"/>
        </a:gs>
        <a:gs pos="100000">
          <a:srgbClr val="969696"/>
        </a:gs>
      </a:gsLst>
      <a:lin ang="2700000" scaled="1"/>
    </a:gradFill>
    <a:ln w="3175">
      <a:solidFill>
        <a:srgbClr val="000000"/>
      </a:solidFill>
      <a:prstDash val="solid"/>
    </a:ln>
    <a:effectLst>
      <a:outerShdw dist="35921" dir="2700000" algn="br">
        <a:srgbClr val="000000"/>
      </a:outerShdw>
    </a:effectLst>
  </c:spPr>
  <c:txPr>
    <a:bodyPr/>
    <a:lstStyle/>
    <a:p>
      <a:pPr>
        <a:defRPr sz="1050" b="0" i="0" u="none" strike="noStrike" baseline="0">
          <a:solidFill>
            <a:srgbClr val="000000"/>
          </a:solidFill>
          <a:latin typeface="Arial Tur"/>
          <a:ea typeface="Arial Tur"/>
          <a:cs typeface="Arial Tur"/>
        </a:defRPr>
      </a:pPr>
      <a:endParaRPr lang="tr-TR"/>
    </a:p>
  </c:txPr>
  <c:printSettings>
    <c:headerFooter alignWithMargins="0"/>
    <c:pageMargins b="1" l="0.75" r="0.75" t="1" header="0.5" footer="0.5"/>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75" b="1" i="0" u="none" strike="noStrike" baseline="0">
                <a:solidFill>
                  <a:srgbClr val="000000"/>
                </a:solidFill>
                <a:latin typeface="Arial Tur"/>
                <a:ea typeface="Arial Tur"/>
                <a:cs typeface="Arial Tur"/>
              </a:defRPr>
            </a:pPr>
            <a:r>
              <a:rPr lang="tr-TR"/>
              <a:t>(4/b) Zorunlu Sigortalı Sayıları</a:t>
            </a:r>
          </a:p>
        </c:rich>
      </c:tx>
      <c:layout>
        <c:manualLayout>
          <c:xMode val="edge"/>
          <c:yMode val="edge"/>
          <c:x val="0.28893406181370185"/>
          <c:y val="5.7142902317933147E-2"/>
        </c:manualLayout>
      </c:layout>
      <c:overlay val="0"/>
      <c:spPr>
        <a:gradFill rotWithShape="0">
          <a:gsLst>
            <a:gs pos="0">
              <a:srgbClr val="969696"/>
            </a:gs>
            <a:gs pos="50000">
              <a:srgbClr val="FFFFFF"/>
            </a:gs>
            <a:gs pos="100000">
              <a:srgbClr val="969696"/>
            </a:gs>
          </a:gsLst>
          <a:lin ang="2700000" scaled="1"/>
        </a:gradFill>
        <a:ln w="25400">
          <a:noFill/>
        </a:ln>
      </c:spPr>
    </c:title>
    <c:autoTitleDeleted val="0"/>
    <c:plotArea>
      <c:layout>
        <c:manualLayout>
          <c:layoutTarget val="inner"/>
          <c:xMode val="edge"/>
          <c:yMode val="edge"/>
          <c:x val="0.16598360655737704"/>
          <c:y val="0.21071465317147944"/>
          <c:w val="0.68715846994535523"/>
          <c:h val="0.54642952432603986"/>
        </c:manualLayout>
      </c:layout>
      <c:lineChart>
        <c:grouping val="standard"/>
        <c:varyColors val="0"/>
        <c:ser>
          <c:idx val="4"/>
          <c:order val="0"/>
          <c:tx>
            <c:strRef>
              <c:f>'[1]2.Aylara Göre Sigortalılar'!$H$35</c:f>
              <c:strCache>
                <c:ptCount val="1"/>
                <c:pt idx="0">
                  <c:v>2018</c:v>
                </c:pt>
              </c:strCache>
            </c:strRef>
          </c:tx>
          <c:cat>
            <c:strRef>
              <c:f>'[1]2.Aylara Göre Sigortalılar'!$A$36:$A$47</c:f>
              <c:strCache>
                <c:ptCount val="12"/>
                <c:pt idx="0">
                  <c:v>OCAK - January</c:v>
                </c:pt>
                <c:pt idx="1">
                  <c:v>ŞUBAT - February</c:v>
                </c:pt>
                <c:pt idx="2">
                  <c:v>MART - March</c:v>
                </c:pt>
                <c:pt idx="3">
                  <c:v>NİSAN - April</c:v>
                </c:pt>
                <c:pt idx="4">
                  <c:v>MAYIS - May</c:v>
                </c:pt>
                <c:pt idx="5">
                  <c:v>HAZİRAN - June</c:v>
                </c:pt>
                <c:pt idx="6">
                  <c:v>TEMMUZ - July</c:v>
                </c:pt>
                <c:pt idx="7">
                  <c:v>AĞUSTOS - August</c:v>
                </c:pt>
                <c:pt idx="8">
                  <c:v>EYLÜL - September</c:v>
                </c:pt>
                <c:pt idx="9">
                  <c:v>EKİM - October</c:v>
                </c:pt>
                <c:pt idx="10">
                  <c:v>KASIM - November</c:v>
                </c:pt>
                <c:pt idx="11">
                  <c:v>ARALIK - December</c:v>
                </c:pt>
              </c:strCache>
            </c:strRef>
          </c:cat>
          <c:val>
            <c:numRef>
              <c:f>'[1]2.Aylara Göre Sigortalılar'!$H$36:$H$47</c:f>
              <c:numCache>
                <c:formatCode>General</c:formatCode>
                <c:ptCount val="12"/>
                <c:pt idx="0">
                  <c:v>2762901</c:v>
                </c:pt>
                <c:pt idx="1">
                  <c:v>2835795</c:v>
                </c:pt>
                <c:pt idx="2">
                  <c:v>2804909</c:v>
                </c:pt>
                <c:pt idx="3">
                  <c:v>2812961</c:v>
                </c:pt>
                <c:pt idx="4">
                  <c:v>2803693</c:v>
                </c:pt>
                <c:pt idx="5">
                  <c:v>2702964</c:v>
                </c:pt>
                <c:pt idx="6">
                  <c:v>2848614</c:v>
                </c:pt>
                <c:pt idx="7">
                  <c:v>2844133</c:v>
                </c:pt>
                <c:pt idx="8">
                  <c:v>2810852</c:v>
                </c:pt>
                <c:pt idx="9">
                  <c:v>2904436</c:v>
                </c:pt>
                <c:pt idx="10">
                  <c:v>2879630</c:v>
                </c:pt>
                <c:pt idx="11">
                  <c:v>2833299</c:v>
                </c:pt>
              </c:numCache>
            </c:numRef>
          </c:val>
          <c:smooth val="0"/>
          <c:extLst>
            <c:ext xmlns:c16="http://schemas.microsoft.com/office/drawing/2014/chart" uri="{C3380CC4-5D6E-409C-BE32-E72D297353CC}">
              <c16:uniqueId val="{00000000-D375-4126-8CFF-7A2684D6E26C}"/>
            </c:ext>
          </c:extLst>
        </c:ser>
        <c:ser>
          <c:idx val="6"/>
          <c:order val="1"/>
          <c:tx>
            <c:strRef>
              <c:f>'[1]2.Aylara Göre Sigortalılar'!$I$35</c:f>
              <c:strCache>
                <c:ptCount val="1"/>
                <c:pt idx="0">
                  <c:v>2019</c:v>
                </c:pt>
              </c:strCache>
            </c:strRef>
          </c:tx>
          <c:cat>
            <c:strRef>
              <c:f>'[1]2.Aylara Göre Sigortalılar'!$A$36:$A$47</c:f>
              <c:strCache>
                <c:ptCount val="12"/>
                <c:pt idx="0">
                  <c:v>OCAK - January</c:v>
                </c:pt>
                <c:pt idx="1">
                  <c:v>ŞUBAT - February</c:v>
                </c:pt>
                <c:pt idx="2">
                  <c:v>MART - March</c:v>
                </c:pt>
                <c:pt idx="3">
                  <c:v>NİSAN - April</c:v>
                </c:pt>
                <c:pt idx="4">
                  <c:v>MAYIS - May</c:v>
                </c:pt>
                <c:pt idx="5">
                  <c:v>HAZİRAN - June</c:v>
                </c:pt>
                <c:pt idx="6">
                  <c:v>TEMMUZ - July</c:v>
                </c:pt>
                <c:pt idx="7">
                  <c:v>AĞUSTOS - August</c:v>
                </c:pt>
                <c:pt idx="8">
                  <c:v>EYLÜL - September</c:v>
                </c:pt>
                <c:pt idx="9">
                  <c:v>EKİM - October</c:v>
                </c:pt>
                <c:pt idx="10">
                  <c:v>KASIM - November</c:v>
                </c:pt>
                <c:pt idx="11">
                  <c:v>ARALIK - December</c:v>
                </c:pt>
              </c:strCache>
            </c:strRef>
          </c:cat>
          <c:val>
            <c:numRef>
              <c:f>'[1]2.Aylara Göre Sigortalılar'!$I$36:$I$47</c:f>
              <c:numCache>
                <c:formatCode>General</c:formatCode>
                <c:ptCount val="12"/>
                <c:pt idx="0">
                  <c:v>2791418</c:v>
                </c:pt>
                <c:pt idx="1">
                  <c:v>2801378</c:v>
                </c:pt>
                <c:pt idx="2">
                  <c:v>2793511</c:v>
                </c:pt>
                <c:pt idx="3">
                  <c:v>2761695</c:v>
                </c:pt>
                <c:pt idx="4">
                  <c:v>2838167</c:v>
                </c:pt>
                <c:pt idx="5">
                  <c:v>2874942</c:v>
                </c:pt>
                <c:pt idx="6">
                  <c:v>2835662</c:v>
                </c:pt>
                <c:pt idx="7">
                  <c:v>2783315</c:v>
                </c:pt>
                <c:pt idx="8">
                  <c:v>2783328</c:v>
                </c:pt>
                <c:pt idx="9">
                  <c:v>2760621</c:v>
                </c:pt>
                <c:pt idx="10">
                  <c:v>2736801</c:v>
                </c:pt>
                <c:pt idx="11">
                  <c:v>2758067</c:v>
                </c:pt>
              </c:numCache>
            </c:numRef>
          </c:val>
          <c:smooth val="0"/>
          <c:extLst>
            <c:ext xmlns:c16="http://schemas.microsoft.com/office/drawing/2014/chart" uri="{C3380CC4-5D6E-409C-BE32-E72D297353CC}">
              <c16:uniqueId val="{00000001-D375-4126-8CFF-7A2684D6E26C}"/>
            </c:ext>
          </c:extLst>
        </c:ser>
        <c:ser>
          <c:idx val="0"/>
          <c:order val="2"/>
          <c:tx>
            <c:strRef>
              <c:f>'[1]2.Aylara Göre Sigortalılar'!$J$35</c:f>
              <c:strCache>
                <c:ptCount val="1"/>
                <c:pt idx="0">
                  <c:v>2020</c:v>
                </c:pt>
              </c:strCache>
            </c:strRef>
          </c:tx>
          <c:cat>
            <c:strRef>
              <c:f>'[1]2.Aylara Göre Sigortalılar'!$A$36:$A$47</c:f>
              <c:strCache>
                <c:ptCount val="12"/>
                <c:pt idx="0">
                  <c:v>OCAK - January</c:v>
                </c:pt>
                <c:pt idx="1">
                  <c:v>ŞUBAT - February</c:v>
                </c:pt>
                <c:pt idx="2">
                  <c:v>MART - March</c:v>
                </c:pt>
                <c:pt idx="3">
                  <c:v>NİSAN - April</c:v>
                </c:pt>
                <c:pt idx="4">
                  <c:v>MAYIS - May</c:v>
                </c:pt>
                <c:pt idx="5">
                  <c:v>HAZİRAN - June</c:v>
                </c:pt>
                <c:pt idx="6">
                  <c:v>TEMMUZ - July</c:v>
                </c:pt>
                <c:pt idx="7">
                  <c:v>AĞUSTOS - August</c:v>
                </c:pt>
                <c:pt idx="8">
                  <c:v>EYLÜL - September</c:v>
                </c:pt>
                <c:pt idx="9">
                  <c:v>EKİM - October</c:v>
                </c:pt>
                <c:pt idx="10">
                  <c:v>KASIM - November</c:v>
                </c:pt>
                <c:pt idx="11">
                  <c:v>ARALIK - December</c:v>
                </c:pt>
              </c:strCache>
            </c:strRef>
          </c:cat>
          <c:val>
            <c:numRef>
              <c:f>'[1]2.Aylara Göre Sigortalılar'!$J$36:$J$47</c:f>
              <c:numCache>
                <c:formatCode>General</c:formatCode>
                <c:ptCount val="12"/>
                <c:pt idx="0">
                  <c:v>2766914</c:v>
                </c:pt>
                <c:pt idx="1">
                  <c:v>2748447</c:v>
                </c:pt>
                <c:pt idx="2">
                  <c:v>2765787</c:v>
                </c:pt>
                <c:pt idx="3">
                  <c:v>2784393</c:v>
                </c:pt>
                <c:pt idx="4">
                  <c:v>2804352</c:v>
                </c:pt>
                <c:pt idx="5">
                  <c:v>2822772</c:v>
                </c:pt>
                <c:pt idx="6">
                  <c:v>2828024</c:v>
                </c:pt>
                <c:pt idx="7">
                  <c:v>2851542</c:v>
                </c:pt>
                <c:pt idx="8">
                  <c:v>2859258</c:v>
                </c:pt>
                <c:pt idx="9">
                  <c:v>2869425</c:v>
                </c:pt>
                <c:pt idx="10">
                  <c:v>2806449</c:v>
                </c:pt>
                <c:pt idx="11">
                  <c:v>2720780</c:v>
                </c:pt>
              </c:numCache>
            </c:numRef>
          </c:val>
          <c:smooth val="0"/>
          <c:extLst>
            <c:ext xmlns:c16="http://schemas.microsoft.com/office/drawing/2014/chart" uri="{C3380CC4-5D6E-409C-BE32-E72D297353CC}">
              <c16:uniqueId val="{00000002-D375-4126-8CFF-7A2684D6E26C}"/>
            </c:ext>
          </c:extLst>
        </c:ser>
        <c:ser>
          <c:idx val="2"/>
          <c:order val="3"/>
          <c:tx>
            <c:strRef>
              <c:f>'[1]2.Aylara Göre Sigortalılar'!$K$35</c:f>
              <c:strCache>
                <c:ptCount val="1"/>
                <c:pt idx="0">
                  <c:v>2021</c:v>
                </c:pt>
              </c:strCache>
            </c:strRef>
          </c:tx>
          <c:cat>
            <c:strRef>
              <c:f>'[1]2.Aylara Göre Sigortalılar'!$A$36:$A$47</c:f>
              <c:strCache>
                <c:ptCount val="12"/>
                <c:pt idx="0">
                  <c:v>OCAK - January</c:v>
                </c:pt>
                <c:pt idx="1">
                  <c:v>ŞUBAT - February</c:v>
                </c:pt>
                <c:pt idx="2">
                  <c:v>MART - March</c:v>
                </c:pt>
                <c:pt idx="3">
                  <c:v>NİSAN - April</c:v>
                </c:pt>
                <c:pt idx="4">
                  <c:v>MAYIS - May</c:v>
                </c:pt>
                <c:pt idx="5">
                  <c:v>HAZİRAN - June</c:v>
                </c:pt>
                <c:pt idx="6">
                  <c:v>TEMMUZ - July</c:v>
                </c:pt>
                <c:pt idx="7">
                  <c:v>AĞUSTOS - August</c:v>
                </c:pt>
                <c:pt idx="8">
                  <c:v>EYLÜL - September</c:v>
                </c:pt>
                <c:pt idx="9">
                  <c:v>EKİM - October</c:v>
                </c:pt>
                <c:pt idx="10">
                  <c:v>KASIM - November</c:v>
                </c:pt>
                <c:pt idx="11">
                  <c:v>ARALIK - December</c:v>
                </c:pt>
              </c:strCache>
            </c:strRef>
          </c:cat>
          <c:val>
            <c:numRef>
              <c:f>'[1]2.Aylara Göre Sigortalılar'!$K$36:$K$47</c:f>
              <c:numCache>
                <c:formatCode>General</c:formatCode>
                <c:ptCount val="12"/>
                <c:pt idx="0">
                  <c:v>2893394</c:v>
                </c:pt>
                <c:pt idx="1">
                  <c:v>2918795</c:v>
                </c:pt>
                <c:pt idx="2">
                  <c:v>2938150</c:v>
                </c:pt>
                <c:pt idx="3">
                  <c:v>2954314</c:v>
                </c:pt>
                <c:pt idx="4">
                  <c:v>2926067</c:v>
                </c:pt>
                <c:pt idx="5">
                  <c:v>2962449</c:v>
                </c:pt>
                <c:pt idx="6">
                  <c:v>2960383</c:v>
                </c:pt>
                <c:pt idx="7">
                  <c:v>2994151</c:v>
                </c:pt>
                <c:pt idx="8">
                  <c:v>3001496</c:v>
                </c:pt>
                <c:pt idx="9">
                  <c:v>2988675</c:v>
                </c:pt>
                <c:pt idx="10">
                  <c:v>3005949</c:v>
                </c:pt>
                <c:pt idx="11">
                  <c:v>3024877</c:v>
                </c:pt>
              </c:numCache>
            </c:numRef>
          </c:val>
          <c:smooth val="0"/>
          <c:extLst>
            <c:ext xmlns:c16="http://schemas.microsoft.com/office/drawing/2014/chart" uri="{C3380CC4-5D6E-409C-BE32-E72D297353CC}">
              <c16:uniqueId val="{00000003-D375-4126-8CFF-7A2684D6E26C}"/>
            </c:ext>
          </c:extLst>
        </c:ser>
        <c:ser>
          <c:idx val="3"/>
          <c:order val="4"/>
          <c:tx>
            <c:strRef>
              <c:f>'[1]2.Aylara Göre Sigortalılar'!$L$35</c:f>
              <c:strCache>
                <c:ptCount val="1"/>
                <c:pt idx="0">
                  <c:v>2022</c:v>
                </c:pt>
              </c:strCache>
            </c:strRef>
          </c:tx>
          <c:cat>
            <c:strRef>
              <c:f>'[1]2.Aylara Göre Sigortalılar'!$A$36:$A$47</c:f>
              <c:strCache>
                <c:ptCount val="12"/>
                <c:pt idx="0">
                  <c:v>OCAK - January</c:v>
                </c:pt>
                <c:pt idx="1">
                  <c:v>ŞUBAT - February</c:v>
                </c:pt>
                <c:pt idx="2">
                  <c:v>MART - March</c:v>
                </c:pt>
                <c:pt idx="3">
                  <c:v>NİSAN - April</c:v>
                </c:pt>
                <c:pt idx="4">
                  <c:v>MAYIS - May</c:v>
                </c:pt>
                <c:pt idx="5">
                  <c:v>HAZİRAN - June</c:v>
                </c:pt>
                <c:pt idx="6">
                  <c:v>TEMMUZ - July</c:v>
                </c:pt>
                <c:pt idx="7">
                  <c:v>AĞUSTOS - August</c:v>
                </c:pt>
                <c:pt idx="8">
                  <c:v>EYLÜL - September</c:v>
                </c:pt>
                <c:pt idx="9">
                  <c:v>EKİM - October</c:v>
                </c:pt>
                <c:pt idx="10">
                  <c:v>KASIM - November</c:v>
                </c:pt>
                <c:pt idx="11">
                  <c:v>ARALIK - December</c:v>
                </c:pt>
              </c:strCache>
            </c:strRef>
          </c:cat>
          <c:val>
            <c:numRef>
              <c:f>'[1]2.Aylara Göre Sigortalılar'!$L$36:$L$47</c:f>
              <c:numCache>
                <c:formatCode>General</c:formatCode>
                <c:ptCount val="12"/>
                <c:pt idx="0">
                  <c:v>3028857</c:v>
                </c:pt>
                <c:pt idx="1">
                  <c:v>3025847</c:v>
                </c:pt>
              </c:numCache>
            </c:numRef>
          </c:val>
          <c:smooth val="0"/>
          <c:extLst>
            <c:ext xmlns:c16="http://schemas.microsoft.com/office/drawing/2014/chart" uri="{C3380CC4-5D6E-409C-BE32-E72D297353CC}">
              <c16:uniqueId val="{00000004-D375-4126-8CFF-7A2684D6E26C}"/>
            </c:ext>
          </c:extLst>
        </c:ser>
        <c:dLbls>
          <c:showLegendKey val="0"/>
          <c:showVal val="0"/>
          <c:showCatName val="0"/>
          <c:showSerName val="0"/>
          <c:showPercent val="0"/>
          <c:showBubbleSize val="0"/>
        </c:dLbls>
        <c:marker val="1"/>
        <c:smooth val="0"/>
        <c:axId val="252291855"/>
        <c:axId val="1"/>
      </c:lineChart>
      <c:catAx>
        <c:axId val="252291855"/>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625" b="0" i="0" u="none" strike="noStrike" baseline="0">
                <a:solidFill>
                  <a:srgbClr val="000000"/>
                </a:solidFill>
                <a:latin typeface="Arial Tur"/>
                <a:ea typeface="Arial Tur"/>
                <a:cs typeface="Arial Tur"/>
              </a:defRPr>
            </a:pPr>
            <a:endParaRPr lang="tr-TR"/>
          </a:p>
        </c:txPr>
        <c:crossAx val="1"/>
        <c:crossesAt val="2500000"/>
        <c:auto val="1"/>
        <c:lblAlgn val="ctr"/>
        <c:lblOffset val="100"/>
        <c:tickLblSkip val="1"/>
        <c:tickMarkSkip val="1"/>
        <c:noMultiLvlLbl val="0"/>
      </c:catAx>
      <c:valAx>
        <c:axId val="1"/>
        <c:scaling>
          <c:orientation val="minMax"/>
          <c:max val="3100000"/>
          <c:min val="2500000"/>
        </c:scaling>
        <c:delete val="0"/>
        <c:axPos val="l"/>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Tur"/>
                <a:ea typeface="Arial Tur"/>
                <a:cs typeface="Arial Tur"/>
              </a:defRPr>
            </a:pPr>
            <a:endParaRPr lang="tr-TR"/>
          </a:p>
        </c:txPr>
        <c:crossAx val="252291855"/>
        <c:crosses val="autoZero"/>
        <c:crossBetween val="between"/>
        <c:majorUnit val="100000"/>
        <c:minorUnit val="20000"/>
      </c:valAx>
      <c:spPr>
        <a:gradFill rotWithShape="0">
          <a:gsLst>
            <a:gs pos="0">
              <a:schemeClr val="bg1">
                <a:lumMod val="95000"/>
              </a:schemeClr>
            </a:gs>
            <a:gs pos="36000">
              <a:srgbClr val="FFFFFF"/>
            </a:gs>
            <a:gs pos="100000">
              <a:srgbClr val="99CCFF"/>
            </a:gs>
          </a:gsLst>
          <a:lin ang="18900000" scaled="1"/>
        </a:gradFill>
        <a:ln w="12700">
          <a:solidFill>
            <a:srgbClr val="808080"/>
          </a:solidFill>
          <a:prstDash val="solid"/>
        </a:ln>
      </c:spPr>
    </c:plotArea>
    <c:legend>
      <c:legendPos val="r"/>
      <c:layout>
        <c:manualLayout>
          <c:xMode val="edge"/>
          <c:yMode val="edge"/>
          <c:wMode val="edge"/>
          <c:hMode val="edge"/>
          <c:x val="0.86180156051922086"/>
          <c:y val="0.29290895866932298"/>
          <c:w val="0.97661417322834654"/>
          <c:h val="0.67580052493438325"/>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Tur"/>
              <a:ea typeface="Arial Tur"/>
              <a:cs typeface="Arial Tur"/>
            </a:defRPr>
          </a:pPr>
          <a:endParaRPr lang="tr-TR"/>
        </a:p>
      </c:txPr>
    </c:legend>
    <c:plotVisOnly val="1"/>
    <c:dispBlanksAs val="gap"/>
    <c:showDLblsOverMax val="0"/>
  </c:chart>
  <c:spPr>
    <a:gradFill rotWithShape="0">
      <a:gsLst>
        <a:gs pos="0">
          <a:srgbClr val="969696">
            <a:lumMod val="99000"/>
          </a:srgbClr>
        </a:gs>
        <a:gs pos="50000">
          <a:srgbClr val="FFFFFF"/>
        </a:gs>
        <a:gs pos="100000">
          <a:srgbClr val="969696"/>
        </a:gs>
      </a:gsLst>
      <a:lin ang="2700000" scaled="1"/>
    </a:gradFill>
    <a:ln w="3175">
      <a:solidFill>
        <a:srgbClr val="000000"/>
      </a:solidFill>
      <a:prstDash val="solid"/>
    </a:ln>
    <a:effectLst>
      <a:outerShdw dist="35921" dir="2700000" algn="br">
        <a:srgbClr val="000000"/>
      </a:outerShdw>
    </a:effectLst>
  </c:spPr>
  <c:txPr>
    <a:bodyPr/>
    <a:lstStyle/>
    <a:p>
      <a:pPr>
        <a:defRPr sz="1000" b="0" i="0" u="none" strike="noStrike" baseline="0">
          <a:solidFill>
            <a:srgbClr val="000000"/>
          </a:solidFill>
          <a:latin typeface="Arial Tur"/>
          <a:ea typeface="Arial Tur"/>
          <a:cs typeface="Arial Tur"/>
        </a:defRPr>
      </a:pPr>
      <a:endParaRPr lang="tr-TR"/>
    </a:p>
  </c:txPr>
  <c:printSettings>
    <c:headerFooter alignWithMargins="0"/>
    <c:pageMargins b="1" l="0.75" r="0.75" t="1" header="0.5" footer="0.5"/>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ysClr val="windowText" lastClr="000000"/>
                </a:solidFill>
                <a:latin typeface="Arial Tur"/>
                <a:ea typeface="Arial Tur"/>
                <a:cs typeface="Arial Tur"/>
              </a:defRPr>
            </a:pPr>
            <a:r>
              <a:rPr lang="tr-TR">
                <a:solidFill>
                  <a:sysClr val="windowText" lastClr="000000"/>
                </a:solidFill>
              </a:rPr>
              <a:t> (4/c) Zorunlu Sigortalı Sayıları</a:t>
            </a:r>
          </a:p>
        </c:rich>
      </c:tx>
      <c:layout>
        <c:manualLayout>
          <c:xMode val="edge"/>
          <c:yMode val="edge"/>
          <c:x val="0.30721653769182466"/>
          <c:y val="4.8872328458942634E-2"/>
        </c:manualLayout>
      </c:layout>
      <c:overlay val="0"/>
      <c:spPr>
        <a:gradFill rotWithShape="0">
          <a:gsLst>
            <a:gs pos="0">
              <a:srgbClr val="969696"/>
            </a:gs>
            <a:gs pos="50000">
              <a:srgbClr val="FFFFFF"/>
            </a:gs>
            <a:gs pos="100000">
              <a:srgbClr val="969696"/>
            </a:gs>
          </a:gsLst>
          <a:lin ang="2700000" scaled="1"/>
        </a:gradFill>
        <a:ln w="25400">
          <a:noFill/>
        </a:ln>
      </c:spPr>
    </c:title>
    <c:autoTitleDeleted val="0"/>
    <c:plotArea>
      <c:layout>
        <c:manualLayout>
          <c:layoutTarget val="inner"/>
          <c:xMode val="edge"/>
          <c:yMode val="edge"/>
          <c:x val="0.1711340206185567"/>
          <c:y val="0.13138686131386862"/>
          <c:w val="0.65773195876288659"/>
          <c:h val="0.62773722627737227"/>
        </c:manualLayout>
      </c:layout>
      <c:lineChart>
        <c:grouping val="standard"/>
        <c:varyColors val="0"/>
        <c:ser>
          <c:idx val="4"/>
          <c:order val="0"/>
          <c:tx>
            <c:strRef>
              <c:f>'[1]2.Aylara Göre Sigortalılar'!$G$49</c:f>
              <c:strCache>
                <c:ptCount val="1"/>
                <c:pt idx="0">
                  <c:v>2017</c:v>
                </c:pt>
              </c:strCache>
            </c:strRef>
          </c:tx>
          <c:cat>
            <c:strRef>
              <c:f>'[1]2.Aylara Göre Sigortalılar'!$A$50:$A$61</c:f>
              <c:strCache>
                <c:ptCount val="12"/>
                <c:pt idx="0">
                  <c:v>OCAK - January</c:v>
                </c:pt>
                <c:pt idx="1">
                  <c:v>ŞUBAT - February</c:v>
                </c:pt>
                <c:pt idx="2">
                  <c:v>MART - March</c:v>
                </c:pt>
                <c:pt idx="3">
                  <c:v>NİSAN - April</c:v>
                </c:pt>
                <c:pt idx="4">
                  <c:v>MAYIS - May</c:v>
                </c:pt>
                <c:pt idx="5">
                  <c:v>HAZİRAN - June</c:v>
                </c:pt>
                <c:pt idx="6">
                  <c:v>TEMMUZ - July</c:v>
                </c:pt>
                <c:pt idx="7">
                  <c:v>AĞUSTOS - August</c:v>
                </c:pt>
                <c:pt idx="8">
                  <c:v>EYLÜL - September</c:v>
                </c:pt>
                <c:pt idx="9">
                  <c:v>EKİM - October</c:v>
                </c:pt>
                <c:pt idx="10">
                  <c:v>KASIM - November</c:v>
                </c:pt>
                <c:pt idx="11">
                  <c:v>ARALIK - December</c:v>
                </c:pt>
              </c:strCache>
            </c:strRef>
          </c:cat>
          <c:val>
            <c:numRef>
              <c:f>'[1]2.Aylara Göre Sigortalılar'!$G$50:$G$61</c:f>
              <c:numCache>
                <c:formatCode>General</c:formatCode>
                <c:ptCount val="12"/>
                <c:pt idx="0">
                  <c:v>2971096</c:v>
                </c:pt>
                <c:pt idx="1">
                  <c:v>2965218</c:v>
                </c:pt>
                <c:pt idx="2">
                  <c:v>2970810</c:v>
                </c:pt>
                <c:pt idx="3">
                  <c:v>2969930</c:v>
                </c:pt>
                <c:pt idx="4">
                  <c:v>2970555</c:v>
                </c:pt>
                <c:pt idx="5">
                  <c:v>2976758</c:v>
                </c:pt>
                <c:pt idx="6">
                  <c:v>2975092</c:v>
                </c:pt>
                <c:pt idx="7">
                  <c:v>2960311</c:v>
                </c:pt>
                <c:pt idx="8">
                  <c:v>2964754</c:v>
                </c:pt>
                <c:pt idx="9">
                  <c:v>2976497</c:v>
                </c:pt>
                <c:pt idx="10">
                  <c:v>2979048</c:v>
                </c:pt>
                <c:pt idx="11">
                  <c:v>2986088</c:v>
                </c:pt>
              </c:numCache>
            </c:numRef>
          </c:val>
          <c:smooth val="0"/>
          <c:extLst>
            <c:ext xmlns:c16="http://schemas.microsoft.com/office/drawing/2014/chart" uri="{C3380CC4-5D6E-409C-BE32-E72D297353CC}">
              <c16:uniqueId val="{00000000-C9B9-4250-B764-F6FE2CF75B8A}"/>
            </c:ext>
          </c:extLst>
        </c:ser>
        <c:ser>
          <c:idx val="6"/>
          <c:order val="1"/>
          <c:tx>
            <c:strRef>
              <c:f>'[1]2.Aylara Göre Sigortalılar'!$H$49</c:f>
              <c:strCache>
                <c:ptCount val="1"/>
                <c:pt idx="0">
                  <c:v>2018</c:v>
                </c:pt>
              </c:strCache>
            </c:strRef>
          </c:tx>
          <c:cat>
            <c:strRef>
              <c:f>'[1]2.Aylara Göre Sigortalılar'!$A$50:$A$61</c:f>
              <c:strCache>
                <c:ptCount val="12"/>
                <c:pt idx="0">
                  <c:v>OCAK - January</c:v>
                </c:pt>
                <c:pt idx="1">
                  <c:v>ŞUBAT - February</c:v>
                </c:pt>
                <c:pt idx="2">
                  <c:v>MART - March</c:v>
                </c:pt>
                <c:pt idx="3">
                  <c:v>NİSAN - April</c:v>
                </c:pt>
                <c:pt idx="4">
                  <c:v>MAYIS - May</c:v>
                </c:pt>
                <c:pt idx="5">
                  <c:v>HAZİRAN - June</c:v>
                </c:pt>
                <c:pt idx="6">
                  <c:v>TEMMUZ - July</c:v>
                </c:pt>
                <c:pt idx="7">
                  <c:v>AĞUSTOS - August</c:v>
                </c:pt>
                <c:pt idx="8">
                  <c:v>EYLÜL - September</c:v>
                </c:pt>
                <c:pt idx="9">
                  <c:v>EKİM - October</c:v>
                </c:pt>
                <c:pt idx="10">
                  <c:v>KASIM - November</c:v>
                </c:pt>
                <c:pt idx="11">
                  <c:v>ARALIK - December</c:v>
                </c:pt>
              </c:strCache>
            </c:strRef>
          </c:cat>
          <c:val>
            <c:numRef>
              <c:f>'[1]2.Aylara Göre Sigortalılar'!$H$50:$H$61</c:f>
              <c:numCache>
                <c:formatCode>General</c:formatCode>
                <c:ptCount val="12"/>
                <c:pt idx="0">
                  <c:v>2989631</c:v>
                </c:pt>
                <c:pt idx="1">
                  <c:v>2996690</c:v>
                </c:pt>
                <c:pt idx="2">
                  <c:v>3006828</c:v>
                </c:pt>
                <c:pt idx="3">
                  <c:v>3011373</c:v>
                </c:pt>
                <c:pt idx="4">
                  <c:v>3014740</c:v>
                </c:pt>
                <c:pt idx="5">
                  <c:v>3019444</c:v>
                </c:pt>
                <c:pt idx="6">
                  <c:v>3010588</c:v>
                </c:pt>
                <c:pt idx="7">
                  <c:v>2998531</c:v>
                </c:pt>
                <c:pt idx="8">
                  <c:v>3001713</c:v>
                </c:pt>
                <c:pt idx="9">
                  <c:v>3020919</c:v>
                </c:pt>
                <c:pt idx="10">
                  <c:v>3021127</c:v>
                </c:pt>
                <c:pt idx="11">
                  <c:v>3031311</c:v>
                </c:pt>
              </c:numCache>
            </c:numRef>
          </c:val>
          <c:smooth val="0"/>
          <c:extLst>
            <c:ext xmlns:c16="http://schemas.microsoft.com/office/drawing/2014/chart" uri="{C3380CC4-5D6E-409C-BE32-E72D297353CC}">
              <c16:uniqueId val="{00000001-C9B9-4250-B764-F6FE2CF75B8A}"/>
            </c:ext>
          </c:extLst>
        </c:ser>
        <c:ser>
          <c:idx val="0"/>
          <c:order val="2"/>
          <c:tx>
            <c:strRef>
              <c:f>'[1]2.Aylara Göre Sigortalılar'!$I$49</c:f>
              <c:strCache>
                <c:ptCount val="1"/>
                <c:pt idx="0">
                  <c:v>2019</c:v>
                </c:pt>
              </c:strCache>
            </c:strRef>
          </c:tx>
          <c:cat>
            <c:strRef>
              <c:f>'[1]2.Aylara Göre Sigortalılar'!$A$50:$A$61</c:f>
              <c:strCache>
                <c:ptCount val="12"/>
                <c:pt idx="0">
                  <c:v>OCAK - January</c:v>
                </c:pt>
                <c:pt idx="1">
                  <c:v>ŞUBAT - February</c:v>
                </c:pt>
                <c:pt idx="2">
                  <c:v>MART - March</c:v>
                </c:pt>
                <c:pt idx="3">
                  <c:v>NİSAN - April</c:v>
                </c:pt>
                <c:pt idx="4">
                  <c:v>MAYIS - May</c:v>
                </c:pt>
                <c:pt idx="5">
                  <c:v>HAZİRAN - June</c:v>
                </c:pt>
                <c:pt idx="6">
                  <c:v>TEMMUZ - July</c:v>
                </c:pt>
                <c:pt idx="7">
                  <c:v>AĞUSTOS - August</c:v>
                </c:pt>
                <c:pt idx="8">
                  <c:v>EYLÜL - September</c:v>
                </c:pt>
                <c:pt idx="9">
                  <c:v>EKİM - October</c:v>
                </c:pt>
                <c:pt idx="10">
                  <c:v>KASIM - November</c:v>
                </c:pt>
                <c:pt idx="11">
                  <c:v>ARALIK - December</c:v>
                </c:pt>
              </c:strCache>
            </c:strRef>
          </c:cat>
          <c:val>
            <c:numRef>
              <c:f>'[1]2.Aylara Göre Sigortalılar'!$I$50:$I$61</c:f>
              <c:numCache>
                <c:formatCode>General</c:formatCode>
                <c:ptCount val="12"/>
                <c:pt idx="0">
                  <c:v>3030725</c:v>
                </c:pt>
                <c:pt idx="1">
                  <c:v>3038819</c:v>
                </c:pt>
                <c:pt idx="2">
                  <c:v>3039681</c:v>
                </c:pt>
                <c:pt idx="3">
                  <c:v>3050182</c:v>
                </c:pt>
                <c:pt idx="4">
                  <c:v>3055833</c:v>
                </c:pt>
                <c:pt idx="5">
                  <c:v>3058258</c:v>
                </c:pt>
                <c:pt idx="6">
                  <c:v>3069057</c:v>
                </c:pt>
                <c:pt idx="7">
                  <c:v>3042624</c:v>
                </c:pt>
                <c:pt idx="8">
                  <c:v>3055436</c:v>
                </c:pt>
                <c:pt idx="9">
                  <c:v>3075826</c:v>
                </c:pt>
                <c:pt idx="10">
                  <c:v>3083315</c:v>
                </c:pt>
                <c:pt idx="11">
                  <c:v>3100511</c:v>
                </c:pt>
              </c:numCache>
            </c:numRef>
          </c:val>
          <c:smooth val="0"/>
          <c:extLst>
            <c:ext xmlns:c16="http://schemas.microsoft.com/office/drawing/2014/chart" uri="{C3380CC4-5D6E-409C-BE32-E72D297353CC}">
              <c16:uniqueId val="{00000002-C9B9-4250-B764-F6FE2CF75B8A}"/>
            </c:ext>
          </c:extLst>
        </c:ser>
        <c:ser>
          <c:idx val="2"/>
          <c:order val="3"/>
          <c:tx>
            <c:strRef>
              <c:f>'[1]2.Aylara Göre Sigortalılar'!$J$49</c:f>
              <c:strCache>
                <c:ptCount val="1"/>
                <c:pt idx="0">
                  <c:v>2020</c:v>
                </c:pt>
              </c:strCache>
            </c:strRef>
          </c:tx>
          <c:cat>
            <c:strRef>
              <c:f>'[1]2.Aylara Göre Sigortalılar'!$A$50:$A$61</c:f>
              <c:strCache>
                <c:ptCount val="12"/>
                <c:pt idx="0">
                  <c:v>OCAK - January</c:v>
                </c:pt>
                <c:pt idx="1">
                  <c:v>ŞUBAT - February</c:v>
                </c:pt>
                <c:pt idx="2">
                  <c:v>MART - March</c:v>
                </c:pt>
                <c:pt idx="3">
                  <c:v>NİSAN - April</c:v>
                </c:pt>
                <c:pt idx="4">
                  <c:v>MAYIS - May</c:v>
                </c:pt>
                <c:pt idx="5">
                  <c:v>HAZİRAN - June</c:v>
                </c:pt>
                <c:pt idx="6">
                  <c:v>TEMMUZ - July</c:v>
                </c:pt>
                <c:pt idx="7">
                  <c:v>AĞUSTOS - August</c:v>
                </c:pt>
                <c:pt idx="8">
                  <c:v>EYLÜL - September</c:v>
                </c:pt>
                <c:pt idx="9">
                  <c:v>EKİM - October</c:v>
                </c:pt>
                <c:pt idx="10">
                  <c:v>KASIM - November</c:v>
                </c:pt>
                <c:pt idx="11">
                  <c:v>ARALIK - December</c:v>
                </c:pt>
              </c:strCache>
            </c:strRef>
          </c:cat>
          <c:val>
            <c:numRef>
              <c:f>'[1]2.Aylara Göre Sigortalılar'!$J$50:$J$61</c:f>
              <c:numCache>
                <c:formatCode>General</c:formatCode>
                <c:ptCount val="12"/>
                <c:pt idx="0">
                  <c:v>3110922</c:v>
                </c:pt>
                <c:pt idx="1">
                  <c:v>3115640</c:v>
                </c:pt>
                <c:pt idx="2">
                  <c:v>3108959</c:v>
                </c:pt>
                <c:pt idx="3">
                  <c:v>3119852</c:v>
                </c:pt>
                <c:pt idx="4">
                  <c:v>3119932</c:v>
                </c:pt>
                <c:pt idx="5">
                  <c:v>3119541</c:v>
                </c:pt>
                <c:pt idx="6">
                  <c:v>3119297</c:v>
                </c:pt>
                <c:pt idx="7">
                  <c:v>3112875</c:v>
                </c:pt>
                <c:pt idx="8">
                  <c:v>3112213</c:v>
                </c:pt>
                <c:pt idx="9">
                  <c:v>3133911</c:v>
                </c:pt>
                <c:pt idx="10">
                  <c:v>3143475</c:v>
                </c:pt>
                <c:pt idx="11">
                  <c:v>3140410</c:v>
                </c:pt>
              </c:numCache>
            </c:numRef>
          </c:val>
          <c:smooth val="0"/>
          <c:extLst>
            <c:ext xmlns:c16="http://schemas.microsoft.com/office/drawing/2014/chart" uri="{C3380CC4-5D6E-409C-BE32-E72D297353CC}">
              <c16:uniqueId val="{00000003-C9B9-4250-B764-F6FE2CF75B8A}"/>
            </c:ext>
          </c:extLst>
        </c:ser>
        <c:ser>
          <c:idx val="3"/>
          <c:order val="4"/>
          <c:tx>
            <c:strRef>
              <c:f>'[1]2.Aylara Göre Sigortalılar'!$K$49</c:f>
              <c:strCache>
                <c:ptCount val="1"/>
                <c:pt idx="0">
                  <c:v>2021</c:v>
                </c:pt>
              </c:strCache>
            </c:strRef>
          </c:tx>
          <c:cat>
            <c:strRef>
              <c:f>'[1]2.Aylara Göre Sigortalılar'!$A$50:$A$61</c:f>
              <c:strCache>
                <c:ptCount val="12"/>
                <c:pt idx="0">
                  <c:v>OCAK - January</c:v>
                </c:pt>
                <c:pt idx="1">
                  <c:v>ŞUBAT - February</c:v>
                </c:pt>
                <c:pt idx="2">
                  <c:v>MART - March</c:v>
                </c:pt>
                <c:pt idx="3">
                  <c:v>NİSAN - April</c:v>
                </c:pt>
                <c:pt idx="4">
                  <c:v>MAYIS - May</c:v>
                </c:pt>
                <c:pt idx="5">
                  <c:v>HAZİRAN - June</c:v>
                </c:pt>
                <c:pt idx="6">
                  <c:v>TEMMUZ - July</c:v>
                </c:pt>
                <c:pt idx="7">
                  <c:v>AĞUSTOS - August</c:v>
                </c:pt>
                <c:pt idx="8">
                  <c:v>EYLÜL - September</c:v>
                </c:pt>
                <c:pt idx="9">
                  <c:v>EKİM - October</c:v>
                </c:pt>
                <c:pt idx="10">
                  <c:v>KASIM - November</c:v>
                </c:pt>
                <c:pt idx="11">
                  <c:v>ARALIK - December</c:v>
                </c:pt>
              </c:strCache>
            </c:strRef>
          </c:cat>
          <c:val>
            <c:numRef>
              <c:f>'[1]2.Aylara Göre Sigortalılar'!$K$50:$K$61</c:f>
              <c:numCache>
                <c:formatCode>General</c:formatCode>
                <c:ptCount val="12"/>
                <c:pt idx="0">
                  <c:v>3148682</c:v>
                </c:pt>
                <c:pt idx="1">
                  <c:v>3144723</c:v>
                </c:pt>
                <c:pt idx="2">
                  <c:v>3144608</c:v>
                </c:pt>
                <c:pt idx="3">
                  <c:v>3148326</c:v>
                </c:pt>
                <c:pt idx="4">
                  <c:v>3145479</c:v>
                </c:pt>
                <c:pt idx="5">
                  <c:v>3148469</c:v>
                </c:pt>
                <c:pt idx="6">
                  <c:v>3144628</c:v>
                </c:pt>
                <c:pt idx="7">
                  <c:v>3133244</c:v>
                </c:pt>
                <c:pt idx="8">
                  <c:v>3135413</c:v>
                </c:pt>
                <c:pt idx="9">
                  <c:v>3156402</c:v>
                </c:pt>
                <c:pt idx="10">
                  <c:v>3171761</c:v>
                </c:pt>
                <c:pt idx="11">
                  <c:v>3187862</c:v>
                </c:pt>
              </c:numCache>
            </c:numRef>
          </c:val>
          <c:smooth val="0"/>
          <c:extLst>
            <c:ext xmlns:c16="http://schemas.microsoft.com/office/drawing/2014/chart" uri="{C3380CC4-5D6E-409C-BE32-E72D297353CC}">
              <c16:uniqueId val="{00000004-C9B9-4250-B764-F6FE2CF75B8A}"/>
            </c:ext>
          </c:extLst>
        </c:ser>
        <c:ser>
          <c:idx val="1"/>
          <c:order val="5"/>
          <c:tx>
            <c:strRef>
              <c:f>'[1]2.Aylara Göre Sigortalılar'!$L$49</c:f>
              <c:strCache>
                <c:ptCount val="1"/>
                <c:pt idx="0">
                  <c:v>2022</c:v>
                </c:pt>
              </c:strCache>
            </c:strRef>
          </c:tx>
          <c:cat>
            <c:strRef>
              <c:f>'[1]2.Aylara Göre Sigortalılar'!$A$50:$A$61</c:f>
              <c:strCache>
                <c:ptCount val="12"/>
                <c:pt idx="0">
                  <c:v>OCAK - January</c:v>
                </c:pt>
                <c:pt idx="1">
                  <c:v>ŞUBAT - February</c:v>
                </c:pt>
                <c:pt idx="2">
                  <c:v>MART - March</c:v>
                </c:pt>
                <c:pt idx="3">
                  <c:v>NİSAN - April</c:v>
                </c:pt>
                <c:pt idx="4">
                  <c:v>MAYIS - May</c:v>
                </c:pt>
                <c:pt idx="5">
                  <c:v>HAZİRAN - June</c:v>
                </c:pt>
                <c:pt idx="6">
                  <c:v>TEMMUZ - July</c:v>
                </c:pt>
                <c:pt idx="7">
                  <c:v>AĞUSTOS - August</c:v>
                </c:pt>
                <c:pt idx="8">
                  <c:v>EYLÜL - September</c:v>
                </c:pt>
                <c:pt idx="9">
                  <c:v>EKİM - October</c:v>
                </c:pt>
                <c:pt idx="10">
                  <c:v>KASIM - November</c:v>
                </c:pt>
                <c:pt idx="11">
                  <c:v>ARALIK - December</c:v>
                </c:pt>
              </c:strCache>
            </c:strRef>
          </c:cat>
          <c:val>
            <c:numRef>
              <c:f>'[1]2.Aylara Göre Sigortalılar'!$L$50:$L$61</c:f>
              <c:numCache>
                <c:formatCode>General</c:formatCode>
                <c:ptCount val="12"/>
                <c:pt idx="0">
                  <c:v>3199924</c:v>
                </c:pt>
                <c:pt idx="1">
                  <c:v>3194863</c:v>
                </c:pt>
              </c:numCache>
            </c:numRef>
          </c:val>
          <c:smooth val="0"/>
          <c:extLst>
            <c:ext xmlns:c16="http://schemas.microsoft.com/office/drawing/2014/chart" uri="{C3380CC4-5D6E-409C-BE32-E72D297353CC}">
              <c16:uniqueId val="{00000005-C9B9-4250-B764-F6FE2CF75B8A}"/>
            </c:ext>
          </c:extLst>
        </c:ser>
        <c:dLbls>
          <c:showLegendKey val="0"/>
          <c:showVal val="0"/>
          <c:showCatName val="0"/>
          <c:showSerName val="0"/>
          <c:showPercent val="0"/>
          <c:showBubbleSize val="0"/>
        </c:dLbls>
        <c:marker val="1"/>
        <c:smooth val="0"/>
        <c:axId val="252290191"/>
        <c:axId val="1"/>
      </c:lineChart>
      <c:catAx>
        <c:axId val="252290191"/>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675" b="0" i="0" u="none" strike="noStrike" baseline="0">
                <a:solidFill>
                  <a:srgbClr val="000000"/>
                </a:solidFill>
                <a:latin typeface="Arial Tur"/>
                <a:ea typeface="Arial Tur"/>
                <a:cs typeface="Arial Tur"/>
              </a:defRPr>
            </a:pPr>
            <a:endParaRPr lang="tr-TR"/>
          </a:p>
        </c:txPr>
        <c:crossAx val="1"/>
        <c:crosses val="autoZero"/>
        <c:auto val="1"/>
        <c:lblAlgn val="ctr"/>
        <c:lblOffset val="100"/>
        <c:tickLblSkip val="1"/>
        <c:tickMarkSkip val="1"/>
        <c:noMultiLvlLbl val="0"/>
      </c:catAx>
      <c:valAx>
        <c:axId val="1"/>
        <c:scaling>
          <c:orientation val="minMax"/>
          <c:max val="3300000"/>
          <c:min val="2700000"/>
        </c:scaling>
        <c:delete val="0"/>
        <c:axPos val="l"/>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Tur"/>
                <a:ea typeface="Arial Tur"/>
                <a:cs typeface="Arial Tur"/>
              </a:defRPr>
            </a:pPr>
            <a:endParaRPr lang="tr-TR"/>
          </a:p>
        </c:txPr>
        <c:crossAx val="252290191"/>
        <c:crosses val="autoZero"/>
        <c:crossBetween val="between"/>
        <c:majorUnit val="100000"/>
        <c:minorUnit val="100000"/>
      </c:valAx>
      <c:spPr>
        <a:gradFill>
          <a:gsLst>
            <a:gs pos="0">
              <a:srgbClr val="99CCFF">
                <a:alpha val="99000"/>
              </a:srgbClr>
            </a:gs>
            <a:gs pos="50000">
              <a:srgbClr val="FFFFFF"/>
            </a:gs>
            <a:gs pos="100000">
              <a:srgbClr val="99CCFF"/>
            </a:gs>
          </a:gsLst>
          <a:lin ang="18900000" scaled="1"/>
        </a:gradFill>
        <a:ln w="12700">
          <a:solidFill>
            <a:srgbClr val="808080"/>
          </a:solidFill>
          <a:prstDash val="solid"/>
        </a:ln>
      </c:spPr>
    </c:plotArea>
    <c:legend>
      <c:legendPos val="r"/>
      <c:layout>
        <c:manualLayout>
          <c:xMode val="edge"/>
          <c:yMode val="edge"/>
          <c:wMode val="edge"/>
          <c:hMode val="edge"/>
          <c:x val="0.83767818179354092"/>
          <c:y val="0.20176040494938133"/>
          <c:w val="0.95387895790134669"/>
          <c:h val="0.58017372828396452"/>
        </c:manualLayout>
      </c:layout>
      <c:overlay val="0"/>
      <c:spPr>
        <a:solidFill>
          <a:schemeClr val="bg1"/>
        </a:solidFill>
        <a:ln w="3175">
          <a:solidFill>
            <a:srgbClr val="000000">
              <a:alpha val="69000"/>
            </a:srgbClr>
          </a:solidFill>
          <a:prstDash val="solid"/>
        </a:ln>
        <a:effectLst>
          <a:glow rad="127000">
            <a:schemeClr val="bg1"/>
          </a:glow>
          <a:outerShdw blurRad="50800" dist="50800" sx="1000" sy="1000" algn="ctr" rotWithShape="0">
            <a:schemeClr val="tx1"/>
          </a:outerShdw>
          <a:softEdge rad="0"/>
        </a:effectLst>
      </c:spPr>
      <c:txPr>
        <a:bodyPr/>
        <a:lstStyle/>
        <a:p>
          <a:pPr>
            <a:defRPr sz="920" b="0" i="0" u="none" strike="noStrike" baseline="0">
              <a:solidFill>
                <a:srgbClr val="000000"/>
              </a:solidFill>
              <a:latin typeface="Arial Tur"/>
              <a:ea typeface="Arial Tur"/>
              <a:cs typeface="Arial Tur"/>
            </a:defRPr>
          </a:pPr>
          <a:endParaRPr lang="tr-TR"/>
        </a:p>
      </c:txPr>
    </c:legend>
    <c:plotVisOnly val="1"/>
    <c:dispBlanksAs val="gap"/>
    <c:showDLblsOverMax val="0"/>
  </c:chart>
  <c:spPr>
    <a:gradFill rotWithShape="0">
      <a:gsLst>
        <a:gs pos="0">
          <a:srgbClr val="969696"/>
        </a:gs>
        <a:gs pos="50000">
          <a:srgbClr val="FFFFFF"/>
        </a:gs>
        <a:gs pos="100000">
          <a:srgbClr val="969696"/>
        </a:gs>
      </a:gsLst>
      <a:lin ang="18900000" scaled="1"/>
    </a:gradFill>
    <a:ln w="3175" cap="flat">
      <a:solidFill>
        <a:schemeClr val="tx1"/>
      </a:solidFill>
      <a:prstDash val="solid"/>
    </a:ln>
    <a:effectLst>
      <a:outerShdw dist="35921" dir="2700000" algn="br">
        <a:srgbClr val="000000"/>
      </a:outerShdw>
      <a:softEdge rad="0"/>
    </a:effectLst>
    <a:scene3d>
      <a:camera prst="orthographicFront"/>
      <a:lightRig rig="threePt" dir="t"/>
    </a:scene3d>
    <a:sp3d>
      <a:bevelB/>
    </a:sp3d>
  </c:spPr>
  <c:txPr>
    <a:bodyPr/>
    <a:lstStyle/>
    <a:p>
      <a:pPr>
        <a:defRPr sz="1000" b="0" i="0" u="none" strike="noStrike" baseline="0">
          <a:solidFill>
            <a:srgbClr val="000000"/>
          </a:solidFill>
          <a:latin typeface="Arial Tur"/>
          <a:ea typeface="Arial Tur"/>
          <a:cs typeface="Arial Tur"/>
        </a:defRPr>
      </a:pPr>
      <a:endParaRPr lang="tr-TR"/>
    </a:p>
  </c:txPr>
  <c:printSettings>
    <c:headerFooter alignWithMargins="0"/>
    <c:pageMargins b="1" l="0.75" r="0.75" t="1" header="0.5" footer="0.5"/>
    <c:pageSetup paperSize="9"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hyperlink" Target="#&#304;&#199;&#304;NDEK&#304;LER!A1"/></Relationships>
</file>

<file path=xl/drawings/_rels/drawing10.xml.rels><?xml version="1.0" encoding="UTF-8" standalone="yes"?>
<Relationships xmlns="http://schemas.openxmlformats.org/package/2006/relationships"><Relationship Id="rId1" Type="http://schemas.openxmlformats.org/officeDocument/2006/relationships/hyperlink" Target="#&#304;&#199;&#304;NDEK&#304;LER!A1"/></Relationships>
</file>

<file path=xl/drawings/_rels/drawing11.xml.rels><?xml version="1.0" encoding="UTF-8" standalone="yes"?>
<Relationships xmlns="http://schemas.openxmlformats.org/package/2006/relationships"><Relationship Id="rId1" Type="http://schemas.openxmlformats.org/officeDocument/2006/relationships/hyperlink" Target="#&#304;&#199;&#304;NDEK&#304;LER!A1"/></Relationships>
</file>

<file path=xl/drawings/_rels/drawing12.xml.rels><?xml version="1.0" encoding="UTF-8" standalone="yes"?>
<Relationships xmlns="http://schemas.openxmlformats.org/package/2006/relationships"><Relationship Id="rId1" Type="http://schemas.openxmlformats.org/officeDocument/2006/relationships/hyperlink" Target="#&#304;&#199;&#304;NDEK&#304;LER!A1"/></Relationships>
</file>

<file path=xl/drawings/_rels/drawing13.xml.rels><?xml version="1.0" encoding="UTF-8" standalone="yes"?>
<Relationships xmlns="http://schemas.openxmlformats.org/package/2006/relationships"><Relationship Id="rId1" Type="http://schemas.openxmlformats.org/officeDocument/2006/relationships/hyperlink" Target="#&#304;&#199;&#304;NDEK&#304;LER!A1"/></Relationships>
</file>

<file path=xl/drawings/_rels/drawing14.xml.rels><?xml version="1.0" encoding="UTF-8" standalone="yes"?>
<Relationships xmlns="http://schemas.openxmlformats.org/package/2006/relationships"><Relationship Id="rId1" Type="http://schemas.openxmlformats.org/officeDocument/2006/relationships/hyperlink" Target="#&#304;&#199;&#304;NDEK&#304;LER!A1"/></Relationships>
</file>

<file path=xl/drawings/_rels/drawing15.xml.rels><?xml version="1.0" encoding="UTF-8" standalone="yes"?>
<Relationships xmlns="http://schemas.openxmlformats.org/package/2006/relationships"><Relationship Id="rId1" Type="http://schemas.openxmlformats.org/officeDocument/2006/relationships/hyperlink" Target="#&#304;&#199;&#304;NDEK&#304;LER!A1"/></Relationships>
</file>

<file path=xl/drawings/_rels/drawing16.xml.rels><?xml version="1.0" encoding="UTF-8" standalone="yes"?>
<Relationships xmlns="http://schemas.openxmlformats.org/package/2006/relationships"><Relationship Id="rId1" Type="http://schemas.openxmlformats.org/officeDocument/2006/relationships/hyperlink" Target="#&#304;&#199;&#304;NDEK&#304;LER!A1"/></Relationships>
</file>

<file path=xl/drawings/_rels/drawing17.xml.rels><?xml version="1.0" encoding="UTF-8" standalone="yes"?>
<Relationships xmlns="http://schemas.openxmlformats.org/package/2006/relationships"><Relationship Id="rId1" Type="http://schemas.openxmlformats.org/officeDocument/2006/relationships/hyperlink" Target="#&#304;&#199;&#304;NDEK&#304;LER!A1"/></Relationships>
</file>

<file path=xl/drawings/_rels/drawing18.xml.rels><?xml version="1.0" encoding="UTF-8" standalone="yes"?>
<Relationships xmlns="http://schemas.openxmlformats.org/package/2006/relationships"><Relationship Id="rId1" Type="http://schemas.openxmlformats.org/officeDocument/2006/relationships/hyperlink" Target="#&#304;&#199;&#304;NDEK&#304;LER!A1"/></Relationships>
</file>

<file path=xl/drawings/_rels/drawing19.xml.rels><?xml version="1.0" encoding="UTF-8" standalone="yes"?>
<Relationships xmlns="http://schemas.openxmlformats.org/package/2006/relationships"><Relationship Id="rId1" Type="http://schemas.openxmlformats.org/officeDocument/2006/relationships/hyperlink" Target="#&#304;&#199;&#304;NDEK&#304;LER!A1"/></Relationships>
</file>

<file path=xl/drawings/_rels/drawing2.xml.rels><?xml version="1.0" encoding="UTF-8" standalone="yes"?>
<Relationships xmlns="http://schemas.openxmlformats.org/package/2006/relationships"><Relationship Id="rId1" Type="http://schemas.openxmlformats.org/officeDocument/2006/relationships/hyperlink" Target="#&#304;&#199;&#304;NDEK&#304;LER!A1"/></Relationships>
</file>

<file path=xl/drawings/_rels/drawing20.xml.rels><?xml version="1.0" encoding="UTF-8" standalone="yes"?>
<Relationships xmlns="http://schemas.openxmlformats.org/package/2006/relationships"><Relationship Id="rId1" Type="http://schemas.openxmlformats.org/officeDocument/2006/relationships/hyperlink" Target="#&#304;&#199;&#304;NDEK&#304;LER!A1"/></Relationships>
</file>

<file path=xl/drawings/_rels/drawing21.xml.rels><?xml version="1.0" encoding="UTF-8" standalone="yes"?>
<Relationships xmlns="http://schemas.openxmlformats.org/package/2006/relationships"><Relationship Id="rId1" Type="http://schemas.openxmlformats.org/officeDocument/2006/relationships/hyperlink" Target="#&#304;&#199;&#304;NDEK&#304;LER!A1"/></Relationships>
</file>

<file path=xl/drawings/_rels/drawing22.xml.rels><?xml version="1.0" encoding="UTF-8" standalone="yes"?>
<Relationships xmlns="http://schemas.openxmlformats.org/package/2006/relationships"><Relationship Id="rId1" Type="http://schemas.openxmlformats.org/officeDocument/2006/relationships/hyperlink" Target="#&#304;&#199;&#304;NDEK&#304;LER!A1"/></Relationships>
</file>

<file path=xl/drawings/_rels/drawing23.xml.rels><?xml version="1.0" encoding="UTF-8" standalone="yes"?>
<Relationships xmlns="http://schemas.openxmlformats.org/package/2006/relationships"><Relationship Id="rId1" Type="http://schemas.openxmlformats.org/officeDocument/2006/relationships/hyperlink" Target="#&#304;&#199;&#304;NDEK&#304;LER!A1"/></Relationships>
</file>

<file path=xl/drawings/_rels/drawing24.xml.rels><?xml version="1.0" encoding="UTF-8" standalone="yes"?>
<Relationships xmlns="http://schemas.openxmlformats.org/package/2006/relationships"><Relationship Id="rId1" Type="http://schemas.openxmlformats.org/officeDocument/2006/relationships/hyperlink" Target="#&#304;&#199;&#304;NDEK&#304;LER!A1"/></Relationships>
</file>

<file path=xl/drawings/_rels/drawing25.xml.rels><?xml version="1.0" encoding="UTF-8" standalone="yes"?>
<Relationships xmlns="http://schemas.openxmlformats.org/package/2006/relationships"><Relationship Id="rId1" Type="http://schemas.openxmlformats.org/officeDocument/2006/relationships/hyperlink" Target="#&#304;&#199;&#304;NDEK&#304;LER!A1"/></Relationships>
</file>

<file path=xl/drawings/_rels/drawing26.xml.rels><?xml version="1.0" encoding="UTF-8" standalone="yes"?>
<Relationships xmlns="http://schemas.openxmlformats.org/package/2006/relationships"><Relationship Id="rId1" Type="http://schemas.openxmlformats.org/officeDocument/2006/relationships/hyperlink" Target="#&#304;&#199;&#304;NDEK&#304;LER!A1"/></Relationships>
</file>

<file path=xl/drawings/_rels/drawing3.xml.rels><?xml version="1.0" encoding="UTF-8" standalone="yes"?>
<Relationships xmlns="http://schemas.openxmlformats.org/package/2006/relationships"><Relationship Id="rId1" Type="http://schemas.openxmlformats.org/officeDocument/2006/relationships/hyperlink" Target="#&#304;&#199;&#304;NDEK&#304;LER!A1"/></Relationships>
</file>

<file path=xl/drawings/_rels/drawing4.xml.rels><?xml version="1.0" encoding="UTF-8" standalone="yes"?>
<Relationships xmlns="http://schemas.openxmlformats.org/package/2006/relationships"><Relationship Id="rId1" Type="http://schemas.openxmlformats.org/officeDocument/2006/relationships/hyperlink" Target="#&#304;&#199;&#304;NDEK&#304;LER!A1"/></Relationships>
</file>

<file path=xl/drawings/_rels/drawing5.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hyperlink" Target="#&#304;&#199;&#304;NDEK&#304;LER!A1"/><Relationship Id="rId5" Type="http://schemas.openxmlformats.org/officeDocument/2006/relationships/chart" Target="../charts/chart4.xml"/><Relationship Id="rId4"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hyperlink" Target="#&#304;&#199;&#304;NDEK&#304;LER!A1"/></Relationships>
</file>

<file path=xl/drawings/_rels/drawing7.xml.rels><?xml version="1.0" encoding="UTF-8" standalone="yes"?>
<Relationships xmlns="http://schemas.openxmlformats.org/package/2006/relationships"><Relationship Id="rId1" Type="http://schemas.openxmlformats.org/officeDocument/2006/relationships/hyperlink" Target="#&#304;&#199;&#304;NDEK&#304;LER!A1"/></Relationships>
</file>

<file path=xl/drawings/_rels/drawing8.xml.rels><?xml version="1.0" encoding="UTF-8" standalone="yes"?>
<Relationships xmlns="http://schemas.openxmlformats.org/package/2006/relationships"><Relationship Id="rId1" Type="http://schemas.openxmlformats.org/officeDocument/2006/relationships/hyperlink" Target="#&#304;&#199;&#304;NDEK&#304;LER!A1"/></Relationships>
</file>

<file path=xl/drawings/_rels/drawing9.xml.rels><?xml version="1.0" encoding="UTF-8" standalone="yes"?>
<Relationships xmlns="http://schemas.openxmlformats.org/package/2006/relationships"><Relationship Id="rId1" Type="http://schemas.openxmlformats.org/officeDocument/2006/relationships/hyperlink" Target="#&#304;&#199;&#304;NDEK&#304;LER!A1"/></Relationships>
</file>

<file path=xl/drawings/drawing1.xml><?xml version="1.0" encoding="utf-8"?>
<xdr:wsDr xmlns:xdr="http://schemas.openxmlformats.org/drawingml/2006/spreadsheetDrawing" xmlns:a="http://schemas.openxmlformats.org/drawingml/2006/main">
  <xdr:twoCellAnchor>
    <xdr:from>
      <xdr:col>0</xdr:col>
      <xdr:colOff>34290</xdr:colOff>
      <xdr:row>0</xdr:row>
      <xdr:rowOff>39370</xdr:rowOff>
    </xdr:from>
    <xdr:to>
      <xdr:col>0</xdr:col>
      <xdr:colOff>1076754</xdr:colOff>
      <xdr:row>1</xdr:row>
      <xdr:rowOff>61188</xdr:rowOff>
    </xdr:to>
    <xdr:sp macro="" textlink="">
      <xdr:nvSpPr>
        <xdr:cNvPr id="2" name="Dikdörtgen: Yuvarlatılmış Üst Köşeler 2">
          <a:hlinkClick xmlns:r="http://schemas.openxmlformats.org/officeDocument/2006/relationships" r:id="rId1"/>
          <a:extLst>
            <a:ext uri="{FF2B5EF4-FFF2-40B4-BE49-F238E27FC236}">
              <a16:creationId xmlns:a16="http://schemas.microsoft.com/office/drawing/2014/main" id="{17F61D52-A369-1D45-22B2-317980736E4B}"/>
            </a:ext>
          </a:extLst>
        </xdr:cNvPr>
        <xdr:cNvSpPr/>
      </xdr:nvSpPr>
      <xdr:spPr>
        <a:xfrm>
          <a:off x="53340" y="45720"/>
          <a:ext cx="1066800" cy="259080"/>
        </a:xfrm>
        <a:prstGeom prst="round2SameRect">
          <a:avLst>
            <a:gd name="adj1" fmla="val 16667"/>
            <a:gd name="adj2" fmla="val 0"/>
          </a:avLst>
        </a:prstGeom>
        <a:solidFill>
          <a:schemeClr val="bg1">
            <a:lumMod val="65000"/>
          </a:schemeClr>
        </a:solidFill>
        <a:ln w="9525" cap="flat" cmpd="sng" algn="ctr">
          <a:solidFill>
            <a:srgbClr val="8064A2">
              <a:lumMod val="50000"/>
              <a:alpha val="67000"/>
            </a:srgbClr>
          </a:solidFill>
          <a:prstDash val="solid"/>
        </a:ln>
        <a:effectLst>
          <a:outerShdw blurRad="40000" dist="20000" dir="5400000" rotWithShape="0">
            <a:schemeClr val="tx1">
              <a:lumMod val="75000"/>
              <a:lumOff val="25000"/>
              <a:alpha val="38000"/>
            </a:schemeClr>
          </a:outerShdw>
        </a:effectLst>
        <a:scene3d>
          <a:camera prst="orthographicFront"/>
          <a:lightRig rig="threePt" dir="t"/>
        </a:scene3d>
        <a:sp3d>
          <a:bevelT/>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800" b="1" i="0" u="none" strike="noStrike" kern="0" cap="none" spc="0" normalizeH="0" baseline="0" noProof="0">
              <a:ln cmpd="dbl">
                <a:gradFill>
                  <a:gsLst>
                    <a:gs pos="0">
                      <a:schemeClr val="bg1">
                        <a:lumMod val="8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a:solidFill>
                <a:schemeClr val="tx2"/>
              </a:solidFill>
              <a:effectLst>
                <a:glow rad="127000">
                  <a:schemeClr val="bg1">
                    <a:lumMod val="85000"/>
                    <a:alpha val="95000"/>
                  </a:schemeClr>
                </a:glow>
                <a:outerShdw blurRad="50800" dist="152400" dir="5400000" sx="97000" sy="97000" algn="ctr" rotWithShape="0">
                  <a:schemeClr val="bg1">
                    <a:lumMod val="75000"/>
                  </a:schemeClr>
                </a:outerShdw>
              </a:effectLst>
              <a:uLnTx/>
              <a:uFillTx/>
              <a:latin typeface="Arial" panose="020B0604020202020204" pitchFamily="34" charset="0"/>
              <a:ea typeface="+mn-ea"/>
              <a:cs typeface="Arial" panose="020B0604020202020204" pitchFamily="34" charset="0"/>
            </a:rPr>
            <a:t>İÇİNDEKİLER</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68580</xdr:colOff>
      <xdr:row>0</xdr:row>
      <xdr:rowOff>76200</xdr:rowOff>
    </xdr:from>
    <xdr:to>
      <xdr:col>1</xdr:col>
      <xdr:colOff>743477</xdr:colOff>
      <xdr:row>1</xdr:row>
      <xdr:rowOff>137160</xdr:rowOff>
    </xdr:to>
    <xdr:sp macro="" textlink="">
      <xdr:nvSpPr>
        <xdr:cNvPr id="2" name="Dikdörtgen: Yuvarlatılmış Üst Köşeler 2">
          <a:hlinkClick xmlns:r="http://schemas.openxmlformats.org/officeDocument/2006/relationships" r:id="rId1"/>
          <a:extLst>
            <a:ext uri="{FF2B5EF4-FFF2-40B4-BE49-F238E27FC236}">
              <a16:creationId xmlns:a16="http://schemas.microsoft.com/office/drawing/2014/main" id="{6E5FA144-BBCD-E0F4-E0D3-AAF9AB967AE0}"/>
            </a:ext>
          </a:extLst>
        </xdr:cNvPr>
        <xdr:cNvSpPr/>
      </xdr:nvSpPr>
      <xdr:spPr>
        <a:xfrm>
          <a:off x="68580" y="76200"/>
          <a:ext cx="1066800" cy="259080"/>
        </a:xfrm>
        <a:prstGeom prst="round2SameRect">
          <a:avLst>
            <a:gd name="adj1" fmla="val 16667"/>
            <a:gd name="adj2" fmla="val 0"/>
          </a:avLst>
        </a:prstGeom>
        <a:solidFill>
          <a:schemeClr val="bg1">
            <a:lumMod val="65000"/>
          </a:schemeClr>
        </a:solidFill>
        <a:ln w="9525" cap="flat" cmpd="sng" algn="ctr">
          <a:solidFill>
            <a:srgbClr val="8064A2">
              <a:lumMod val="50000"/>
              <a:alpha val="67000"/>
            </a:srgbClr>
          </a:solidFill>
          <a:prstDash val="solid"/>
        </a:ln>
        <a:effectLst>
          <a:outerShdw blurRad="40000" dist="20000" dir="5400000" rotWithShape="0">
            <a:schemeClr val="tx1">
              <a:lumMod val="75000"/>
              <a:lumOff val="25000"/>
              <a:alpha val="38000"/>
            </a:schemeClr>
          </a:outerShdw>
        </a:effectLst>
        <a:scene3d>
          <a:camera prst="orthographicFront"/>
          <a:lightRig rig="threePt" dir="t"/>
        </a:scene3d>
        <a:sp3d>
          <a:bevelT/>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800" b="1" i="0" u="none" strike="noStrike" kern="0" cap="none" spc="0" normalizeH="0" baseline="0" noProof="0">
              <a:ln cmpd="dbl">
                <a:gradFill>
                  <a:gsLst>
                    <a:gs pos="0">
                      <a:schemeClr val="bg1">
                        <a:lumMod val="8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a:solidFill>
                <a:schemeClr val="tx2"/>
              </a:solidFill>
              <a:effectLst>
                <a:glow rad="127000">
                  <a:schemeClr val="bg1">
                    <a:lumMod val="85000"/>
                    <a:alpha val="95000"/>
                  </a:schemeClr>
                </a:glow>
                <a:outerShdw blurRad="50800" dist="152400" dir="5400000" sx="97000" sy="97000" algn="ctr" rotWithShape="0">
                  <a:schemeClr val="bg1">
                    <a:lumMod val="75000"/>
                  </a:schemeClr>
                </a:outerShdw>
              </a:effectLst>
              <a:uLnTx/>
              <a:uFillTx/>
              <a:latin typeface="Arial" panose="020B0604020202020204" pitchFamily="34" charset="0"/>
              <a:ea typeface="+mn-ea"/>
              <a:cs typeface="Arial" panose="020B0604020202020204" pitchFamily="34" charset="0"/>
            </a:rPr>
            <a:t>İÇİNDEKİLER</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105410</xdr:colOff>
      <xdr:row>0</xdr:row>
      <xdr:rowOff>91440</xdr:rowOff>
    </xdr:from>
    <xdr:to>
      <xdr:col>1</xdr:col>
      <xdr:colOff>767461</xdr:colOff>
      <xdr:row>1</xdr:row>
      <xdr:rowOff>100267</xdr:rowOff>
    </xdr:to>
    <xdr:sp macro="" textlink="">
      <xdr:nvSpPr>
        <xdr:cNvPr id="3" name="Dikdörtgen: Yuvarlatılmış Üst Köşeler 2">
          <a:hlinkClick xmlns:r="http://schemas.openxmlformats.org/officeDocument/2006/relationships" r:id="rId1"/>
          <a:extLst>
            <a:ext uri="{FF2B5EF4-FFF2-40B4-BE49-F238E27FC236}">
              <a16:creationId xmlns:a16="http://schemas.microsoft.com/office/drawing/2014/main" id="{372B512A-B795-EB98-4FBC-946CB937AE4A}"/>
            </a:ext>
          </a:extLst>
        </xdr:cNvPr>
        <xdr:cNvSpPr/>
      </xdr:nvSpPr>
      <xdr:spPr>
        <a:xfrm>
          <a:off x="99060" y="91440"/>
          <a:ext cx="1066800" cy="259080"/>
        </a:xfrm>
        <a:prstGeom prst="round2SameRect">
          <a:avLst>
            <a:gd name="adj1" fmla="val 16667"/>
            <a:gd name="adj2" fmla="val 0"/>
          </a:avLst>
        </a:prstGeom>
        <a:solidFill>
          <a:schemeClr val="bg1">
            <a:lumMod val="65000"/>
          </a:schemeClr>
        </a:solidFill>
        <a:ln w="9525" cap="flat" cmpd="sng" algn="ctr">
          <a:solidFill>
            <a:srgbClr val="8064A2">
              <a:lumMod val="50000"/>
              <a:alpha val="67000"/>
            </a:srgbClr>
          </a:solidFill>
          <a:prstDash val="solid"/>
        </a:ln>
        <a:effectLst>
          <a:outerShdw blurRad="40000" dist="20000" dir="5400000" rotWithShape="0">
            <a:schemeClr val="tx1">
              <a:lumMod val="75000"/>
              <a:lumOff val="25000"/>
              <a:alpha val="38000"/>
            </a:schemeClr>
          </a:outerShdw>
        </a:effectLst>
        <a:scene3d>
          <a:camera prst="orthographicFront"/>
          <a:lightRig rig="threePt" dir="t"/>
        </a:scene3d>
        <a:sp3d>
          <a:bevelT/>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800" b="1" i="0" u="none" strike="noStrike" kern="0" cap="none" spc="0" normalizeH="0" baseline="0" noProof="0">
              <a:ln cmpd="dbl">
                <a:gradFill>
                  <a:gsLst>
                    <a:gs pos="0">
                      <a:schemeClr val="bg1">
                        <a:lumMod val="8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a:solidFill>
                <a:schemeClr val="tx2"/>
              </a:solidFill>
              <a:effectLst>
                <a:glow rad="127000">
                  <a:schemeClr val="bg1">
                    <a:lumMod val="85000"/>
                    <a:alpha val="95000"/>
                  </a:schemeClr>
                </a:glow>
                <a:outerShdw blurRad="50800" dist="152400" dir="5400000" sx="97000" sy="97000" algn="ctr" rotWithShape="0">
                  <a:schemeClr val="bg1">
                    <a:lumMod val="75000"/>
                  </a:schemeClr>
                </a:outerShdw>
              </a:effectLst>
              <a:uLnTx/>
              <a:uFillTx/>
              <a:latin typeface="Arial" panose="020B0604020202020204" pitchFamily="34" charset="0"/>
              <a:ea typeface="+mn-ea"/>
              <a:cs typeface="Arial" panose="020B0604020202020204" pitchFamily="34" charset="0"/>
            </a:rPr>
            <a:t>İÇİNDEKİLER</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677685</xdr:colOff>
      <xdr:row>1</xdr:row>
      <xdr:rowOff>15240</xdr:rowOff>
    </xdr:to>
    <xdr:sp macro="" textlink="">
      <xdr:nvSpPr>
        <xdr:cNvPr id="3" name="Dikdörtgen: Yuvarlatılmış Üst Köşeler 2">
          <a:hlinkClick xmlns:r="http://schemas.openxmlformats.org/officeDocument/2006/relationships" r:id="rId1"/>
          <a:extLst>
            <a:ext uri="{FF2B5EF4-FFF2-40B4-BE49-F238E27FC236}">
              <a16:creationId xmlns:a16="http://schemas.microsoft.com/office/drawing/2014/main" id="{3BEC15F8-C70F-79D1-FD46-6F95529A2D84}"/>
            </a:ext>
          </a:extLst>
        </xdr:cNvPr>
        <xdr:cNvSpPr/>
      </xdr:nvSpPr>
      <xdr:spPr>
        <a:xfrm>
          <a:off x="0" y="0"/>
          <a:ext cx="1036641" cy="253365"/>
        </a:xfrm>
        <a:prstGeom prst="round2SameRect">
          <a:avLst>
            <a:gd name="adj1" fmla="val 16667"/>
            <a:gd name="adj2" fmla="val 0"/>
          </a:avLst>
        </a:prstGeom>
        <a:solidFill>
          <a:schemeClr val="bg1">
            <a:lumMod val="65000"/>
          </a:schemeClr>
        </a:solidFill>
        <a:ln w="9525" cap="flat" cmpd="sng" algn="ctr">
          <a:solidFill>
            <a:srgbClr val="8064A2">
              <a:lumMod val="50000"/>
              <a:alpha val="67000"/>
            </a:srgbClr>
          </a:solidFill>
          <a:prstDash val="solid"/>
        </a:ln>
        <a:effectLst>
          <a:outerShdw blurRad="40000" dist="20000" dir="5400000" rotWithShape="0">
            <a:schemeClr val="tx1">
              <a:lumMod val="75000"/>
              <a:lumOff val="25000"/>
              <a:alpha val="38000"/>
            </a:schemeClr>
          </a:outerShdw>
        </a:effectLst>
        <a:scene3d>
          <a:camera prst="orthographicFront"/>
          <a:lightRig rig="threePt" dir="t"/>
        </a:scene3d>
        <a:sp3d>
          <a:bevelT/>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800" b="1" i="0" u="none" strike="noStrike" kern="0" cap="none" spc="0" normalizeH="0" baseline="0" noProof="0">
              <a:ln cmpd="dbl">
                <a:gradFill>
                  <a:gsLst>
                    <a:gs pos="0">
                      <a:schemeClr val="bg1">
                        <a:lumMod val="8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a:solidFill>
                <a:schemeClr val="tx2"/>
              </a:solidFill>
              <a:effectLst>
                <a:glow rad="127000">
                  <a:schemeClr val="bg1">
                    <a:lumMod val="85000"/>
                    <a:alpha val="95000"/>
                  </a:schemeClr>
                </a:glow>
                <a:outerShdw blurRad="50800" dist="152400" dir="5400000" sx="97000" sy="97000" algn="ctr" rotWithShape="0">
                  <a:schemeClr val="bg1">
                    <a:lumMod val="75000"/>
                  </a:schemeClr>
                </a:outerShdw>
              </a:effectLst>
              <a:uLnTx/>
              <a:uFillTx/>
              <a:latin typeface="Arial" panose="020B0604020202020204" pitchFamily="34" charset="0"/>
              <a:ea typeface="+mn-ea"/>
              <a:cs typeface="Arial" panose="020B0604020202020204" pitchFamily="34" charset="0"/>
            </a:rPr>
            <a:t>İÇİNDEKİLER</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68580</xdr:colOff>
      <xdr:row>0</xdr:row>
      <xdr:rowOff>60960</xdr:rowOff>
    </xdr:from>
    <xdr:to>
      <xdr:col>1</xdr:col>
      <xdr:colOff>652808</xdr:colOff>
      <xdr:row>1</xdr:row>
      <xdr:rowOff>76200</xdr:rowOff>
    </xdr:to>
    <xdr:sp macro="" textlink="">
      <xdr:nvSpPr>
        <xdr:cNvPr id="2" name="Dikdörtgen: Yuvarlatılmış Üst Köşeler 2">
          <a:hlinkClick xmlns:r="http://schemas.openxmlformats.org/officeDocument/2006/relationships" r:id="rId1"/>
          <a:extLst>
            <a:ext uri="{FF2B5EF4-FFF2-40B4-BE49-F238E27FC236}">
              <a16:creationId xmlns:a16="http://schemas.microsoft.com/office/drawing/2014/main" id="{ED4556FE-871F-7D8E-F60A-204F6E2373D0}"/>
            </a:ext>
          </a:extLst>
        </xdr:cNvPr>
        <xdr:cNvSpPr/>
      </xdr:nvSpPr>
      <xdr:spPr>
        <a:xfrm>
          <a:off x="68580" y="60960"/>
          <a:ext cx="1066800" cy="259080"/>
        </a:xfrm>
        <a:prstGeom prst="round2SameRect">
          <a:avLst>
            <a:gd name="adj1" fmla="val 16667"/>
            <a:gd name="adj2" fmla="val 0"/>
          </a:avLst>
        </a:prstGeom>
        <a:solidFill>
          <a:schemeClr val="bg1">
            <a:lumMod val="65000"/>
          </a:schemeClr>
        </a:solidFill>
        <a:ln w="9525" cap="flat" cmpd="sng" algn="ctr">
          <a:solidFill>
            <a:srgbClr val="8064A2">
              <a:lumMod val="50000"/>
              <a:alpha val="67000"/>
            </a:srgbClr>
          </a:solidFill>
          <a:prstDash val="solid"/>
        </a:ln>
        <a:effectLst>
          <a:outerShdw blurRad="40000" dist="20000" dir="5400000" rotWithShape="0">
            <a:schemeClr val="tx1">
              <a:lumMod val="75000"/>
              <a:lumOff val="25000"/>
              <a:alpha val="38000"/>
            </a:schemeClr>
          </a:outerShdw>
        </a:effectLst>
        <a:scene3d>
          <a:camera prst="orthographicFront"/>
          <a:lightRig rig="threePt" dir="t"/>
        </a:scene3d>
        <a:sp3d>
          <a:bevelT/>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800" b="1" i="0" u="none" strike="noStrike" kern="0" cap="none" spc="0" normalizeH="0" baseline="0" noProof="0">
              <a:ln cmpd="dbl">
                <a:gradFill>
                  <a:gsLst>
                    <a:gs pos="0">
                      <a:schemeClr val="bg1">
                        <a:lumMod val="8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a:solidFill>
                <a:schemeClr val="tx2"/>
              </a:solidFill>
              <a:effectLst>
                <a:glow rad="127000">
                  <a:schemeClr val="bg1">
                    <a:lumMod val="85000"/>
                    <a:alpha val="95000"/>
                  </a:schemeClr>
                </a:glow>
                <a:outerShdw blurRad="50800" dist="152400" dir="5400000" sx="97000" sy="97000" algn="ctr" rotWithShape="0">
                  <a:schemeClr val="bg1">
                    <a:lumMod val="75000"/>
                  </a:schemeClr>
                </a:outerShdw>
              </a:effectLst>
              <a:uLnTx/>
              <a:uFillTx/>
              <a:latin typeface="Arial" panose="020B0604020202020204" pitchFamily="34" charset="0"/>
              <a:ea typeface="+mn-ea"/>
              <a:cs typeface="Arial" panose="020B0604020202020204" pitchFamily="34" charset="0"/>
            </a:rPr>
            <a:t>İÇİNDEKİLER</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34290</xdr:colOff>
      <xdr:row>0</xdr:row>
      <xdr:rowOff>99060</xdr:rowOff>
    </xdr:from>
    <xdr:to>
      <xdr:col>1</xdr:col>
      <xdr:colOff>729059</xdr:colOff>
      <xdr:row>1</xdr:row>
      <xdr:rowOff>114300</xdr:rowOff>
    </xdr:to>
    <xdr:sp macro="" textlink="">
      <xdr:nvSpPr>
        <xdr:cNvPr id="2" name="Dikdörtgen: Yuvarlatılmış Üst Köşeler 2">
          <a:hlinkClick xmlns:r="http://schemas.openxmlformats.org/officeDocument/2006/relationships" r:id="rId1"/>
          <a:extLst>
            <a:ext uri="{FF2B5EF4-FFF2-40B4-BE49-F238E27FC236}">
              <a16:creationId xmlns:a16="http://schemas.microsoft.com/office/drawing/2014/main" id="{0F461122-A1FD-0B5B-8F19-1F62958DE170}"/>
            </a:ext>
          </a:extLst>
        </xdr:cNvPr>
        <xdr:cNvSpPr/>
      </xdr:nvSpPr>
      <xdr:spPr>
        <a:xfrm>
          <a:off x="53340" y="99060"/>
          <a:ext cx="1066800" cy="259080"/>
        </a:xfrm>
        <a:prstGeom prst="round2SameRect">
          <a:avLst>
            <a:gd name="adj1" fmla="val 16667"/>
            <a:gd name="adj2" fmla="val 0"/>
          </a:avLst>
        </a:prstGeom>
        <a:solidFill>
          <a:schemeClr val="bg1">
            <a:lumMod val="65000"/>
          </a:schemeClr>
        </a:solidFill>
        <a:ln w="9525" cap="flat" cmpd="sng" algn="ctr">
          <a:solidFill>
            <a:srgbClr val="8064A2">
              <a:lumMod val="50000"/>
              <a:alpha val="67000"/>
            </a:srgbClr>
          </a:solidFill>
          <a:prstDash val="solid"/>
        </a:ln>
        <a:effectLst>
          <a:outerShdw blurRad="40000" dist="20000" dir="5400000" rotWithShape="0">
            <a:schemeClr val="tx1">
              <a:lumMod val="75000"/>
              <a:lumOff val="25000"/>
              <a:alpha val="38000"/>
            </a:schemeClr>
          </a:outerShdw>
        </a:effectLst>
        <a:scene3d>
          <a:camera prst="orthographicFront"/>
          <a:lightRig rig="threePt" dir="t"/>
        </a:scene3d>
        <a:sp3d>
          <a:bevelT/>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800" b="1" i="0" u="none" strike="noStrike" kern="0" cap="none" spc="0" normalizeH="0" baseline="0" noProof="0">
              <a:ln cmpd="dbl">
                <a:gradFill>
                  <a:gsLst>
                    <a:gs pos="0">
                      <a:schemeClr val="bg1">
                        <a:lumMod val="8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a:solidFill>
                <a:schemeClr val="tx2"/>
              </a:solidFill>
              <a:effectLst>
                <a:glow rad="127000">
                  <a:schemeClr val="bg1">
                    <a:lumMod val="85000"/>
                    <a:alpha val="95000"/>
                  </a:schemeClr>
                </a:glow>
                <a:outerShdw blurRad="50800" dist="152400" dir="5400000" sx="97000" sy="97000" algn="ctr" rotWithShape="0">
                  <a:schemeClr val="bg1">
                    <a:lumMod val="75000"/>
                  </a:schemeClr>
                </a:outerShdw>
              </a:effectLst>
              <a:uLnTx/>
              <a:uFillTx/>
              <a:latin typeface="Arial" panose="020B0604020202020204" pitchFamily="34" charset="0"/>
              <a:ea typeface="+mn-ea"/>
              <a:cs typeface="Arial" panose="020B0604020202020204" pitchFamily="34" charset="0"/>
            </a:rPr>
            <a:t>İÇİNDEKİLER</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51435</xdr:colOff>
      <xdr:row>0</xdr:row>
      <xdr:rowOff>77470</xdr:rowOff>
    </xdr:from>
    <xdr:to>
      <xdr:col>1</xdr:col>
      <xdr:colOff>597534</xdr:colOff>
      <xdr:row>1</xdr:row>
      <xdr:rowOff>99288</xdr:rowOff>
    </xdr:to>
    <xdr:sp macro="" textlink="">
      <xdr:nvSpPr>
        <xdr:cNvPr id="2" name="Dikdörtgen: Yuvarlatılmış Üst Köşeler 2">
          <a:hlinkClick xmlns:r="http://schemas.openxmlformats.org/officeDocument/2006/relationships" r:id="rId1"/>
          <a:extLst>
            <a:ext uri="{FF2B5EF4-FFF2-40B4-BE49-F238E27FC236}">
              <a16:creationId xmlns:a16="http://schemas.microsoft.com/office/drawing/2014/main" id="{44CE8020-3991-774A-8169-D04D984FCD6E}"/>
            </a:ext>
          </a:extLst>
        </xdr:cNvPr>
        <xdr:cNvSpPr/>
      </xdr:nvSpPr>
      <xdr:spPr>
        <a:xfrm>
          <a:off x="60960" y="83820"/>
          <a:ext cx="1066800" cy="259080"/>
        </a:xfrm>
        <a:prstGeom prst="round2SameRect">
          <a:avLst>
            <a:gd name="adj1" fmla="val 16667"/>
            <a:gd name="adj2" fmla="val 0"/>
          </a:avLst>
        </a:prstGeom>
        <a:solidFill>
          <a:schemeClr val="bg1">
            <a:lumMod val="65000"/>
          </a:schemeClr>
        </a:solidFill>
        <a:ln w="9525" cap="flat" cmpd="sng" algn="ctr">
          <a:solidFill>
            <a:srgbClr val="8064A2">
              <a:lumMod val="50000"/>
              <a:alpha val="67000"/>
            </a:srgbClr>
          </a:solidFill>
          <a:prstDash val="solid"/>
        </a:ln>
        <a:effectLst>
          <a:outerShdw blurRad="40000" dist="20000" dir="5400000" rotWithShape="0">
            <a:schemeClr val="tx1">
              <a:lumMod val="75000"/>
              <a:lumOff val="25000"/>
              <a:alpha val="38000"/>
            </a:schemeClr>
          </a:outerShdw>
        </a:effectLst>
        <a:scene3d>
          <a:camera prst="orthographicFront"/>
          <a:lightRig rig="threePt" dir="t"/>
        </a:scene3d>
        <a:sp3d>
          <a:bevelT/>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800" b="1" i="0" u="none" strike="noStrike" kern="0" cap="none" spc="0" normalizeH="0" baseline="0" noProof="0">
              <a:ln cmpd="dbl">
                <a:gradFill>
                  <a:gsLst>
                    <a:gs pos="0">
                      <a:schemeClr val="bg1">
                        <a:lumMod val="8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a:solidFill>
                <a:schemeClr val="tx2"/>
              </a:solidFill>
              <a:effectLst>
                <a:glow rad="127000">
                  <a:schemeClr val="bg1">
                    <a:lumMod val="85000"/>
                    <a:alpha val="95000"/>
                  </a:schemeClr>
                </a:glow>
                <a:outerShdw blurRad="50800" dist="152400" dir="5400000" sx="97000" sy="97000" algn="ctr" rotWithShape="0">
                  <a:schemeClr val="bg1">
                    <a:lumMod val="75000"/>
                  </a:schemeClr>
                </a:outerShdw>
              </a:effectLst>
              <a:uLnTx/>
              <a:uFillTx/>
              <a:latin typeface="Arial" panose="020B0604020202020204" pitchFamily="34" charset="0"/>
              <a:ea typeface="+mn-ea"/>
              <a:cs typeface="Arial" panose="020B0604020202020204" pitchFamily="34" charset="0"/>
            </a:rPr>
            <a:t>İÇİNDEKİLER</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48260</xdr:colOff>
      <xdr:row>0</xdr:row>
      <xdr:rowOff>100330</xdr:rowOff>
    </xdr:from>
    <xdr:to>
      <xdr:col>0</xdr:col>
      <xdr:colOff>1078480</xdr:colOff>
      <xdr:row>1</xdr:row>
      <xdr:rowOff>121827</xdr:rowOff>
    </xdr:to>
    <xdr:sp macro="" textlink="">
      <xdr:nvSpPr>
        <xdr:cNvPr id="2" name="Dikdörtgen: Yuvarlatılmış Üst Köşeler 2">
          <a:hlinkClick xmlns:r="http://schemas.openxmlformats.org/officeDocument/2006/relationships" r:id="rId1"/>
          <a:extLst>
            <a:ext uri="{FF2B5EF4-FFF2-40B4-BE49-F238E27FC236}">
              <a16:creationId xmlns:a16="http://schemas.microsoft.com/office/drawing/2014/main" id="{963AAE09-F552-35C5-D90F-7BC7D99E37A2}"/>
            </a:ext>
          </a:extLst>
        </xdr:cNvPr>
        <xdr:cNvSpPr/>
      </xdr:nvSpPr>
      <xdr:spPr>
        <a:xfrm>
          <a:off x="45720" y="106680"/>
          <a:ext cx="1066800" cy="259080"/>
        </a:xfrm>
        <a:prstGeom prst="round2SameRect">
          <a:avLst>
            <a:gd name="adj1" fmla="val 16667"/>
            <a:gd name="adj2" fmla="val 0"/>
          </a:avLst>
        </a:prstGeom>
        <a:solidFill>
          <a:sysClr val="window" lastClr="FFFFFF">
            <a:lumMod val="65000"/>
          </a:sysClr>
        </a:solidFill>
        <a:ln w="9525" cap="flat" cmpd="sng" algn="ctr">
          <a:solidFill>
            <a:srgbClr val="8064A2">
              <a:lumMod val="50000"/>
              <a:alpha val="67000"/>
            </a:srgbClr>
          </a:solidFill>
          <a:prstDash val="solid"/>
        </a:ln>
        <a:effectLst>
          <a:outerShdw blurRad="40000" dist="20000" dir="5400000" rotWithShape="0">
            <a:sysClr val="windowText" lastClr="000000">
              <a:lumMod val="75000"/>
              <a:lumOff val="25000"/>
              <a:alpha val="38000"/>
            </a:sysClr>
          </a:outerShdw>
        </a:effectLst>
        <a:scene3d>
          <a:camera prst="orthographicFront"/>
          <a:lightRig rig="threePt" dir="t"/>
        </a:scene3d>
        <a:sp3d>
          <a:bevelT/>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800" b="1" i="0" u="none" strike="noStrike" kern="0" cap="none" spc="0" normalizeH="0" baseline="0" noProof="0">
              <a:ln cmpd="dbl">
                <a:gradFill>
                  <a:gsLst>
                    <a:gs pos="0">
                      <a:sysClr val="window" lastClr="FFFFFF">
                        <a:lumMod val="85000"/>
                      </a:sysClr>
                    </a:gs>
                    <a:gs pos="74000">
                      <a:srgbClr val="4F81BD">
                        <a:lumMod val="45000"/>
                        <a:lumOff val="55000"/>
                      </a:srgbClr>
                    </a:gs>
                    <a:gs pos="83000">
                      <a:srgbClr val="4F81BD">
                        <a:lumMod val="45000"/>
                        <a:lumOff val="55000"/>
                      </a:srgbClr>
                    </a:gs>
                    <a:gs pos="100000">
                      <a:srgbClr val="4F81BD">
                        <a:lumMod val="30000"/>
                        <a:lumOff val="70000"/>
                      </a:srgbClr>
                    </a:gs>
                  </a:gsLst>
                  <a:lin ang="5400000" scaled="1"/>
                </a:gradFill>
              </a:ln>
              <a:solidFill>
                <a:srgbClr val="1F497D"/>
              </a:solidFill>
              <a:effectLst>
                <a:glow rad="127000">
                  <a:sysClr val="window" lastClr="FFFFFF">
                    <a:lumMod val="85000"/>
                    <a:alpha val="95000"/>
                  </a:sysClr>
                </a:glow>
                <a:outerShdw blurRad="50800" dist="152400" dir="5400000" sx="97000" sy="97000" algn="ctr" rotWithShape="0">
                  <a:sysClr val="window" lastClr="FFFFFF">
                    <a:lumMod val="75000"/>
                  </a:sysClr>
                </a:outerShdw>
              </a:effectLst>
              <a:uLnTx/>
              <a:uFillTx/>
              <a:latin typeface="Arial" panose="020B0604020202020204" pitchFamily="34" charset="0"/>
              <a:ea typeface="+mn-ea"/>
              <a:cs typeface="Arial" panose="020B0604020202020204" pitchFamily="34" charset="0"/>
            </a:rPr>
            <a:t>İÇİNDEKİLER</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0</xdr:col>
      <xdr:colOff>66675</xdr:colOff>
      <xdr:row>0</xdr:row>
      <xdr:rowOff>57150</xdr:rowOff>
    </xdr:from>
    <xdr:to>
      <xdr:col>1</xdr:col>
      <xdr:colOff>592428</xdr:colOff>
      <xdr:row>2</xdr:row>
      <xdr:rowOff>63500</xdr:rowOff>
    </xdr:to>
    <xdr:sp macro="" textlink="">
      <xdr:nvSpPr>
        <xdr:cNvPr id="2" name="Dikdörtgen: Yuvarlatılmış Üst Köşeler 2">
          <a:hlinkClick xmlns:r="http://schemas.openxmlformats.org/officeDocument/2006/relationships" r:id="rId1"/>
          <a:extLst>
            <a:ext uri="{FF2B5EF4-FFF2-40B4-BE49-F238E27FC236}">
              <a16:creationId xmlns:a16="http://schemas.microsoft.com/office/drawing/2014/main" id="{49841413-7267-A589-653A-FCF3494DD220}"/>
            </a:ext>
          </a:extLst>
        </xdr:cNvPr>
        <xdr:cNvSpPr/>
      </xdr:nvSpPr>
      <xdr:spPr>
        <a:xfrm>
          <a:off x="66675" y="57150"/>
          <a:ext cx="1139825" cy="323850"/>
        </a:xfrm>
        <a:prstGeom prst="round2SameRect">
          <a:avLst>
            <a:gd name="adj1" fmla="val 16667"/>
            <a:gd name="adj2" fmla="val 0"/>
          </a:avLst>
        </a:prstGeom>
        <a:solidFill>
          <a:sysClr val="window" lastClr="FFFFFF">
            <a:lumMod val="65000"/>
          </a:sysClr>
        </a:solidFill>
        <a:ln w="9525" cap="flat" cmpd="sng" algn="ctr">
          <a:solidFill>
            <a:srgbClr val="8064A2">
              <a:lumMod val="50000"/>
              <a:alpha val="67000"/>
            </a:srgbClr>
          </a:solidFill>
          <a:prstDash val="solid"/>
        </a:ln>
        <a:effectLst>
          <a:outerShdw blurRad="40000" dist="20000" dir="5400000" rotWithShape="0">
            <a:sysClr val="windowText" lastClr="000000">
              <a:lumMod val="75000"/>
              <a:lumOff val="25000"/>
              <a:alpha val="38000"/>
            </a:sysClr>
          </a:outerShdw>
        </a:effectLst>
        <a:scene3d>
          <a:camera prst="orthographicFront"/>
          <a:lightRig rig="threePt" dir="t"/>
        </a:scene3d>
        <a:sp3d>
          <a:bevelT/>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800" b="1" i="0" u="none" strike="noStrike" kern="0" cap="none" spc="0" normalizeH="0" baseline="0" noProof="0">
              <a:ln cmpd="dbl">
                <a:gradFill>
                  <a:gsLst>
                    <a:gs pos="0">
                      <a:sysClr val="window" lastClr="FFFFFF">
                        <a:lumMod val="85000"/>
                      </a:sysClr>
                    </a:gs>
                    <a:gs pos="74000">
                      <a:srgbClr val="4F81BD">
                        <a:lumMod val="45000"/>
                        <a:lumOff val="55000"/>
                      </a:srgbClr>
                    </a:gs>
                    <a:gs pos="83000">
                      <a:srgbClr val="4F81BD">
                        <a:lumMod val="45000"/>
                        <a:lumOff val="55000"/>
                      </a:srgbClr>
                    </a:gs>
                    <a:gs pos="100000">
                      <a:srgbClr val="4F81BD">
                        <a:lumMod val="30000"/>
                        <a:lumOff val="70000"/>
                      </a:srgbClr>
                    </a:gs>
                  </a:gsLst>
                  <a:lin ang="5400000" scaled="1"/>
                </a:gradFill>
              </a:ln>
              <a:solidFill>
                <a:srgbClr val="1F497D"/>
              </a:solidFill>
              <a:effectLst>
                <a:glow rad="127000">
                  <a:sysClr val="window" lastClr="FFFFFF">
                    <a:lumMod val="85000"/>
                    <a:alpha val="95000"/>
                  </a:sysClr>
                </a:glow>
                <a:outerShdw blurRad="50800" dist="152400" dir="5400000" sx="97000" sy="97000" algn="ctr" rotWithShape="0">
                  <a:sysClr val="window" lastClr="FFFFFF">
                    <a:lumMod val="75000"/>
                  </a:sysClr>
                </a:outerShdw>
              </a:effectLst>
              <a:uLnTx/>
              <a:uFillTx/>
              <a:latin typeface="Arial" panose="020B0604020202020204" pitchFamily="34" charset="0"/>
              <a:ea typeface="+mn-ea"/>
              <a:cs typeface="Arial" panose="020B0604020202020204" pitchFamily="34" charset="0"/>
            </a:rPr>
            <a:t>İÇİNDEKİLER</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67310</xdr:colOff>
      <xdr:row>0</xdr:row>
      <xdr:rowOff>68580</xdr:rowOff>
    </xdr:from>
    <xdr:to>
      <xdr:col>0</xdr:col>
      <xdr:colOff>1116075</xdr:colOff>
      <xdr:row>1</xdr:row>
      <xdr:rowOff>112757</xdr:rowOff>
    </xdr:to>
    <xdr:sp macro="" textlink="">
      <xdr:nvSpPr>
        <xdr:cNvPr id="2" name="Dikdörtgen: Yuvarlatılmış Üst Köşeler 2">
          <a:hlinkClick xmlns:r="http://schemas.openxmlformats.org/officeDocument/2006/relationships" r:id="rId1"/>
          <a:extLst>
            <a:ext uri="{FF2B5EF4-FFF2-40B4-BE49-F238E27FC236}">
              <a16:creationId xmlns:a16="http://schemas.microsoft.com/office/drawing/2014/main" id="{FB702830-98F2-9BA0-9D75-30C3E3147813}"/>
            </a:ext>
          </a:extLst>
        </xdr:cNvPr>
        <xdr:cNvSpPr/>
      </xdr:nvSpPr>
      <xdr:spPr>
        <a:xfrm>
          <a:off x="60960" y="68580"/>
          <a:ext cx="1066800" cy="259080"/>
        </a:xfrm>
        <a:prstGeom prst="round2SameRect">
          <a:avLst>
            <a:gd name="adj1" fmla="val 16667"/>
            <a:gd name="adj2" fmla="val 0"/>
          </a:avLst>
        </a:prstGeom>
        <a:solidFill>
          <a:schemeClr val="bg1">
            <a:lumMod val="65000"/>
          </a:schemeClr>
        </a:solidFill>
        <a:ln w="9525" cap="flat" cmpd="sng" algn="ctr">
          <a:solidFill>
            <a:srgbClr val="8064A2">
              <a:lumMod val="50000"/>
              <a:alpha val="67000"/>
            </a:srgbClr>
          </a:solidFill>
          <a:prstDash val="solid"/>
        </a:ln>
        <a:effectLst>
          <a:outerShdw blurRad="40000" dist="20000" dir="5400000" rotWithShape="0">
            <a:schemeClr val="tx1">
              <a:lumMod val="75000"/>
              <a:lumOff val="25000"/>
              <a:alpha val="38000"/>
            </a:schemeClr>
          </a:outerShdw>
        </a:effectLst>
        <a:scene3d>
          <a:camera prst="orthographicFront"/>
          <a:lightRig rig="threePt" dir="t"/>
        </a:scene3d>
        <a:sp3d>
          <a:bevelT/>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800" b="1" i="0" u="none" strike="noStrike" kern="0" cap="none" spc="0" normalizeH="0" baseline="0" noProof="0">
              <a:ln cmpd="dbl">
                <a:gradFill>
                  <a:gsLst>
                    <a:gs pos="0">
                      <a:schemeClr val="bg1">
                        <a:lumMod val="8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a:solidFill>
                <a:schemeClr val="tx2"/>
              </a:solidFill>
              <a:effectLst>
                <a:glow rad="127000">
                  <a:schemeClr val="bg1">
                    <a:lumMod val="85000"/>
                    <a:alpha val="95000"/>
                  </a:schemeClr>
                </a:glow>
                <a:outerShdw blurRad="50800" dist="152400" dir="5400000" sx="97000" sy="97000" algn="ctr" rotWithShape="0">
                  <a:schemeClr val="bg1">
                    <a:lumMod val="75000"/>
                  </a:schemeClr>
                </a:outerShdw>
              </a:effectLst>
              <a:uLnTx/>
              <a:uFillTx/>
              <a:latin typeface="Arial" panose="020B0604020202020204" pitchFamily="34" charset="0"/>
              <a:ea typeface="+mn-ea"/>
              <a:cs typeface="Arial" panose="020B0604020202020204" pitchFamily="34" charset="0"/>
            </a:rPr>
            <a:t>İÇİNDEKİLER</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0</xdr:col>
      <xdr:colOff>86360</xdr:colOff>
      <xdr:row>0</xdr:row>
      <xdr:rowOff>99060</xdr:rowOff>
    </xdr:from>
    <xdr:to>
      <xdr:col>1</xdr:col>
      <xdr:colOff>690254</xdr:colOff>
      <xdr:row>1</xdr:row>
      <xdr:rowOff>114300</xdr:rowOff>
    </xdr:to>
    <xdr:sp macro="" textlink="">
      <xdr:nvSpPr>
        <xdr:cNvPr id="2" name="Dikdörtgen: Yuvarlatılmış Üst Köşeler 2">
          <a:hlinkClick xmlns:r="http://schemas.openxmlformats.org/officeDocument/2006/relationships" r:id="rId1"/>
          <a:extLst>
            <a:ext uri="{FF2B5EF4-FFF2-40B4-BE49-F238E27FC236}">
              <a16:creationId xmlns:a16="http://schemas.microsoft.com/office/drawing/2014/main" id="{51BBBBF7-17AD-EE07-73F5-8487D10CE986}"/>
            </a:ext>
          </a:extLst>
        </xdr:cNvPr>
        <xdr:cNvSpPr/>
      </xdr:nvSpPr>
      <xdr:spPr>
        <a:xfrm>
          <a:off x="83820" y="99060"/>
          <a:ext cx="1066800" cy="259080"/>
        </a:xfrm>
        <a:prstGeom prst="round2SameRect">
          <a:avLst>
            <a:gd name="adj1" fmla="val 16667"/>
            <a:gd name="adj2" fmla="val 0"/>
          </a:avLst>
        </a:prstGeom>
        <a:solidFill>
          <a:schemeClr val="bg1">
            <a:lumMod val="65000"/>
          </a:schemeClr>
        </a:solidFill>
        <a:ln w="9525" cap="flat" cmpd="sng" algn="ctr">
          <a:solidFill>
            <a:srgbClr val="8064A2">
              <a:lumMod val="50000"/>
              <a:alpha val="67000"/>
            </a:srgbClr>
          </a:solidFill>
          <a:prstDash val="solid"/>
        </a:ln>
        <a:effectLst>
          <a:outerShdw blurRad="40000" dist="20000" dir="5400000" rotWithShape="0">
            <a:schemeClr val="tx1">
              <a:lumMod val="75000"/>
              <a:lumOff val="25000"/>
              <a:alpha val="38000"/>
            </a:schemeClr>
          </a:outerShdw>
        </a:effectLst>
        <a:scene3d>
          <a:camera prst="orthographicFront"/>
          <a:lightRig rig="threePt" dir="t"/>
        </a:scene3d>
        <a:sp3d>
          <a:bevelT/>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800" b="1" i="0" u="none" strike="noStrike" kern="0" cap="none" spc="0" normalizeH="0" baseline="0" noProof="0">
              <a:ln cmpd="dbl">
                <a:gradFill>
                  <a:gsLst>
                    <a:gs pos="0">
                      <a:schemeClr val="bg1">
                        <a:lumMod val="8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a:solidFill>
                <a:schemeClr val="tx2"/>
              </a:solidFill>
              <a:effectLst>
                <a:glow rad="127000">
                  <a:schemeClr val="bg1">
                    <a:lumMod val="85000"/>
                    <a:alpha val="95000"/>
                  </a:schemeClr>
                </a:glow>
                <a:outerShdw blurRad="50800" dist="152400" dir="5400000" sx="97000" sy="97000" algn="ctr" rotWithShape="0">
                  <a:schemeClr val="bg1">
                    <a:lumMod val="75000"/>
                  </a:schemeClr>
                </a:outerShdw>
              </a:effectLst>
              <a:uLnTx/>
              <a:uFillTx/>
              <a:latin typeface="Arial" panose="020B0604020202020204" pitchFamily="34" charset="0"/>
              <a:ea typeface="+mn-ea"/>
              <a:cs typeface="Arial" panose="020B0604020202020204" pitchFamily="34" charset="0"/>
            </a:rPr>
            <a:t>İÇİNDEKİLER</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114300</xdr:colOff>
      <xdr:row>0</xdr:row>
      <xdr:rowOff>91440</xdr:rowOff>
    </xdr:from>
    <xdr:to>
      <xdr:col>1</xdr:col>
      <xdr:colOff>571500</xdr:colOff>
      <xdr:row>1</xdr:row>
      <xdr:rowOff>99060</xdr:rowOff>
    </xdr:to>
    <xdr:sp macro="" textlink="">
      <xdr:nvSpPr>
        <xdr:cNvPr id="2" name="Dikdörtgen: Yuvarlatılmış Üst Köşeler 2">
          <a:hlinkClick xmlns:r="http://schemas.openxmlformats.org/officeDocument/2006/relationships" r:id="rId1"/>
          <a:extLst>
            <a:ext uri="{FF2B5EF4-FFF2-40B4-BE49-F238E27FC236}">
              <a16:creationId xmlns:a16="http://schemas.microsoft.com/office/drawing/2014/main" id="{A7E0F29C-ADAB-B15A-2923-4D4A521B6A85}"/>
            </a:ext>
          </a:extLst>
        </xdr:cNvPr>
        <xdr:cNvSpPr/>
      </xdr:nvSpPr>
      <xdr:spPr>
        <a:xfrm>
          <a:off x="114300" y="91440"/>
          <a:ext cx="1066800" cy="259080"/>
        </a:xfrm>
        <a:prstGeom prst="round2SameRect">
          <a:avLst>
            <a:gd name="adj1" fmla="val 16667"/>
            <a:gd name="adj2" fmla="val 0"/>
          </a:avLst>
        </a:prstGeom>
        <a:solidFill>
          <a:schemeClr val="bg1">
            <a:lumMod val="65000"/>
          </a:schemeClr>
        </a:solidFill>
        <a:ln w="9525" cap="flat" cmpd="sng" algn="ctr">
          <a:solidFill>
            <a:srgbClr val="8064A2">
              <a:lumMod val="50000"/>
              <a:alpha val="67000"/>
            </a:srgbClr>
          </a:solidFill>
          <a:prstDash val="solid"/>
        </a:ln>
        <a:effectLst>
          <a:outerShdw blurRad="40000" dist="20000" dir="5400000" rotWithShape="0">
            <a:schemeClr val="tx1">
              <a:lumMod val="75000"/>
              <a:lumOff val="25000"/>
              <a:alpha val="38000"/>
            </a:schemeClr>
          </a:outerShdw>
        </a:effectLst>
        <a:scene3d>
          <a:camera prst="orthographicFront"/>
          <a:lightRig rig="threePt" dir="t"/>
        </a:scene3d>
        <a:sp3d>
          <a:bevelT/>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800" b="1" i="0" u="none" strike="noStrike" kern="0" cap="none" spc="0" normalizeH="0" baseline="0" noProof="0">
              <a:ln cmpd="dbl">
                <a:gradFill>
                  <a:gsLst>
                    <a:gs pos="0">
                      <a:schemeClr val="bg1">
                        <a:lumMod val="8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a:solidFill>
                <a:schemeClr val="tx2"/>
              </a:solidFill>
              <a:effectLst>
                <a:glow rad="127000">
                  <a:schemeClr val="bg1">
                    <a:lumMod val="85000"/>
                    <a:alpha val="95000"/>
                  </a:schemeClr>
                </a:glow>
                <a:outerShdw blurRad="50800" dist="152400" dir="5400000" sx="97000" sy="97000" algn="ctr" rotWithShape="0">
                  <a:schemeClr val="bg1">
                    <a:lumMod val="75000"/>
                  </a:schemeClr>
                </a:outerShdw>
              </a:effectLst>
              <a:uLnTx/>
              <a:uFillTx/>
              <a:latin typeface="Arial" panose="020B0604020202020204" pitchFamily="34" charset="0"/>
              <a:ea typeface="+mn-ea"/>
              <a:cs typeface="Arial" panose="020B0604020202020204" pitchFamily="34" charset="0"/>
            </a:rPr>
            <a:t>İÇİNDEKİLER</a:t>
          </a: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0</xdr:col>
      <xdr:colOff>111125</xdr:colOff>
      <xdr:row>0</xdr:row>
      <xdr:rowOff>99060</xdr:rowOff>
    </xdr:from>
    <xdr:to>
      <xdr:col>1</xdr:col>
      <xdr:colOff>785053</xdr:colOff>
      <xdr:row>1</xdr:row>
      <xdr:rowOff>114300</xdr:rowOff>
    </xdr:to>
    <xdr:sp macro="" textlink="">
      <xdr:nvSpPr>
        <xdr:cNvPr id="2" name="Dikdörtgen: Yuvarlatılmış Üst Köşeler 2">
          <a:hlinkClick xmlns:r="http://schemas.openxmlformats.org/officeDocument/2006/relationships" r:id="rId1"/>
          <a:extLst>
            <a:ext uri="{FF2B5EF4-FFF2-40B4-BE49-F238E27FC236}">
              <a16:creationId xmlns:a16="http://schemas.microsoft.com/office/drawing/2014/main" id="{CE6ED1AB-687A-4FCD-3AFB-6DAC88E7BE8B}"/>
            </a:ext>
          </a:extLst>
        </xdr:cNvPr>
        <xdr:cNvSpPr/>
      </xdr:nvSpPr>
      <xdr:spPr>
        <a:xfrm>
          <a:off x="114300" y="99060"/>
          <a:ext cx="1066800" cy="259080"/>
        </a:xfrm>
        <a:prstGeom prst="round2SameRect">
          <a:avLst>
            <a:gd name="adj1" fmla="val 16667"/>
            <a:gd name="adj2" fmla="val 0"/>
          </a:avLst>
        </a:prstGeom>
        <a:solidFill>
          <a:schemeClr val="bg1">
            <a:lumMod val="65000"/>
          </a:schemeClr>
        </a:solidFill>
        <a:ln w="9525" cap="flat" cmpd="sng" algn="ctr">
          <a:solidFill>
            <a:srgbClr val="8064A2">
              <a:lumMod val="50000"/>
              <a:alpha val="67000"/>
            </a:srgbClr>
          </a:solidFill>
          <a:prstDash val="solid"/>
        </a:ln>
        <a:effectLst>
          <a:outerShdw blurRad="40000" dist="20000" dir="5400000" rotWithShape="0">
            <a:schemeClr val="tx1">
              <a:lumMod val="75000"/>
              <a:lumOff val="25000"/>
              <a:alpha val="38000"/>
            </a:schemeClr>
          </a:outerShdw>
        </a:effectLst>
        <a:scene3d>
          <a:camera prst="orthographicFront"/>
          <a:lightRig rig="threePt" dir="t"/>
        </a:scene3d>
        <a:sp3d>
          <a:bevelT/>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800" b="1" i="0" u="none" strike="noStrike" kern="0" cap="none" spc="0" normalizeH="0" baseline="0" noProof="0">
              <a:ln cmpd="dbl">
                <a:gradFill>
                  <a:gsLst>
                    <a:gs pos="0">
                      <a:schemeClr val="bg1">
                        <a:lumMod val="8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a:solidFill>
                <a:schemeClr val="tx2"/>
              </a:solidFill>
              <a:effectLst>
                <a:glow rad="127000">
                  <a:schemeClr val="bg1">
                    <a:lumMod val="85000"/>
                    <a:alpha val="95000"/>
                  </a:schemeClr>
                </a:glow>
                <a:outerShdw blurRad="50800" dist="152400" dir="5400000" sx="97000" sy="97000" algn="ctr" rotWithShape="0">
                  <a:schemeClr val="bg1">
                    <a:lumMod val="75000"/>
                  </a:schemeClr>
                </a:outerShdw>
              </a:effectLst>
              <a:uLnTx/>
              <a:uFillTx/>
              <a:latin typeface="Arial" panose="020B0604020202020204" pitchFamily="34" charset="0"/>
              <a:ea typeface="+mn-ea"/>
              <a:cs typeface="Arial" panose="020B0604020202020204" pitchFamily="34" charset="0"/>
            </a:rPr>
            <a:t>İÇİNDEKİLER</a:t>
          </a: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0</xdr:col>
      <xdr:colOff>106680</xdr:colOff>
      <xdr:row>0</xdr:row>
      <xdr:rowOff>91440</xdr:rowOff>
    </xdr:from>
    <xdr:to>
      <xdr:col>1</xdr:col>
      <xdr:colOff>691255</xdr:colOff>
      <xdr:row>1</xdr:row>
      <xdr:rowOff>100267</xdr:rowOff>
    </xdr:to>
    <xdr:sp macro="" textlink="">
      <xdr:nvSpPr>
        <xdr:cNvPr id="2" name="Dikdörtgen: Yuvarlatılmış Üst Köşeler 2">
          <a:hlinkClick xmlns:r="http://schemas.openxmlformats.org/officeDocument/2006/relationships" r:id="rId1"/>
          <a:extLst>
            <a:ext uri="{FF2B5EF4-FFF2-40B4-BE49-F238E27FC236}">
              <a16:creationId xmlns:a16="http://schemas.microsoft.com/office/drawing/2014/main" id="{991E36DA-9FD6-A6F9-2D79-E94F782F8F53}"/>
            </a:ext>
          </a:extLst>
        </xdr:cNvPr>
        <xdr:cNvSpPr/>
      </xdr:nvSpPr>
      <xdr:spPr>
        <a:xfrm>
          <a:off x="106680" y="91440"/>
          <a:ext cx="1066800" cy="259080"/>
        </a:xfrm>
        <a:prstGeom prst="round2SameRect">
          <a:avLst>
            <a:gd name="adj1" fmla="val 16667"/>
            <a:gd name="adj2" fmla="val 0"/>
          </a:avLst>
        </a:prstGeom>
        <a:solidFill>
          <a:schemeClr val="bg1">
            <a:lumMod val="65000"/>
          </a:schemeClr>
        </a:solidFill>
        <a:ln w="9525" cap="flat" cmpd="sng" algn="ctr">
          <a:solidFill>
            <a:srgbClr val="8064A2">
              <a:lumMod val="50000"/>
              <a:alpha val="67000"/>
            </a:srgbClr>
          </a:solidFill>
          <a:prstDash val="solid"/>
        </a:ln>
        <a:effectLst>
          <a:outerShdw blurRad="40000" dist="20000" dir="5400000" rotWithShape="0">
            <a:schemeClr val="tx1">
              <a:lumMod val="75000"/>
              <a:lumOff val="25000"/>
              <a:alpha val="38000"/>
            </a:schemeClr>
          </a:outerShdw>
        </a:effectLst>
        <a:scene3d>
          <a:camera prst="orthographicFront"/>
          <a:lightRig rig="threePt" dir="t"/>
        </a:scene3d>
        <a:sp3d>
          <a:bevelT/>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800" b="1" i="0" u="none" strike="noStrike" kern="0" cap="none" spc="0" normalizeH="0" baseline="0" noProof="0">
              <a:ln cmpd="dbl">
                <a:gradFill>
                  <a:gsLst>
                    <a:gs pos="0">
                      <a:schemeClr val="bg1">
                        <a:lumMod val="8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a:solidFill>
                <a:schemeClr val="tx2"/>
              </a:solidFill>
              <a:effectLst>
                <a:glow rad="127000">
                  <a:schemeClr val="bg1">
                    <a:lumMod val="85000"/>
                    <a:alpha val="95000"/>
                  </a:schemeClr>
                </a:glow>
                <a:outerShdw blurRad="50800" dist="152400" dir="5400000" sx="97000" sy="97000" algn="ctr" rotWithShape="0">
                  <a:schemeClr val="bg1">
                    <a:lumMod val="75000"/>
                  </a:schemeClr>
                </a:outerShdw>
              </a:effectLst>
              <a:uLnTx/>
              <a:uFillTx/>
              <a:latin typeface="Arial" panose="020B0604020202020204" pitchFamily="34" charset="0"/>
              <a:ea typeface="+mn-ea"/>
              <a:cs typeface="Arial" panose="020B0604020202020204" pitchFamily="34" charset="0"/>
            </a:rPr>
            <a:t>İÇİNDEKİLER</a:t>
          </a: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0</xdr:col>
      <xdr:colOff>73025</xdr:colOff>
      <xdr:row>0</xdr:row>
      <xdr:rowOff>100330</xdr:rowOff>
    </xdr:from>
    <xdr:to>
      <xdr:col>1</xdr:col>
      <xdr:colOff>706059</xdr:colOff>
      <xdr:row>1</xdr:row>
      <xdr:rowOff>121827</xdr:rowOff>
    </xdr:to>
    <xdr:sp macro="" textlink="">
      <xdr:nvSpPr>
        <xdr:cNvPr id="2" name="Dikdörtgen: Yuvarlatılmış Üst Köşeler 2">
          <a:hlinkClick xmlns:r="http://schemas.openxmlformats.org/officeDocument/2006/relationships" r:id="rId1"/>
          <a:extLst>
            <a:ext uri="{FF2B5EF4-FFF2-40B4-BE49-F238E27FC236}">
              <a16:creationId xmlns:a16="http://schemas.microsoft.com/office/drawing/2014/main" id="{5B1BF6B4-4CFA-626D-E6F2-568A13D32EC2}"/>
            </a:ext>
          </a:extLst>
        </xdr:cNvPr>
        <xdr:cNvSpPr/>
      </xdr:nvSpPr>
      <xdr:spPr>
        <a:xfrm>
          <a:off x="76200" y="106680"/>
          <a:ext cx="1066800" cy="259080"/>
        </a:xfrm>
        <a:prstGeom prst="round2SameRect">
          <a:avLst>
            <a:gd name="adj1" fmla="val 16667"/>
            <a:gd name="adj2" fmla="val 0"/>
          </a:avLst>
        </a:prstGeom>
        <a:solidFill>
          <a:schemeClr val="bg1">
            <a:lumMod val="65000"/>
          </a:schemeClr>
        </a:solidFill>
        <a:ln w="9525" cap="flat" cmpd="sng" algn="ctr">
          <a:solidFill>
            <a:srgbClr val="8064A2">
              <a:lumMod val="50000"/>
              <a:alpha val="67000"/>
            </a:srgbClr>
          </a:solidFill>
          <a:prstDash val="solid"/>
        </a:ln>
        <a:effectLst>
          <a:outerShdw blurRad="40000" dist="20000" dir="5400000" rotWithShape="0">
            <a:schemeClr val="tx1">
              <a:lumMod val="75000"/>
              <a:lumOff val="25000"/>
              <a:alpha val="38000"/>
            </a:schemeClr>
          </a:outerShdw>
        </a:effectLst>
        <a:scene3d>
          <a:camera prst="orthographicFront"/>
          <a:lightRig rig="threePt" dir="t"/>
        </a:scene3d>
        <a:sp3d>
          <a:bevelT/>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800" b="1" i="0" u="none" strike="noStrike" kern="0" cap="none" spc="0" normalizeH="0" baseline="0" noProof="0">
              <a:ln cmpd="dbl">
                <a:gradFill>
                  <a:gsLst>
                    <a:gs pos="0">
                      <a:schemeClr val="bg1">
                        <a:lumMod val="8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a:solidFill>
                <a:schemeClr val="tx2"/>
              </a:solidFill>
              <a:effectLst>
                <a:glow rad="127000">
                  <a:schemeClr val="bg1">
                    <a:lumMod val="85000"/>
                    <a:alpha val="95000"/>
                  </a:schemeClr>
                </a:glow>
                <a:outerShdw blurRad="50800" dist="152400" dir="5400000" sx="97000" sy="97000" algn="ctr" rotWithShape="0">
                  <a:schemeClr val="bg1">
                    <a:lumMod val="75000"/>
                  </a:schemeClr>
                </a:outerShdw>
              </a:effectLst>
              <a:uLnTx/>
              <a:uFillTx/>
              <a:latin typeface="Arial" panose="020B0604020202020204" pitchFamily="34" charset="0"/>
              <a:ea typeface="+mn-ea"/>
              <a:cs typeface="Arial" panose="020B0604020202020204" pitchFamily="34" charset="0"/>
            </a:rPr>
            <a:t>İÇİNDEKİLER</a:t>
          </a: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0</xdr:col>
      <xdr:colOff>73025</xdr:colOff>
      <xdr:row>0</xdr:row>
      <xdr:rowOff>121920</xdr:rowOff>
    </xdr:from>
    <xdr:to>
      <xdr:col>1</xdr:col>
      <xdr:colOff>670043</xdr:colOff>
      <xdr:row>1</xdr:row>
      <xdr:rowOff>137160</xdr:rowOff>
    </xdr:to>
    <xdr:sp macro="" textlink="">
      <xdr:nvSpPr>
        <xdr:cNvPr id="2" name="Dikdörtgen: Yuvarlatılmış Üst Köşeler 2">
          <a:hlinkClick xmlns:r="http://schemas.openxmlformats.org/officeDocument/2006/relationships" r:id="rId1"/>
          <a:extLst>
            <a:ext uri="{FF2B5EF4-FFF2-40B4-BE49-F238E27FC236}">
              <a16:creationId xmlns:a16="http://schemas.microsoft.com/office/drawing/2014/main" id="{34E27D46-0A3F-38AB-D4F2-072B02143C43}"/>
            </a:ext>
          </a:extLst>
        </xdr:cNvPr>
        <xdr:cNvSpPr/>
      </xdr:nvSpPr>
      <xdr:spPr>
        <a:xfrm>
          <a:off x="76200" y="121920"/>
          <a:ext cx="1066800" cy="259080"/>
        </a:xfrm>
        <a:prstGeom prst="round2SameRect">
          <a:avLst>
            <a:gd name="adj1" fmla="val 16667"/>
            <a:gd name="adj2" fmla="val 0"/>
          </a:avLst>
        </a:prstGeom>
        <a:solidFill>
          <a:schemeClr val="bg1">
            <a:lumMod val="65000"/>
          </a:schemeClr>
        </a:solidFill>
        <a:ln w="9525" cap="flat" cmpd="sng" algn="ctr">
          <a:solidFill>
            <a:srgbClr val="8064A2">
              <a:lumMod val="50000"/>
              <a:alpha val="67000"/>
            </a:srgbClr>
          </a:solidFill>
          <a:prstDash val="solid"/>
        </a:ln>
        <a:effectLst>
          <a:outerShdw blurRad="40000" dist="20000" dir="5400000" rotWithShape="0">
            <a:schemeClr val="tx1">
              <a:lumMod val="75000"/>
              <a:lumOff val="25000"/>
              <a:alpha val="38000"/>
            </a:schemeClr>
          </a:outerShdw>
        </a:effectLst>
        <a:scene3d>
          <a:camera prst="orthographicFront"/>
          <a:lightRig rig="threePt" dir="t"/>
        </a:scene3d>
        <a:sp3d>
          <a:bevelT/>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800" b="1" i="0" u="none" strike="noStrike" kern="0" cap="none" spc="0" normalizeH="0" baseline="0" noProof="0">
              <a:ln cmpd="dbl">
                <a:gradFill>
                  <a:gsLst>
                    <a:gs pos="0">
                      <a:schemeClr val="bg1">
                        <a:lumMod val="8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a:solidFill>
                <a:schemeClr val="tx2"/>
              </a:solidFill>
              <a:effectLst>
                <a:glow rad="127000">
                  <a:schemeClr val="bg1">
                    <a:lumMod val="85000"/>
                    <a:alpha val="95000"/>
                  </a:schemeClr>
                </a:glow>
                <a:outerShdw blurRad="50800" dist="152400" dir="5400000" sx="97000" sy="97000" algn="ctr" rotWithShape="0">
                  <a:schemeClr val="bg1">
                    <a:lumMod val="75000"/>
                  </a:schemeClr>
                </a:outerShdw>
              </a:effectLst>
              <a:uLnTx/>
              <a:uFillTx/>
              <a:latin typeface="Arial" panose="020B0604020202020204" pitchFamily="34" charset="0"/>
              <a:ea typeface="+mn-ea"/>
              <a:cs typeface="Arial" panose="020B0604020202020204" pitchFamily="34" charset="0"/>
            </a:rPr>
            <a:t>İÇİNDEKİLER</a:t>
          </a: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0</xdr:col>
      <xdr:colOff>73025</xdr:colOff>
      <xdr:row>0</xdr:row>
      <xdr:rowOff>121920</xdr:rowOff>
    </xdr:from>
    <xdr:to>
      <xdr:col>1</xdr:col>
      <xdr:colOff>670043</xdr:colOff>
      <xdr:row>1</xdr:row>
      <xdr:rowOff>137160</xdr:rowOff>
    </xdr:to>
    <xdr:sp macro="" textlink="">
      <xdr:nvSpPr>
        <xdr:cNvPr id="2" name="Dikdörtgen: Yuvarlatılmış Üst Köşeler 2">
          <a:hlinkClick xmlns:r="http://schemas.openxmlformats.org/officeDocument/2006/relationships" r:id="rId1"/>
          <a:extLst>
            <a:ext uri="{FF2B5EF4-FFF2-40B4-BE49-F238E27FC236}">
              <a16:creationId xmlns:a16="http://schemas.microsoft.com/office/drawing/2014/main" id="{5EF43C84-FDBD-A656-D801-CB97AD4C1DB8}"/>
            </a:ext>
          </a:extLst>
        </xdr:cNvPr>
        <xdr:cNvSpPr/>
      </xdr:nvSpPr>
      <xdr:spPr>
        <a:xfrm>
          <a:off x="76200" y="121920"/>
          <a:ext cx="1066800" cy="259080"/>
        </a:xfrm>
        <a:prstGeom prst="round2SameRect">
          <a:avLst>
            <a:gd name="adj1" fmla="val 16667"/>
            <a:gd name="adj2" fmla="val 0"/>
          </a:avLst>
        </a:prstGeom>
        <a:solidFill>
          <a:schemeClr val="bg1">
            <a:lumMod val="65000"/>
          </a:schemeClr>
        </a:solidFill>
        <a:ln w="9525" cap="flat" cmpd="sng" algn="ctr">
          <a:solidFill>
            <a:srgbClr val="8064A2">
              <a:lumMod val="50000"/>
              <a:alpha val="67000"/>
            </a:srgbClr>
          </a:solidFill>
          <a:prstDash val="solid"/>
        </a:ln>
        <a:effectLst>
          <a:outerShdw blurRad="40000" dist="20000" dir="5400000" rotWithShape="0">
            <a:schemeClr val="tx1">
              <a:lumMod val="75000"/>
              <a:lumOff val="25000"/>
              <a:alpha val="38000"/>
            </a:schemeClr>
          </a:outerShdw>
        </a:effectLst>
        <a:scene3d>
          <a:camera prst="orthographicFront"/>
          <a:lightRig rig="threePt" dir="t"/>
        </a:scene3d>
        <a:sp3d>
          <a:bevelT/>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800" b="1" i="0" u="none" strike="noStrike" kern="0" cap="none" spc="0" normalizeH="0" baseline="0" noProof="0">
              <a:ln cmpd="dbl">
                <a:gradFill>
                  <a:gsLst>
                    <a:gs pos="0">
                      <a:schemeClr val="bg1">
                        <a:lumMod val="8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a:solidFill>
                <a:schemeClr val="tx2"/>
              </a:solidFill>
              <a:effectLst>
                <a:glow rad="127000">
                  <a:schemeClr val="bg1">
                    <a:lumMod val="85000"/>
                    <a:alpha val="95000"/>
                  </a:schemeClr>
                </a:glow>
                <a:outerShdw blurRad="50800" dist="152400" dir="5400000" sx="97000" sy="97000" algn="ctr" rotWithShape="0">
                  <a:schemeClr val="bg1">
                    <a:lumMod val="75000"/>
                  </a:schemeClr>
                </a:outerShdw>
              </a:effectLst>
              <a:uLnTx/>
              <a:uFillTx/>
              <a:latin typeface="Arial" panose="020B0604020202020204" pitchFamily="34" charset="0"/>
              <a:ea typeface="+mn-ea"/>
              <a:cs typeface="Arial" panose="020B0604020202020204" pitchFamily="34" charset="0"/>
            </a:rPr>
            <a:t>İÇİNDEKİLER</a:t>
          </a: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0</xdr:col>
      <xdr:colOff>86360</xdr:colOff>
      <xdr:row>0</xdr:row>
      <xdr:rowOff>129540</xdr:rowOff>
    </xdr:from>
    <xdr:to>
      <xdr:col>1</xdr:col>
      <xdr:colOff>690169</xdr:colOff>
      <xdr:row>1</xdr:row>
      <xdr:rowOff>144780</xdr:rowOff>
    </xdr:to>
    <xdr:sp macro="" textlink="">
      <xdr:nvSpPr>
        <xdr:cNvPr id="2" name="Dikdörtgen: Yuvarlatılmış Üst Köşeler 2">
          <a:hlinkClick xmlns:r="http://schemas.openxmlformats.org/officeDocument/2006/relationships" r:id="rId1"/>
          <a:extLst>
            <a:ext uri="{FF2B5EF4-FFF2-40B4-BE49-F238E27FC236}">
              <a16:creationId xmlns:a16="http://schemas.microsoft.com/office/drawing/2014/main" id="{0FABE189-8038-2311-E04C-EE71D8908076}"/>
            </a:ext>
          </a:extLst>
        </xdr:cNvPr>
        <xdr:cNvSpPr/>
      </xdr:nvSpPr>
      <xdr:spPr>
        <a:xfrm>
          <a:off x="91440" y="129540"/>
          <a:ext cx="1066800" cy="259080"/>
        </a:xfrm>
        <a:prstGeom prst="round2SameRect">
          <a:avLst>
            <a:gd name="adj1" fmla="val 16667"/>
            <a:gd name="adj2" fmla="val 0"/>
          </a:avLst>
        </a:prstGeom>
        <a:solidFill>
          <a:schemeClr val="bg1">
            <a:lumMod val="65000"/>
          </a:schemeClr>
        </a:solidFill>
        <a:ln w="9525" cap="flat" cmpd="sng" algn="ctr">
          <a:solidFill>
            <a:srgbClr val="8064A2">
              <a:lumMod val="50000"/>
              <a:alpha val="67000"/>
            </a:srgbClr>
          </a:solidFill>
          <a:prstDash val="solid"/>
        </a:ln>
        <a:effectLst>
          <a:outerShdw blurRad="40000" dist="20000" dir="5400000" rotWithShape="0">
            <a:schemeClr val="tx1">
              <a:lumMod val="75000"/>
              <a:lumOff val="25000"/>
              <a:alpha val="38000"/>
            </a:schemeClr>
          </a:outerShdw>
        </a:effectLst>
        <a:scene3d>
          <a:camera prst="orthographicFront"/>
          <a:lightRig rig="threePt" dir="t"/>
        </a:scene3d>
        <a:sp3d>
          <a:bevelT/>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800" b="1" i="0" u="none" strike="noStrike" kern="0" cap="none" spc="0" normalizeH="0" baseline="0" noProof="0">
              <a:ln cmpd="dbl">
                <a:gradFill>
                  <a:gsLst>
                    <a:gs pos="0">
                      <a:schemeClr val="bg1">
                        <a:lumMod val="8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a:solidFill>
                <a:schemeClr val="tx2"/>
              </a:solidFill>
              <a:effectLst>
                <a:glow rad="127000">
                  <a:schemeClr val="bg1">
                    <a:lumMod val="85000"/>
                    <a:alpha val="95000"/>
                  </a:schemeClr>
                </a:glow>
                <a:outerShdw blurRad="50800" dist="152400" dir="5400000" sx="97000" sy="97000" algn="ctr" rotWithShape="0">
                  <a:schemeClr val="bg1">
                    <a:lumMod val="75000"/>
                  </a:schemeClr>
                </a:outerShdw>
              </a:effectLst>
              <a:uLnTx/>
              <a:uFillTx/>
              <a:latin typeface="Arial" panose="020B0604020202020204" pitchFamily="34" charset="0"/>
              <a:ea typeface="+mn-ea"/>
              <a:cs typeface="Arial" panose="020B0604020202020204" pitchFamily="34" charset="0"/>
            </a:rPr>
            <a:t>İÇİNDEKİLER</a:t>
          </a:r>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0</xdr:col>
      <xdr:colOff>106680</xdr:colOff>
      <xdr:row>0</xdr:row>
      <xdr:rowOff>129540</xdr:rowOff>
    </xdr:from>
    <xdr:to>
      <xdr:col>0</xdr:col>
      <xdr:colOff>1152887</xdr:colOff>
      <xdr:row>1</xdr:row>
      <xdr:rowOff>144780</xdr:rowOff>
    </xdr:to>
    <xdr:sp macro="" textlink="">
      <xdr:nvSpPr>
        <xdr:cNvPr id="2" name="Dikdörtgen: Yuvarlatılmış Üst Köşeler 2">
          <a:hlinkClick xmlns:r="http://schemas.openxmlformats.org/officeDocument/2006/relationships" r:id="rId1"/>
          <a:extLst>
            <a:ext uri="{FF2B5EF4-FFF2-40B4-BE49-F238E27FC236}">
              <a16:creationId xmlns:a16="http://schemas.microsoft.com/office/drawing/2014/main" id="{03EFA9D2-3F45-5E8A-A26F-76F019F57194}"/>
            </a:ext>
          </a:extLst>
        </xdr:cNvPr>
        <xdr:cNvSpPr/>
      </xdr:nvSpPr>
      <xdr:spPr>
        <a:xfrm>
          <a:off x="106680" y="129540"/>
          <a:ext cx="1066800" cy="259080"/>
        </a:xfrm>
        <a:prstGeom prst="round2SameRect">
          <a:avLst>
            <a:gd name="adj1" fmla="val 16667"/>
            <a:gd name="adj2" fmla="val 0"/>
          </a:avLst>
        </a:prstGeom>
        <a:solidFill>
          <a:schemeClr val="bg1">
            <a:lumMod val="65000"/>
          </a:schemeClr>
        </a:solidFill>
        <a:ln w="9525" cap="flat" cmpd="sng" algn="ctr">
          <a:solidFill>
            <a:srgbClr val="8064A2">
              <a:lumMod val="50000"/>
              <a:alpha val="67000"/>
            </a:srgbClr>
          </a:solidFill>
          <a:prstDash val="solid"/>
        </a:ln>
        <a:effectLst>
          <a:outerShdw blurRad="40000" dist="20000" dir="5400000" rotWithShape="0">
            <a:schemeClr val="tx1">
              <a:lumMod val="75000"/>
              <a:lumOff val="25000"/>
              <a:alpha val="38000"/>
            </a:schemeClr>
          </a:outerShdw>
        </a:effectLst>
        <a:scene3d>
          <a:camera prst="orthographicFront"/>
          <a:lightRig rig="threePt" dir="t"/>
        </a:scene3d>
        <a:sp3d>
          <a:bevelT/>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800" b="1" i="0" u="none" strike="noStrike" kern="0" cap="none" spc="0" normalizeH="0" baseline="0" noProof="0">
              <a:ln cmpd="dbl">
                <a:gradFill>
                  <a:gsLst>
                    <a:gs pos="0">
                      <a:schemeClr val="bg1">
                        <a:lumMod val="8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a:solidFill>
                <a:schemeClr val="tx2"/>
              </a:solidFill>
              <a:effectLst>
                <a:glow rad="127000">
                  <a:schemeClr val="bg1">
                    <a:lumMod val="85000"/>
                    <a:alpha val="95000"/>
                  </a:schemeClr>
                </a:glow>
                <a:outerShdw blurRad="50800" dist="152400" dir="5400000" sx="97000" sy="97000" algn="ctr" rotWithShape="0">
                  <a:schemeClr val="bg1">
                    <a:lumMod val="75000"/>
                  </a:schemeClr>
                </a:outerShdw>
              </a:effectLst>
              <a:uLnTx/>
              <a:uFillTx/>
              <a:latin typeface="Arial" panose="020B0604020202020204" pitchFamily="34" charset="0"/>
              <a:ea typeface="+mn-ea"/>
              <a:cs typeface="Arial" panose="020B0604020202020204" pitchFamily="34" charset="0"/>
            </a:rPr>
            <a:t>İÇİNDEKİLER</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73025</xdr:colOff>
      <xdr:row>0</xdr:row>
      <xdr:rowOff>91440</xdr:rowOff>
    </xdr:from>
    <xdr:to>
      <xdr:col>0</xdr:col>
      <xdr:colOff>1108356</xdr:colOff>
      <xdr:row>1</xdr:row>
      <xdr:rowOff>100267</xdr:rowOff>
    </xdr:to>
    <xdr:sp macro="" textlink="">
      <xdr:nvSpPr>
        <xdr:cNvPr id="2" name="Dikdörtgen: Yuvarlatılmış Üst Köşeler 2">
          <a:hlinkClick xmlns:r="http://schemas.openxmlformats.org/officeDocument/2006/relationships" r:id="rId1"/>
          <a:extLst>
            <a:ext uri="{FF2B5EF4-FFF2-40B4-BE49-F238E27FC236}">
              <a16:creationId xmlns:a16="http://schemas.microsoft.com/office/drawing/2014/main" id="{06C2AE0C-4A76-20AC-FDF6-C2398D23B83F}"/>
            </a:ext>
          </a:extLst>
        </xdr:cNvPr>
        <xdr:cNvSpPr/>
      </xdr:nvSpPr>
      <xdr:spPr>
        <a:xfrm>
          <a:off x="76200" y="91440"/>
          <a:ext cx="1066800" cy="259080"/>
        </a:xfrm>
        <a:prstGeom prst="round2SameRect">
          <a:avLst>
            <a:gd name="adj1" fmla="val 16667"/>
            <a:gd name="adj2" fmla="val 0"/>
          </a:avLst>
        </a:prstGeom>
        <a:solidFill>
          <a:schemeClr val="bg1">
            <a:lumMod val="65000"/>
          </a:schemeClr>
        </a:solidFill>
        <a:ln w="9525" cap="flat" cmpd="sng" algn="ctr">
          <a:solidFill>
            <a:srgbClr val="8064A2">
              <a:lumMod val="50000"/>
              <a:alpha val="67000"/>
            </a:srgbClr>
          </a:solidFill>
          <a:prstDash val="solid"/>
        </a:ln>
        <a:effectLst>
          <a:outerShdw blurRad="40000" dist="20000" dir="5400000" rotWithShape="0">
            <a:schemeClr val="tx1">
              <a:lumMod val="75000"/>
              <a:lumOff val="25000"/>
              <a:alpha val="38000"/>
            </a:schemeClr>
          </a:outerShdw>
        </a:effectLst>
        <a:scene3d>
          <a:camera prst="orthographicFront"/>
          <a:lightRig rig="threePt" dir="t"/>
        </a:scene3d>
        <a:sp3d>
          <a:bevelT/>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800" b="1" i="0" u="none" strike="noStrike" kern="0" cap="none" spc="0" normalizeH="0" baseline="0" noProof="0">
              <a:ln cmpd="dbl">
                <a:gradFill>
                  <a:gsLst>
                    <a:gs pos="0">
                      <a:schemeClr val="bg1">
                        <a:lumMod val="8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a:solidFill>
                <a:schemeClr val="tx2"/>
              </a:solidFill>
              <a:effectLst>
                <a:glow rad="127000">
                  <a:schemeClr val="bg1">
                    <a:lumMod val="85000"/>
                    <a:alpha val="95000"/>
                  </a:schemeClr>
                </a:glow>
                <a:outerShdw blurRad="50800" dist="152400" dir="5400000" sx="97000" sy="97000" algn="ctr" rotWithShape="0">
                  <a:schemeClr val="bg1">
                    <a:lumMod val="75000"/>
                  </a:schemeClr>
                </a:outerShdw>
              </a:effectLst>
              <a:uLnTx/>
              <a:uFillTx/>
              <a:latin typeface="Arial" panose="020B0604020202020204" pitchFamily="34" charset="0"/>
              <a:ea typeface="+mn-ea"/>
              <a:cs typeface="Arial" panose="020B0604020202020204" pitchFamily="34" charset="0"/>
            </a:rPr>
            <a:t>İÇİNDEKİLER</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114300</xdr:colOff>
      <xdr:row>0</xdr:row>
      <xdr:rowOff>100330</xdr:rowOff>
    </xdr:from>
    <xdr:to>
      <xdr:col>1</xdr:col>
      <xdr:colOff>571500</xdr:colOff>
      <xdr:row>1</xdr:row>
      <xdr:rowOff>114332</xdr:rowOff>
    </xdr:to>
    <xdr:sp macro="" textlink="">
      <xdr:nvSpPr>
        <xdr:cNvPr id="2" name="Dikdörtgen: Yuvarlatılmış Üst Köşeler 2">
          <a:hlinkClick xmlns:r="http://schemas.openxmlformats.org/officeDocument/2006/relationships" r:id="rId1"/>
          <a:extLst>
            <a:ext uri="{FF2B5EF4-FFF2-40B4-BE49-F238E27FC236}">
              <a16:creationId xmlns:a16="http://schemas.microsoft.com/office/drawing/2014/main" id="{45B2BFB7-E896-B0C3-1A1F-8B1B376BEB1B}"/>
            </a:ext>
          </a:extLst>
        </xdr:cNvPr>
        <xdr:cNvSpPr/>
      </xdr:nvSpPr>
      <xdr:spPr>
        <a:xfrm>
          <a:off x="114300" y="106680"/>
          <a:ext cx="1066800" cy="259080"/>
        </a:xfrm>
        <a:prstGeom prst="round2SameRect">
          <a:avLst>
            <a:gd name="adj1" fmla="val 16667"/>
            <a:gd name="adj2" fmla="val 0"/>
          </a:avLst>
        </a:prstGeom>
        <a:solidFill>
          <a:schemeClr val="bg1">
            <a:lumMod val="65000"/>
          </a:schemeClr>
        </a:solidFill>
        <a:ln w="9525" cap="flat" cmpd="sng" algn="ctr">
          <a:solidFill>
            <a:srgbClr val="8064A2">
              <a:lumMod val="50000"/>
              <a:alpha val="67000"/>
            </a:srgbClr>
          </a:solidFill>
          <a:prstDash val="solid"/>
        </a:ln>
        <a:effectLst>
          <a:outerShdw blurRad="40000" dist="20000" dir="5400000" rotWithShape="0">
            <a:schemeClr val="tx1">
              <a:lumMod val="75000"/>
              <a:lumOff val="25000"/>
              <a:alpha val="38000"/>
            </a:schemeClr>
          </a:outerShdw>
        </a:effectLst>
        <a:scene3d>
          <a:camera prst="orthographicFront"/>
          <a:lightRig rig="threePt" dir="t"/>
        </a:scene3d>
        <a:sp3d>
          <a:bevelT/>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800" b="1" i="0" u="none" strike="noStrike" kern="0" cap="none" spc="0" normalizeH="0" baseline="0" noProof="0">
              <a:ln cmpd="dbl">
                <a:gradFill>
                  <a:gsLst>
                    <a:gs pos="0">
                      <a:schemeClr val="bg1">
                        <a:lumMod val="8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a:solidFill>
                <a:schemeClr val="tx2"/>
              </a:solidFill>
              <a:effectLst>
                <a:glow rad="127000">
                  <a:schemeClr val="bg1">
                    <a:lumMod val="85000"/>
                    <a:alpha val="95000"/>
                  </a:schemeClr>
                </a:glow>
                <a:outerShdw blurRad="50800" dist="152400" dir="5400000" sx="97000" sy="97000" algn="ctr" rotWithShape="0">
                  <a:schemeClr val="bg1">
                    <a:lumMod val="75000"/>
                  </a:schemeClr>
                </a:outerShdw>
              </a:effectLst>
              <a:uLnTx/>
              <a:uFillTx/>
              <a:latin typeface="Arial" panose="020B0604020202020204" pitchFamily="34" charset="0"/>
              <a:ea typeface="+mn-ea"/>
              <a:cs typeface="Arial" panose="020B0604020202020204" pitchFamily="34" charset="0"/>
            </a:rPr>
            <a:t>İÇİNDEKİLER</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43815</xdr:colOff>
      <xdr:row>0</xdr:row>
      <xdr:rowOff>45720</xdr:rowOff>
    </xdr:from>
    <xdr:to>
      <xdr:col>0</xdr:col>
      <xdr:colOff>1076716</xdr:colOff>
      <xdr:row>1</xdr:row>
      <xdr:rowOff>111290</xdr:rowOff>
    </xdr:to>
    <xdr:sp macro="" textlink="">
      <xdr:nvSpPr>
        <xdr:cNvPr id="6" name="Dikdörtgen: Yuvarlatılmış Üst Köşeler 2">
          <a:hlinkClick xmlns:r="http://schemas.openxmlformats.org/officeDocument/2006/relationships" r:id="rId1"/>
          <a:extLst>
            <a:ext uri="{FF2B5EF4-FFF2-40B4-BE49-F238E27FC236}">
              <a16:creationId xmlns:a16="http://schemas.microsoft.com/office/drawing/2014/main" id="{C10D3CBC-20AB-C3DE-A576-534CD9240FCE}"/>
            </a:ext>
          </a:extLst>
        </xdr:cNvPr>
        <xdr:cNvSpPr/>
      </xdr:nvSpPr>
      <xdr:spPr>
        <a:xfrm>
          <a:off x="53340" y="45720"/>
          <a:ext cx="1066800" cy="259080"/>
        </a:xfrm>
        <a:prstGeom prst="round2SameRect">
          <a:avLst>
            <a:gd name="adj1" fmla="val 16667"/>
            <a:gd name="adj2" fmla="val 0"/>
          </a:avLst>
        </a:prstGeom>
        <a:solidFill>
          <a:schemeClr val="bg1">
            <a:lumMod val="65000"/>
          </a:schemeClr>
        </a:solidFill>
        <a:ln w="9525" cap="flat" cmpd="sng" algn="ctr">
          <a:solidFill>
            <a:srgbClr val="8064A2">
              <a:lumMod val="50000"/>
              <a:alpha val="67000"/>
            </a:srgbClr>
          </a:solidFill>
          <a:prstDash val="solid"/>
        </a:ln>
        <a:effectLst>
          <a:outerShdw blurRad="40000" dist="20000" dir="5400000" rotWithShape="0">
            <a:schemeClr val="tx1">
              <a:lumMod val="75000"/>
              <a:lumOff val="25000"/>
              <a:alpha val="38000"/>
            </a:schemeClr>
          </a:outerShdw>
        </a:effectLst>
        <a:scene3d>
          <a:camera prst="orthographicFront"/>
          <a:lightRig rig="threePt" dir="t"/>
        </a:scene3d>
        <a:sp3d>
          <a:bevelT/>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800" b="1" i="0" u="none" strike="noStrike" kern="0" cap="none" spc="0" normalizeH="0" baseline="0" noProof="0">
              <a:ln cmpd="dbl">
                <a:gradFill>
                  <a:gsLst>
                    <a:gs pos="0">
                      <a:schemeClr val="bg1">
                        <a:lumMod val="8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a:solidFill>
                <a:schemeClr val="tx2"/>
              </a:solidFill>
              <a:effectLst>
                <a:glow rad="127000">
                  <a:schemeClr val="bg1">
                    <a:lumMod val="85000"/>
                    <a:alpha val="95000"/>
                  </a:schemeClr>
                </a:glow>
                <a:outerShdw blurRad="50800" dist="152400" dir="5400000" sx="97000" sy="97000" algn="ctr" rotWithShape="0">
                  <a:schemeClr val="bg1">
                    <a:lumMod val="75000"/>
                  </a:schemeClr>
                </a:outerShdw>
              </a:effectLst>
              <a:uLnTx/>
              <a:uFillTx/>
              <a:latin typeface="Arial" panose="020B0604020202020204" pitchFamily="34" charset="0"/>
              <a:ea typeface="+mn-ea"/>
              <a:cs typeface="Arial" panose="020B0604020202020204" pitchFamily="34" charset="0"/>
            </a:rPr>
            <a:t>İÇİNDEKİLER</a:t>
          </a:r>
        </a:p>
      </xdr:txBody>
    </xdr:sp>
    <xdr:clientData/>
  </xdr:twoCellAnchor>
  <xdr:twoCellAnchor>
    <xdr:from>
      <xdr:col>14</xdr:col>
      <xdr:colOff>0</xdr:colOff>
      <xdr:row>7</xdr:row>
      <xdr:rowOff>0</xdr:rowOff>
    </xdr:from>
    <xdr:to>
      <xdr:col>23</xdr:col>
      <xdr:colOff>28575</xdr:colOff>
      <xdr:row>19</xdr:row>
      <xdr:rowOff>228600</xdr:rowOff>
    </xdr:to>
    <xdr:graphicFrame macro="">
      <xdr:nvGraphicFramePr>
        <xdr:cNvPr id="865695" name="Grafik 1029">
          <a:extLst>
            <a:ext uri="{FF2B5EF4-FFF2-40B4-BE49-F238E27FC236}">
              <a16:creationId xmlns:a16="http://schemas.microsoft.com/office/drawing/2014/main" id="{AC729330-1178-4EC6-CBA0-B07CA1D0DE3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14</xdr:col>
      <xdr:colOff>0</xdr:colOff>
      <xdr:row>21</xdr:row>
      <xdr:rowOff>0</xdr:rowOff>
    </xdr:from>
    <xdr:to>
      <xdr:col>23</xdr:col>
      <xdr:colOff>66675</xdr:colOff>
      <xdr:row>34</xdr:row>
      <xdr:rowOff>47625</xdr:rowOff>
    </xdr:to>
    <xdr:graphicFrame macro="">
      <xdr:nvGraphicFramePr>
        <xdr:cNvPr id="865696" name="Grafik 1029">
          <a:extLst>
            <a:ext uri="{FF2B5EF4-FFF2-40B4-BE49-F238E27FC236}">
              <a16:creationId xmlns:a16="http://schemas.microsoft.com/office/drawing/2014/main" id="{DF07EE3C-90CA-EA18-F911-C608D9433D8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14</xdr:col>
      <xdr:colOff>0</xdr:colOff>
      <xdr:row>36</xdr:row>
      <xdr:rowOff>0</xdr:rowOff>
    </xdr:from>
    <xdr:to>
      <xdr:col>23</xdr:col>
      <xdr:colOff>142875</xdr:colOff>
      <xdr:row>48</xdr:row>
      <xdr:rowOff>161925</xdr:rowOff>
    </xdr:to>
    <xdr:graphicFrame macro="">
      <xdr:nvGraphicFramePr>
        <xdr:cNvPr id="865697" name="Grafik 1030">
          <a:extLst>
            <a:ext uri="{FF2B5EF4-FFF2-40B4-BE49-F238E27FC236}">
              <a16:creationId xmlns:a16="http://schemas.microsoft.com/office/drawing/2014/main" id="{DD9D00A9-12D2-4A3B-C493-C19490A18FE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14</xdr:col>
      <xdr:colOff>0</xdr:colOff>
      <xdr:row>50</xdr:row>
      <xdr:rowOff>0</xdr:rowOff>
    </xdr:from>
    <xdr:to>
      <xdr:col>23</xdr:col>
      <xdr:colOff>76200</xdr:colOff>
      <xdr:row>62</xdr:row>
      <xdr:rowOff>200025</xdr:rowOff>
    </xdr:to>
    <xdr:graphicFrame macro="">
      <xdr:nvGraphicFramePr>
        <xdr:cNvPr id="865698" name="Grafik 1031">
          <a:extLst>
            <a:ext uri="{FF2B5EF4-FFF2-40B4-BE49-F238E27FC236}">
              <a16:creationId xmlns:a16="http://schemas.microsoft.com/office/drawing/2014/main" id="{7EEE279A-D833-B1E1-CA5E-D0478804A1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87033</xdr:colOff>
      <xdr:row>0</xdr:row>
      <xdr:rowOff>98612</xdr:rowOff>
    </xdr:from>
    <xdr:to>
      <xdr:col>1</xdr:col>
      <xdr:colOff>769178</xdr:colOff>
      <xdr:row>1</xdr:row>
      <xdr:rowOff>115645</xdr:rowOff>
    </xdr:to>
    <xdr:sp macro="" textlink="">
      <xdr:nvSpPr>
        <xdr:cNvPr id="3" name="Dikdörtgen: Yuvarlatılmış Üst Köşeler 2">
          <a:hlinkClick xmlns:r="http://schemas.openxmlformats.org/officeDocument/2006/relationships" r:id="rId1"/>
          <a:extLst>
            <a:ext uri="{FF2B5EF4-FFF2-40B4-BE49-F238E27FC236}">
              <a16:creationId xmlns:a16="http://schemas.microsoft.com/office/drawing/2014/main" id="{E18A42F3-796D-BC17-A404-EFADC1A6BBE9}"/>
            </a:ext>
          </a:extLst>
        </xdr:cNvPr>
        <xdr:cNvSpPr/>
      </xdr:nvSpPr>
      <xdr:spPr>
        <a:xfrm>
          <a:off x="80683" y="98612"/>
          <a:ext cx="1066800" cy="259080"/>
        </a:xfrm>
        <a:prstGeom prst="round2SameRect">
          <a:avLst>
            <a:gd name="adj1" fmla="val 16667"/>
            <a:gd name="adj2" fmla="val 0"/>
          </a:avLst>
        </a:prstGeom>
        <a:solidFill>
          <a:schemeClr val="bg1">
            <a:lumMod val="65000"/>
          </a:schemeClr>
        </a:solidFill>
        <a:ln w="9525" cap="flat" cmpd="sng" algn="ctr">
          <a:solidFill>
            <a:srgbClr val="8064A2">
              <a:lumMod val="50000"/>
              <a:alpha val="67000"/>
            </a:srgbClr>
          </a:solidFill>
          <a:prstDash val="solid"/>
        </a:ln>
        <a:effectLst>
          <a:outerShdw blurRad="40000" dist="20000" dir="5400000" rotWithShape="0">
            <a:schemeClr val="tx1">
              <a:lumMod val="75000"/>
              <a:lumOff val="25000"/>
              <a:alpha val="38000"/>
            </a:schemeClr>
          </a:outerShdw>
        </a:effectLst>
        <a:scene3d>
          <a:camera prst="orthographicFront"/>
          <a:lightRig rig="threePt" dir="t"/>
        </a:scene3d>
        <a:sp3d>
          <a:bevelT/>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800" b="1" i="0" u="none" strike="noStrike" kern="0" cap="none" spc="0" normalizeH="0" baseline="0" noProof="0">
              <a:ln cmpd="dbl">
                <a:gradFill>
                  <a:gsLst>
                    <a:gs pos="0">
                      <a:schemeClr val="bg1">
                        <a:lumMod val="8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a:solidFill>
                <a:schemeClr val="tx2"/>
              </a:solidFill>
              <a:effectLst>
                <a:glow rad="127000">
                  <a:schemeClr val="bg1">
                    <a:lumMod val="85000"/>
                    <a:alpha val="95000"/>
                  </a:schemeClr>
                </a:glow>
                <a:outerShdw blurRad="50800" dist="152400" dir="5400000" sx="97000" sy="97000" algn="ctr" rotWithShape="0">
                  <a:schemeClr val="bg1">
                    <a:lumMod val="75000"/>
                  </a:schemeClr>
                </a:outerShdw>
              </a:effectLst>
              <a:uLnTx/>
              <a:uFillTx/>
              <a:latin typeface="Arial" panose="020B0604020202020204" pitchFamily="34" charset="0"/>
              <a:ea typeface="+mn-ea"/>
              <a:cs typeface="Arial" panose="020B0604020202020204" pitchFamily="34" charset="0"/>
            </a:rPr>
            <a:t>İÇİNDEKİLER</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74295</xdr:colOff>
      <xdr:row>0</xdr:row>
      <xdr:rowOff>45720</xdr:rowOff>
    </xdr:from>
    <xdr:to>
      <xdr:col>1</xdr:col>
      <xdr:colOff>929770</xdr:colOff>
      <xdr:row>1</xdr:row>
      <xdr:rowOff>111290</xdr:rowOff>
    </xdr:to>
    <xdr:sp macro="" textlink="">
      <xdr:nvSpPr>
        <xdr:cNvPr id="2" name="Dikdörtgen: Yuvarlatılmış Üst Köşeler 2">
          <a:hlinkClick xmlns:r="http://schemas.openxmlformats.org/officeDocument/2006/relationships" r:id="rId1"/>
          <a:extLst>
            <a:ext uri="{FF2B5EF4-FFF2-40B4-BE49-F238E27FC236}">
              <a16:creationId xmlns:a16="http://schemas.microsoft.com/office/drawing/2014/main" id="{1529C5E3-5156-4327-64B7-7D02BAAC6338}"/>
            </a:ext>
          </a:extLst>
        </xdr:cNvPr>
        <xdr:cNvSpPr/>
      </xdr:nvSpPr>
      <xdr:spPr>
        <a:xfrm>
          <a:off x="83820" y="45720"/>
          <a:ext cx="1066800" cy="259080"/>
        </a:xfrm>
        <a:prstGeom prst="round2SameRect">
          <a:avLst>
            <a:gd name="adj1" fmla="val 16667"/>
            <a:gd name="adj2" fmla="val 0"/>
          </a:avLst>
        </a:prstGeom>
        <a:solidFill>
          <a:schemeClr val="bg1">
            <a:lumMod val="65000"/>
          </a:schemeClr>
        </a:solidFill>
        <a:ln w="9525" cap="flat" cmpd="sng" algn="ctr">
          <a:solidFill>
            <a:srgbClr val="8064A2">
              <a:lumMod val="50000"/>
              <a:alpha val="67000"/>
            </a:srgbClr>
          </a:solidFill>
          <a:prstDash val="solid"/>
        </a:ln>
        <a:effectLst>
          <a:outerShdw blurRad="40000" dist="20000" dir="5400000" rotWithShape="0">
            <a:schemeClr val="tx1">
              <a:lumMod val="75000"/>
              <a:lumOff val="25000"/>
              <a:alpha val="38000"/>
            </a:schemeClr>
          </a:outerShdw>
        </a:effectLst>
        <a:scene3d>
          <a:camera prst="orthographicFront"/>
          <a:lightRig rig="threePt" dir="t"/>
        </a:scene3d>
        <a:sp3d>
          <a:bevelT/>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800" b="1" i="0" u="none" strike="noStrike" kern="0" cap="none" spc="0" normalizeH="0" baseline="0" noProof="0">
              <a:ln cmpd="dbl">
                <a:gradFill>
                  <a:gsLst>
                    <a:gs pos="0">
                      <a:schemeClr val="bg1">
                        <a:lumMod val="8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a:solidFill>
                <a:schemeClr val="tx2"/>
              </a:solidFill>
              <a:effectLst>
                <a:glow rad="127000">
                  <a:schemeClr val="bg1">
                    <a:lumMod val="85000"/>
                    <a:alpha val="95000"/>
                  </a:schemeClr>
                </a:glow>
                <a:outerShdw blurRad="50800" dist="152400" dir="5400000" sx="97000" sy="97000" algn="ctr" rotWithShape="0">
                  <a:schemeClr val="bg1">
                    <a:lumMod val="75000"/>
                  </a:schemeClr>
                </a:outerShdw>
              </a:effectLst>
              <a:uLnTx/>
              <a:uFillTx/>
              <a:latin typeface="Arial" panose="020B0604020202020204" pitchFamily="34" charset="0"/>
              <a:ea typeface="+mn-ea"/>
              <a:cs typeface="Arial" panose="020B0604020202020204" pitchFamily="34" charset="0"/>
            </a:rPr>
            <a:t>İÇİNDEKİLER</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68580</xdr:colOff>
      <xdr:row>0</xdr:row>
      <xdr:rowOff>91440</xdr:rowOff>
    </xdr:from>
    <xdr:to>
      <xdr:col>1</xdr:col>
      <xdr:colOff>886324</xdr:colOff>
      <xdr:row>1</xdr:row>
      <xdr:rowOff>100267</xdr:rowOff>
    </xdr:to>
    <xdr:sp macro="" textlink="">
      <xdr:nvSpPr>
        <xdr:cNvPr id="2" name="Dikdörtgen: Yuvarlatılmış Üst Köşeler 2">
          <a:hlinkClick xmlns:r="http://schemas.openxmlformats.org/officeDocument/2006/relationships" r:id="rId1"/>
          <a:extLst>
            <a:ext uri="{FF2B5EF4-FFF2-40B4-BE49-F238E27FC236}">
              <a16:creationId xmlns:a16="http://schemas.microsoft.com/office/drawing/2014/main" id="{BA60B60A-531C-5BDB-0856-DB3DD69396E0}"/>
            </a:ext>
          </a:extLst>
        </xdr:cNvPr>
        <xdr:cNvSpPr/>
      </xdr:nvSpPr>
      <xdr:spPr>
        <a:xfrm>
          <a:off x="68580" y="91440"/>
          <a:ext cx="1066800" cy="259080"/>
        </a:xfrm>
        <a:prstGeom prst="round2SameRect">
          <a:avLst>
            <a:gd name="adj1" fmla="val 16667"/>
            <a:gd name="adj2" fmla="val 0"/>
          </a:avLst>
        </a:prstGeom>
        <a:solidFill>
          <a:schemeClr val="bg1">
            <a:lumMod val="65000"/>
          </a:schemeClr>
        </a:solidFill>
        <a:ln w="9525" cap="flat" cmpd="sng" algn="ctr">
          <a:solidFill>
            <a:srgbClr val="8064A2">
              <a:lumMod val="50000"/>
              <a:alpha val="67000"/>
            </a:srgbClr>
          </a:solidFill>
          <a:prstDash val="solid"/>
        </a:ln>
        <a:effectLst>
          <a:outerShdw blurRad="40000" dist="20000" dir="5400000" rotWithShape="0">
            <a:schemeClr val="tx1">
              <a:lumMod val="75000"/>
              <a:lumOff val="25000"/>
              <a:alpha val="38000"/>
            </a:schemeClr>
          </a:outerShdw>
        </a:effectLst>
        <a:scene3d>
          <a:camera prst="orthographicFront"/>
          <a:lightRig rig="threePt" dir="t"/>
        </a:scene3d>
        <a:sp3d>
          <a:bevelT/>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800" b="1" i="0" u="none" strike="noStrike" kern="0" cap="none" spc="0" normalizeH="0" baseline="0" noProof="0">
              <a:ln cmpd="dbl">
                <a:gradFill>
                  <a:gsLst>
                    <a:gs pos="0">
                      <a:schemeClr val="bg1">
                        <a:lumMod val="8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a:solidFill>
                <a:schemeClr val="tx2"/>
              </a:solidFill>
              <a:effectLst>
                <a:glow rad="127000">
                  <a:schemeClr val="bg1">
                    <a:lumMod val="85000"/>
                    <a:alpha val="95000"/>
                  </a:schemeClr>
                </a:glow>
                <a:outerShdw blurRad="50800" dist="152400" dir="5400000" sx="97000" sy="97000" algn="ctr" rotWithShape="0">
                  <a:schemeClr val="bg1">
                    <a:lumMod val="75000"/>
                  </a:schemeClr>
                </a:outerShdw>
              </a:effectLst>
              <a:uLnTx/>
              <a:uFillTx/>
              <a:latin typeface="Arial" panose="020B0604020202020204" pitchFamily="34" charset="0"/>
              <a:ea typeface="+mn-ea"/>
              <a:cs typeface="Arial" panose="020B0604020202020204" pitchFamily="34" charset="0"/>
            </a:rPr>
            <a:t>İÇİNDEKİLER</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68580</xdr:colOff>
      <xdr:row>0</xdr:row>
      <xdr:rowOff>91440</xdr:rowOff>
    </xdr:from>
    <xdr:to>
      <xdr:col>1</xdr:col>
      <xdr:colOff>874560</xdr:colOff>
      <xdr:row>1</xdr:row>
      <xdr:rowOff>100267</xdr:rowOff>
    </xdr:to>
    <xdr:sp macro="" textlink="">
      <xdr:nvSpPr>
        <xdr:cNvPr id="2" name="Dikdörtgen: Yuvarlatılmış Üst Köşeler 2">
          <a:hlinkClick xmlns:r="http://schemas.openxmlformats.org/officeDocument/2006/relationships" r:id="rId1"/>
          <a:extLst>
            <a:ext uri="{FF2B5EF4-FFF2-40B4-BE49-F238E27FC236}">
              <a16:creationId xmlns:a16="http://schemas.microsoft.com/office/drawing/2014/main" id="{2E16D30D-10AA-2DFB-D635-031A83910519}"/>
            </a:ext>
          </a:extLst>
        </xdr:cNvPr>
        <xdr:cNvSpPr/>
      </xdr:nvSpPr>
      <xdr:spPr>
        <a:xfrm>
          <a:off x="68580" y="91440"/>
          <a:ext cx="1066800" cy="259080"/>
        </a:xfrm>
        <a:prstGeom prst="round2SameRect">
          <a:avLst>
            <a:gd name="adj1" fmla="val 16667"/>
            <a:gd name="adj2" fmla="val 0"/>
          </a:avLst>
        </a:prstGeom>
        <a:solidFill>
          <a:schemeClr val="bg1">
            <a:lumMod val="65000"/>
          </a:schemeClr>
        </a:solidFill>
        <a:ln w="9525" cap="flat" cmpd="sng" algn="ctr">
          <a:solidFill>
            <a:srgbClr val="8064A2">
              <a:lumMod val="50000"/>
              <a:alpha val="67000"/>
            </a:srgbClr>
          </a:solidFill>
          <a:prstDash val="solid"/>
        </a:ln>
        <a:effectLst>
          <a:outerShdw blurRad="40000" dist="20000" dir="5400000" rotWithShape="0">
            <a:schemeClr val="tx1">
              <a:lumMod val="75000"/>
              <a:lumOff val="25000"/>
              <a:alpha val="38000"/>
            </a:schemeClr>
          </a:outerShdw>
        </a:effectLst>
        <a:scene3d>
          <a:camera prst="orthographicFront"/>
          <a:lightRig rig="threePt" dir="t"/>
        </a:scene3d>
        <a:sp3d>
          <a:bevelT/>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800" b="1" i="0" u="none" strike="noStrike" kern="0" cap="none" spc="0" normalizeH="0" baseline="0" noProof="0">
              <a:ln cmpd="dbl">
                <a:gradFill>
                  <a:gsLst>
                    <a:gs pos="0">
                      <a:schemeClr val="bg1">
                        <a:lumMod val="8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a:solidFill>
                <a:schemeClr val="tx2"/>
              </a:solidFill>
              <a:effectLst>
                <a:glow rad="127000">
                  <a:schemeClr val="bg1">
                    <a:lumMod val="85000"/>
                    <a:alpha val="95000"/>
                  </a:schemeClr>
                </a:glow>
                <a:outerShdw blurRad="50800" dist="152400" dir="5400000" sx="97000" sy="97000" algn="ctr" rotWithShape="0">
                  <a:schemeClr val="bg1">
                    <a:lumMod val="75000"/>
                  </a:schemeClr>
                </a:outerShdw>
              </a:effectLst>
              <a:uLnTx/>
              <a:uFillTx/>
              <a:latin typeface="Arial" panose="020B0604020202020204" pitchFamily="34" charset="0"/>
              <a:ea typeface="+mn-ea"/>
              <a:cs typeface="Arial" panose="020B0604020202020204" pitchFamily="34" charset="0"/>
            </a:rPr>
            <a:t>İÇİNDEKİLER</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pzerecan/AppData/Local/Microsoft/Windows/INetCache/Content.Outlook/KWHGNFAH/Sigortal&#305;_02_2022_&#199;al&#305;&#351;m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ÇİNDEKİLER"/>
      <sheetName val="Metaveri"/>
      <sheetName val="Bölüm 1"/>
      <sheetName val="1.Personel Durumu"/>
      <sheetName val="Bölüm 2"/>
      <sheetName val="2.Aylara Göre Sigortalılar"/>
      <sheetName val="3.Sosyal Güvenlik Kapsamı"/>
      <sheetName val="4.4-a Sigortalı Sayıları"/>
      <sheetName val="5.4-b Sigortalı Sayıları"/>
      <sheetName val="6.4-c Sigortalı Sayıları"/>
      <sheetName val="7.1.4-a İl Dağılım"/>
      <sheetName val="7.2.4-a İl Cinsiyet"/>
      <sheetName val="7.3. SGDP İl Cinsiyet"/>
      <sheetName val="8.4-b-İl-Esnaf"/>
      <sheetName val="9-4-b İl-Cinsiyet"/>
      <sheetName val="10.4-c İl-Cinsiyet"/>
      <sheetName val="11-Diğer Primsizler"/>
      <sheetName val="11.1 Pasif-İl-Cinsiyet"/>
      <sheetName val="12-SGK Tahsis "/>
      <sheetName val="13-4-a Faliyet Kol"/>
      <sheetName val="14-4-a İşyeri Sayıları"/>
      <sheetName val="15-4-a Faaliyet İşyeri"/>
      <sheetName val="16-4a Faaliyet Sigortalı"/>
      <sheetName val="17-4-a İşyeri"/>
      <sheetName val="18-4-a İl Sigortalı"/>
      <sheetName val="19-İL-EMOD-Öncelikli Yaşam"/>
      <sheetName val="20. İdari Para Cezaları"/>
    </sheetNames>
    <sheetDataSet>
      <sheetData sheetId="0"/>
      <sheetData sheetId="1"/>
      <sheetData sheetId="2"/>
      <sheetData sheetId="3"/>
      <sheetData sheetId="4"/>
      <sheetData sheetId="5">
        <row r="6">
          <cell r="D6">
            <v>2014</v>
          </cell>
          <cell r="G6">
            <v>2017</v>
          </cell>
          <cell r="H6">
            <v>2018</v>
          </cell>
          <cell r="I6">
            <v>2019</v>
          </cell>
          <cell r="K6">
            <v>2021</v>
          </cell>
          <cell r="L6">
            <v>2022</v>
          </cell>
        </row>
        <row r="7">
          <cell r="A7" t="str">
            <v>OCAK - January</v>
          </cell>
          <cell r="D7">
            <v>17888850</v>
          </cell>
          <cell r="G7">
            <v>18607120</v>
          </cell>
          <cell r="H7">
            <v>19970763</v>
          </cell>
          <cell r="I7">
            <v>19648900</v>
          </cell>
          <cell r="J7">
            <v>20032004</v>
          </cell>
          <cell r="K7">
            <v>21097678</v>
          </cell>
          <cell r="L7">
            <v>22169405</v>
          </cell>
        </row>
        <row r="8">
          <cell r="A8" t="str">
            <v>ŞUBAT - February</v>
          </cell>
          <cell r="D8">
            <v>18047588</v>
          </cell>
          <cell r="G8">
            <v>18790237</v>
          </cell>
          <cell r="H8">
            <v>19960009</v>
          </cell>
          <cell r="I8">
            <v>19647886</v>
          </cell>
          <cell r="J8">
            <v>20075675</v>
          </cell>
          <cell r="K8">
            <v>21141033</v>
          </cell>
          <cell r="L8">
            <v>22217148</v>
          </cell>
        </row>
        <row r="9">
          <cell r="A9" t="str">
            <v>MART - March</v>
          </cell>
          <cell r="D9">
            <v>18287217</v>
          </cell>
          <cell r="G9">
            <v>19263697</v>
          </cell>
          <cell r="H9">
            <v>20137543</v>
          </cell>
          <cell r="I9">
            <v>19828091</v>
          </cell>
          <cell r="J9">
            <v>20214050</v>
          </cell>
          <cell r="K9">
            <v>21464579</v>
          </cell>
        </row>
        <row r="10">
          <cell r="A10" t="str">
            <v>NİSAN - April</v>
          </cell>
          <cell r="D10">
            <v>18390035</v>
          </cell>
          <cell r="G10">
            <v>19579378</v>
          </cell>
          <cell r="H10">
            <v>20351666</v>
          </cell>
          <cell r="I10">
            <v>20038270</v>
          </cell>
          <cell r="J10">
            <v>19752080</v>
          </cell>
          <cell r="K10">
            <v>21896828</v>
          </cell>
        </row>
        <row r="11">
          <cell r="A11" t="str">
            <v>MAYIS - May</v>
          </cell>
          <cell r="D11">
            <v>18587161</v>
          </cell>
          <cell r="G11">
            <v>19847694</v>
          </cell>
          <cell r="H11">
            <v>20547739</v>
          </cell>
          <cell r="I11">
            <v>20218472</v>
          </cell>
          <cell r="J11">
            <v>19843495</v>
          </cell>
          <cell r="K11">
            <v>21925160</v>
          </cell>
        </row>
        <row r="12">
          <cell r="A12" t="str">
            <v>HAZİRAN - June</v>
          </cell>
          <cell r="D12">
            <v>18703323</v>
          </cell>
          <cell r="G12">
            <v>19775804</v>
          </cell>
          <cell r="H12">
            <v>20292691</v>
          </cell>
          <cell r="I12">
            <v>20220807</v>
          </cell>
          <cell r="J12">
            <v>20373446</v>
          </cell>
          <cell r="K12">
            <v>22144897</v>
          </cell>
        </row>
        <row r="13">
          <cell r="A13" t="str">
            <v>TEMMUZ - July</v>
          </cell>
          <cell r="D13">
            <v>18442224</v>
          </cell>
          <cell r="G13">
            <v>19922088</v>
          </cell>
          <cell r="H13">
            <v>20523586</v>
          </cell>
          <cell r="I13">
            <v>20102816</v>
          </cell>
          <cell r="J13">
            <v>20380102</v>
          </cell>
          <cell r="K13">
            <v>22120535</v>
          </cell>
        </row>
        <row r="14">
          <cell r="A14" t="str">
            <v>AĞUSTOS - August</v>
          </cell>
          <cell r="D14">
            <v>18653931</v>
          </cell>
          <cell r="G14">
            <v>19979268</v>
          </cell>
          <cell r="H14">
            <v>20325317</v>
          </cell>
          <cell r="I14">
            <v>19945604</v>
          </cell>
          <cell r="J14">
            <v>20713606</v>
          </cell>
          <cell r="K14">
            <v>22152695</v>
          </cell>
        </row>
        <row r="15">
          <cell r="A15" t="str">
            <v>EYLÜL - September</v>
          </cell>
          <cell r="D15">
            <v>18942797</v>
          </cell>
          <cell r="G15">
            <v>20284445</v>
          </cell>
          <cell r="H15">
            <v>20621914</v>
          </cell>
          <cell r="I15">
            <v>20279720</v>
          </cell>
          <cell r="J15">
            <v>20970323</v>
          </cell>
          <cell r="K15">
            <v>22412059</v>
          </cell>
        </row>
        <row r="16">
          <cell r="A16" t="str">
            <v>EKİM - October</v>
          </cell>
          <cell r="D16">
            <v>18905822</v>
          </cell>
          <cell r="G16">
            <v>20390228</v>
          </cell>
          <cell r="H16">
            <v>20620417</v>
          </cell>
          <cell r="I16">
            <v>20348058</v>
          </cell>
          <cell r="J16">
            <v>21374683</v>
          </cell>
          <cell r="K16">
            <v>22415773</v>
          </cell>
        </row>
        <row r="17">
          <cell r="A17" t="str">
            <v>KASIM - November</v>
          </cell>
          <cell r="D17">
            <v>18898806</v>
          </cell>
          <cell r="G17">
            <v>20302716</v>
          </cell>
          <cell r="H17">
            <v>20349347</v>
          </cell>
          <cell r="I17">
            <v>20213823</v>
          </cell>
          <cell r="J17">
            <v>21125594</v>
          </cell>
          <cell r="K17">
            <v>22434929</v>
          </cell>
        </row>
        <row r="18">
          <cell r="A18" t="str">
            <v>ARALIK - December</v>
          </cell>
          <cell r="D18">
            <v>18829866</v>
          </cell>
          <cell r="G18">
            <v>20241389</v>
          </cell>
          <cell r="H18">
            <v>20093780</v>
          </cell>
          <cell r="I18">
            <v>20172891</v>
          </cell>
          <cell r="J18">
            <v>21064613</v>
          </cell>
          <cell r="K18">
            <v>22382418</v>
          </cell>
        </row>
        <row r="20">
          <cell r="H20">
            <v>2018</v>
          </cell>
          <cell r="I20">
            <v>2019</v>
          </cell>
          <cell r="J20">
            <v>2020</v>
          </cell>
          <cell r="K20">
            <v>2021</v>
          </cell>
          <cell r="L20">
            <v>2022</v>
          </cell>
        </row>
        <row r="21">
          <cell r="A21" t="str">
            <v>OCAK - January</v>
          </cell>
          <cell r="H21">
            <v>14218231</v>
          </cell>
          <cell r="I21">
            <v>13826757</v>
          </cell>
          <cell r="J21">
            <v>14154168</v>
          </cell>
          <cell r="K21">
            <v>15055602</v>
          </cell>
          <cell r="L21">
            <v>15940624</v>
          </cell>
        </row>
        <row r="22">
          <cell r="A22" t="str">
            <v>ŞUBAT - February</v>
          </cell>
          <cell r="H22">
            <v>14127524</v>
          </cell>
          <cell r="I22">
            <v>13807689</v>
          </cell>
          <cell r="J22">
            <v>14211588</v>
          </cell>
          <cell r="K22">
            <v>15077515</v>
          </cell>
          <cell r="L22">
            <v>15996438</v>
          </cell>
        </row>
        <row r="23">
          <cell r="A23" t="str">
            <v>MART - March</v>
          </cell>
          <cell r="H23">
            <v>14325806</v>
          </cell>
          <cell r="I23">
            <v>13994899</v>
          </cell>
          <cell r="J23">
            <v>14339304</v>
          </cell>
          <cell r="K23">
            <v>15381821</v>
          </cell>
          <cell r="L23"/>
        </row>
        <row r="24">
          <cell r="A24" t="str">
            <v>NİSAN - April</v>
          </cell>
          <cell r="H24">
            <v>14527332</v>
          </cell>
          <cell r="I24">
            <v>14226393</v>
          </cell>
          <cell r="J24">
            <v>13847835</v>
          </cell>
          <cell r="K24">
            <v>15794188</v>
          </cell>
          <cell r="L24"/>
        </row>
        <row r="25">
          <cell r="A25" t="str">
            <v>MAYIS - May</v>
          </cell>
          <cell r="H25">
            <v>14729306</v>
          </cell>
          <cell r="I25">
            <v>14324472</v>
          </cell>
          <cell r="J25">
            <v>13919211</v>
          </cell>
          <cell r="K25">
            <v>15853614</v>
          </cell>
          <cell r="L25"/>
        </row>
        <row r="26">
          <cell r="A26" t="str">
            <v>HAZİRAN - June</v>
          </cell>
          <cell r="H26">
            <v>14570283</v>
          </cell>
          <cell r="I26">
            <v>14287607</v>
          </cell>
          <cell r="J26">
            <v>14431133</v>
          </cell>
          <cell r="K26">
            <v>16033979</v>
          </cell>
          <cell r="L26"/>
        </row>
        <row r="27">
          <cell r="A27" t="str">
            <v>TEMMUZ - July</v>
          </cell>
          <cell r="H27">
            <v>14664384</v>
          </cell>
          <cell r="I27">
            <v>14198097</v>
          </cell>
          <cell r="J27">
            <v>14432781</v>
          </cell>
          <cell r="K27">
            <v>16015524</v>
          </cell>
          <cell r="L27"/>
        </row>
        <row r="28">
          <cell r="A28" t="str">
            <v>AĞUSTOS - August</v>
          </cell>
          <cell r="H28">
            <v>14482653</v>
          </cell>
          <cell r="I28">
            <v>14119665</v>
          </cell>
          <cell r="J28">
            <v>14749189</v>
          </cell>
          <cell r="K28">
            <v>16025300</v>
          </cell>
          <cell r="L28"/>
        </row>
        <row r="29">
          <cell r="A29" t="str">
            <v>EYLÜL - September</v>
          </cell>
          <cell r="H29">
            <v>14809349</v>
          </cell>
          <cell r="I29">
            <v>14440956</v>
          </cell>
          <cell r="J29">
            <v>14998852</v>
          </cell>
          <cell r="K29">
            <v>16275150</v>
          </cell>
          <cell r="L29"/>
        </row>
        <row r="30">
          <cell r="A30" t="str">
            <v>EKİM - October</v>
          </cell>
          <cell r="H30">
            <v>14695062</v>
          </cell>
          <cell r="I30">
            <v>14511611</v>
          </cell>
          <cell r="J30">
            <v>15371347</v>
          </cell>
          <cell r="K30">
            <v>16270696</v>
          </cell>
          <cell r="L30"/>
        </row>
        <row r="31">
          <cell r="A31" t="str">
            <v>KASIM - November</v>
          </cell>
          <cell r="H31">
            <v>14448590</v>
          </cell>
          <cell r="I31">
            <v>14393707</v>
          </cell>
          <cell r="J31">
            <v>15175670</v>
          </cell>
          <cell r="K31">
            <v>16257219</v>
          </cell>
          <cell r="L31"/>
        </row>
        <row r="32">
          <cell r="A32" t="str">
            <v>ARALIK - December</v>
          </cell>
          <cell r="H32">
            <v>14229170</v>
          </cell>
          <cell r="I32">
            <v>14314313</v>
          </cell>
          <cell r="J32">
            <v>15203423</v>
          </cell>
          <cell r="K32">
            <v>16169679</v>
          </cell>
          <cell r="L32"/>
        </row>
        <row r="35">
          <cell r="H35">
            <v>2018</v>
          </cell>
          <cell r="I35">
            <v>2019</v>
          </cell>
          <cell r="J35">
            <v>2020</v>
          </cell>
          <cell r="K35">
            <v>2021</v>
          </cell>
          <cell r="L35">
            <v>2022</v>
          </cell>
        </row>
        <row r="36">
          <cell r="A36" t="str">
            <v>OCAK - January</v>
          </cell>
          <cell r="H36">
            <v>2762901</v>
          </cell>
          <cell r="I36">
            <v>2791418</v>
          </cell>
          <cell r="J36">
            <v>2766914</v>
          </cell>
          <cell r="K36">
            <v>2893394</v>
          </cell>
          <cell r="L36">
            <v>3028857</v>
          </cell>
        </row>
        <row r="37">
          <cell r="A37" t="str">
            <v>ŞUBAT - February</v>
          </cell>
          <cell r="H37">
            <v>2835795</v>
          </cell>
          <cell r="I37">
            <v>2801378</v>
          </cell>
          <cell r="J37">
            <v>2748447</v>
          </cell>
          <cell r="K37">
            <v>2918795</v>
          </cell>
          <cell r="L37">
            <v>3025847</v>
          </cell>
        </row>
        <row r="38">
          <cell r="A38" t="str">
            <v>MART - March</v>
          </cell>
          <cell r="H38">
            <v>2804909</v>
          </cell>
          <cell r="I38">
            <v>2793511</v>
          </cell>
          <cell r="J38">
            <v>2765787</v>
          </cell>
          <cell r="K38">
            <v>2938150</v>
          </cell>
          <cell r="L38"/>
        </row>
        <row r="39">
          <cell r="A39" t="str">
            <v>NİSAN - April</v>
          </cell>
          <cell r="H39">
            <v>2812961</v>
          </cell>
          <cell r="I39">
            <v>2761695</v>
          </cell>
          <cell r="J39">
            <v>2784393</v>
          </cell>
          <cell r="K39">
            <v>2954314</v>
          </cell>
          <cell r="L39"/>
        </row>
        <row r="40">
          <cell r="A40" t="str">
            <v>MAYIS - May</v>
          </cell>
          <cell r="H40">
            <v>2803693</v>
          </cell>
          <cell r="I40">
            <v>2838167</v>
          </cell>
          <cell r="J40">
            <v>2804352</v>
          </cell>
          <cell r="K40">
            <v>2926067</v>
          </cell>
          <cell r="L40"/>
        </row>
        <row r="41">
          <cell r="A41" t="str">
            <v>HAZİRAN - June</v>
          </cell>
          <cell r="H41">
            <v>2702964</v>
          </cell>
          <cell r="I41">
            <v>2874942</v>
          </cell>
          <cell r="J41">
            <v>2822772</v>
          </cell>
          <cell r="K41">
            <v>2962449</v>
          </cell>
          <cell r="L41"/>
        </row>
        <row r="42">
          <cell r="A42" t="str">
            <v>TEMMUZ - July</v>
          </cell>
          <cell r="H42">
            <v>2848614</v>
          </cell>
          <cell r="I42">
            <v>2835662</v>
          </cell>
          <cell r="J42">
            <v>2828024</v>
          </cell>
          <cell r="K42">
            <v>2960383</v>
          </cell>
          <cell r="L42"/>
        </row>
        <row r="43">
          <cell r="A43" t="str">
            <v>AĞUSTOS - August</v>
          </cell>
          <cell r="H43">
            <v>2844133</v>
          </cell>
          <cell r="I43">
            <v>2783315</v>
          </cell>
          <cell r="J43">
            <v>2851542</v>
          </cell>
          <cell r="K43">
            <v>2994151</v>
          </cell>
          <cell r="L43"/>
        </row>
        <row r="44">
          <cell r="A44" t="str">
            <v>EYLÜL - September</v>
          </cell>
          <cell r="H44">
            <v>2810852</v>
          </cell>
          <cell r="I44">
            <v>2783328</v>
          </cell>
          <cell r="J44">
            <v>2859258</v>
          </cell>
          <cell r="K44">
            <v>3001496</v>
          </cell>
          <cell r="L44"/>
        </row>
        <row r="45">
          <cell r="A45" t="str">
            <v>EKİM - October</v>
          </cell>
          <cell r="H45">
            <v>2904436</v>
          </cell>
          <cell r="I45">
            <v>2760621</v>
          </cell>
          <cell r="J45">
            <v>2869425</v>
          </cell>
          <cell r="K45">
            <v>2988675</v>
          </cell>
          <cell r="L45"/>
        </row>
        <row r="46">
          <cell r="A46" t="str">
            <v>KASIM - November</v>
          </cell>
          <cell r="H46">
            <v>2879630</v>
          </cell>
          <cell r="I46">
            <v>2736801</v>
          </cell>
          <cell r="J46">
            <v>2806449</v>
          </cell>
          <cell r="K46">
            <v>3005949</v>
          </cell>
          <cell r="L46"/>
        </row>
        <row r="47">
          <cell r="A47" t="str">
            <v>ARALIK - December</v>
          </cell>
          <cell r="H47">
            <v>2833299</v>
          </cell>
          <cell r="I47">
            <v>2758067</v>
          </cell>
          <cell r="J47">
            <v>2720780</v>
          </cell>
          <cell r="K47">
            <v>3024877</v>
          </cell>
          <cell r="L47"/>
        </row>
        <row r="49">
          <cell r="G49">
            <v>2017</v>
          </cell>
          <cell r="H49">
            <v>2018</v>
          </cell>
          <cell r="I49">
            <v>2019</v>
          </cell>
          <cell r="J49">
            <v>2020</v>
          </cell>
          <cell r="K49">
            <v>2021</v>
          </cell>
          <cell r="L49">
            <v>2022</v>
          </cell>
        </row>
        <row r="50">
          <cell r="A50" t="str">
            <v>OCAK - January</v>
          </cell>
          <cell r="G50">
            <v>2971096</v>
          </cell>
          <cell r="H50">
            <v>2989631</v>
          </cell>
          <cell r="I50">
            <v>3030725</v>
          </cell>
          <cell r="J50">
            <v>3110922</v>
          </cell>
          <cell r="K50">
            <v>3148682</v>
          </cell>
          <cell r="L50">
            <v>3199924</v>
          </cell>
        </row>
        <row r="51">
          <cell r="A51" t="str">
            <v>ŞUBAT - February</v>
          </cell>
          <cell r="G51">
            <v>2965218</v>
          </cell>
          <cell r="H51">
            <v>2996690</v>
          </cell>
          <cell r="I51">
            <v>3038819</v>
          </cell>
          <cell r="J51">
            <v>3115640</v>
          </cell>
          <cell r="K51">
            <v>3144723</v>
          </cell>
          <cell r="L51">
            <v>3194863</v>
          </cell>
        </row>
        <row r="52">
          <cell r="A52" t="str">
            <v>MART - March</v>
          </cell>
          <cell r="G52">
            <v>2970810</v>
          </cell>
          <cell r="H52">
            <v>3006828</v>
          </cell>
          <cell r="I52">
            <v>3039681</v>
          </cell>
          <cell r="J52">
            <v>3108959</v>
          </cell>
          <cell r="K52">
            <v>3144608</v>
          </cell>
          <cell r="L52"/>
        </row>
        <row r="53">
          <cell r="A53" t="str">
            <v>NİSAN - April</v>
          </cell>
          <cell r="G53">
            <v>2969930</v>
          </cell>
          <cell r="H53">
            <v>3011373</v>
          </cell>
          <cell r="I53">
            <v>3050182</v>
          </cell>
          <cell r="J53">
            <v>3119852</v>
          </cell>
          <cell r="K53">
            <v>3148326</v>
          </cell>
          <cell r="L53"/>
        </row>
        <row r="54">
          <cell r="A54" t="str">
            <v>MAYIS - May</v>
          </cell>
          <cell r="G54">
            <v>2970555</v>
          </cell>
          <cell r="H54">
            <v>3014740</v>
          </cell>
          <cell r="I54">
            <v>3055833</v>
          </cell>
          <cell r="J54">
            <v>3119932</v>
          </cell>
          <cell r="K54">
            <v>3145479</v>
          </cell>
          <cell r="L54"/>
        </row>
        <row r="55">
          <cell r="A55" t="str">
            <v>HAZİRAN - June</v>
          </cell>
          <cell r="G55">
            <v>2976758</v>
          </cell>
          <cell r="H55">
            <v>3019444</v>
          </cell>
          <cell r="I55">
            <v>3058258</v>
          </cell>
          <cell r="J55">
            <v>3119541</v>
          </cell>
          <cell r="K55">
            <v>3148469</v>
          </cell>
          <cell r="L55"/>
        </row>
        <row r="56">
          <cell r="A56" t="str">
            <v>TEMMUZ - July</v>
          </cell>
          <cell r="G56">
            <v>2975092</v>
          </cell>
          <cell r="H56">
            <v>3010588</v>
          </cell>
          <cell r="I56">
            <v>3069057</v>
          </cell>
          <cell r="J56">
            <v>3119297</v>
          </cell>
          <cell r="K56">
            <v>3144628</v>
          </cell>
          <cell r="L56"/>
        </row>
        <row r="57">
          <cell r="A57" t="str">
            <v>AĞUSTOS - August</v>
          </cell>
          <cell r="G57">
            <v>2960311</v>
          </cell>
          <cell r="H57">
            <v>2998531</v>
          </cell>
          <cell r="I57">
            <v>3042624</v>
          </cell>
          <cell r="J57">
            <v>3112875</v>
          </cell>
          <cell r="K57">
            <v>3133244</v>
          </cell>
          <cell r="L57"/>
        </row>
        <row r="58">
          <cell r="A58" t="str">
            <v>EYLÜL - September</v>
          </cell>
          <cell r="G58">
            <v>2964754</v>
          </cell>
          <cell r="H58">
            <v>3001713</v>
          </cell>
          <cell r="I58">
            <v>3055436</v>
          </cell>
          <cell r="J58">
            <v>3112213</v>
          </cell>
          <cell r="K58">
            <v>3135413</v>
          </cell>
          <cell r="L58"/>
        </row>
        <row r="59">
          <cell r="A59" t="str">
            <v>EKİM - October</v>
          </cell>
          <cell r="G59">
            <v>2976497</v>
          </cell>
          <cell r="H59">
            <v>3020919</v>
          </cell>
          <cell r="I59">
            <v>3075826</v>
          </cell>
          <cell r="J59">
            <v>3133911</v>
          </cell>
          <cell r="K59">
            <v>3156402</v>
          </cell>
          <cell r="L59"/>
        </row>
        <row r="60">
          <cell r="A60" t="str">
            <v>KASIM - November</v>
          </cell>
          <cell r="G60">
            <v>2979048</v>
          </cell>
          <cell r="H60">
            <v>3021127</v>
          </cell>
          <cell r="I60">
            <v>3083315</v>
          </cell>
          <cell r="J60">
            <v>3143475</v>
          </cell>
          <cell r="K60">
            <v>3171761</v>
          </cell>
          <cell r="L60"/>
        </row>
        <row r="61">
          <cell r="A61" t="str">
            <v>ARALIK - December</v>
          </cell>
          <cell r="G61">
            <v>2986088</v>
          </cell>
          <cell r="H61">
            <v>3031311</v>
          </cell>
          <cell r="I61">
            <v>3100511</v>
          </cell>
          <cell r="J61">
            <v>3140410</v>
          </cell>
          <cell r="K61">
            <v>3187862</v>
          </cell>
          <cell r="L61"/>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A0000" mc:Ignorable="a14" a14:legacySpreadsheetColorIndex="10">
            <a:alpha val="44000"/>
          </a:srgbClr>
        </a:solidFill>
        <a:ln>
          <a:noFill/>
        </a:ln>
        <a:effectLst/>
      </a:spPr>
      <a:bodyPr vertOverflow="clip" wrap="square" lIns="91440" tIns="45720" rIns="91440" bIns="4572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A0000" mc:Ignorable="a14" a14:legacySpreadsheetColorIndex="10">
            <a:alpha val="44000"/>
          </a:srgbClr>
        </a:solidFill>
        <a:ln>
          <a:noFill/>
        </a:ln>
        <a:effectLst/>
      </a:spPr>
      <a:bodyPr vertOverflow="clip" wrap="square" lIns="91440" tIns="45720" rIns="91440" bIns="45720" upright="1"/>
      <a:lstStyle/>
    </a:lnDef>
  </a:objectDefaults>
  <a:extraClrSchemeLst/>
</a:theme>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istatistik@sgk.gov.tr" TargetMode="External"/></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P32"/>
  <sheetViews>
    <sheetView tabSelected="1" workbookViewId="0">
      <selection activeCell="S7" sqref="S7"/>
    </sheetView>
  </sheetViews>
  <sheetFormatPr defaultRowHeight="15.75"/>
  <cols>
    <col min="1" max="1" width="21" style="617" customWidth="1"/>
    <col min="2" max="2" width="8.85546875" style="617" customWidth="1"/>
    <col min="3" max="4" width="8.140625" style="617" customWidth="1"/>
    <col min="5" max="5" width="7.5703125" style="617" customWidth="1"/>
    <col min="6" max="6" width="7.140625" style="617" customWidth="1"/>
    <col min="7" max="8" width="8" style="617" customWidth="1"/>
    <col min="9" max="9" width="8.28515625" style="617" customWidth="1"/>
    <col min="10" max="10" width="9.140625" style="617"/>
    <col min="11" max="12" width="10.140625" style="617" bestFit="1" customWidth="1"/>
    <col min="13" max="13" width="11.28515625" style="617" bestFit="1" customWidth="1"/>
    <col min="14" max="14" width="9.140625" style="617"/>
    <col min="15" max="15" width="10.42578125" style="617" customWidth="1"/>
    <col min="16" max="16384" width="9.140625" style="617"/>
  </cols>
  <sheetData>
    <row r="1" spans="1:16" ht="21">
      <c r="A1" s="650" t="s">
        <v>997</v>
      </c>
      <c r="B1" s="650"/>
      <c r="C1" s="650"/>
      <c r="D1" s="650"/>
      <c r="E1" s="650"/>
      <c r="F1" s="650"/>
      <c r="G1" s="650"/>
      <c r="H1" s="650"/>
      <c r="I1" s="650"/>
      <c r="J1" s="650"/>
      <c r="K1" s="650"/>
      <c r="L1" s="650"/>
      <c r="M1" s="650"/>
    </row>
    <row r="2" spans="1:16">
      <c r="A2" s="651"/>
      <c r="B2" s="653" t="s">
        <v>179</v>
      </c>
      <c r="C2" s="653"/>
      <c r="D2" s="654" t="s">
        <v>998</v>
      </c>
      <c r="E2" s="654"/>
      <c r="F2" s="649" t="s">
        <v>999</v>
      </c>
      <c r="G2" s="649"/>
      <c r="H2" s="653" t="s">
        <v>1000</v>
      </c>
      <c r="I2" s="653"/>
      <c r="J2" s="654" t="s">
        <v>1001</v>
      </c>
      <c r="K2" s="654"/>
      <c r="L2" s="649" t="s">
        <v>1002</v>
      </c>
      <c r="M2" s="649"/>
      <c r="O2" s="649" t="s">
        <v>1003</v>
      </c>
      <c r="P2" s="649"/>
    </row>
    <row r="3" spans="1:16" ht="25.5">
      <c r="A3" s="652"/>
      <c r="B3" s="618" t="s">
        <v>1004</v>
      </c>
      <c r="C3" s="618" t="s">
        <v>1005</v>
      </c>
      <c r="D3" s="619" t="s">
        <v>1004</v>
      </c>
      <c r="E3" s="619" t="s">
        <v>1005</v>
      </c>
      <c r="F3" s="620" t="s">
        <v>1004</v>
      </c>
      <c r="G3" s="620" t="s">
        <v>1005</v>
      </c>
      <c r="H3" s="618" t="s">
        <v>1004</v>
      </c>
      <c r="I3" s="618" t="s">
        <v>1005</v>
      </c>
      <c r="J3" s="619" t="s">
        <v>1004</v>
      </c>
      <c r="K3" s="619" t="s">
        <v>1005</v>
      </c>
      <c r="L3" s="620" t="s">
        <v>1004</v>
      </c>
      <c r="M3" s="620" t="s">
        <v>1005</v>
      </c>
      <c r="O3" s="620" t="s">
        <v>1004</v>
      </c>
      <c r="P3" s="620" t="s">
        <v>1005</v>
      </c>
    </row>
    <row r="4" spans="1:16">
      <c r="A4" s="621" t="s">
        <v>1006</v>
      </c>
      <c r="B4" s="622">
        <v>20652</v>
      </c>
      <c r="C4" s="622">
        <v>435000</v>
      </c>
      <c r="D4" s="623">
        <v>118615</v>
      </c>
      <c r="E4" s="623">
        <v>665000</v>
      </c>
      <c r="F4" s="624">
        <v>309</v>
      </c>
      <c r="G4" s="624">
        <v>29000</v>
      </c>
      <c r="H4" s="622">
        <v>8937</v>
      </c>
      <c r="I4" s="622">
        <v>63000</v>
      </c>
      <c r="J4" s="623">
        <f t="shared" ref="J4:K8" si="0">B4+D4+F4+H4</f>
        <v>148513</v>
      </c>
      <c r="K4" s="623">
        <f t="shared" si="0"/>
        <v>1192000</v>
      </c>
      <c r="L4" s="624">
        <v>1832397</v>
      </c>
      <c r="M4" s="624">
        <v>14119665</v>
      </c>
      <c r="O4" s="625">
        <f>(J4/L4)</f>
        <v>8.1048484580579422E-2</v>
      </c>
      <c r="P4" s="625">
        <f>(K4/M4)</f>
        <v>8.4421266368571779E-2</v>
      </c>
    </row>
    <row r="5" spans="1:16" ht="25.5">
      <c r="A5" s="621" t="s">
        <v>1007</v>
      </c>
      <c r="B5" s="647">
        <f>C4/B4</f>
        <v>21.06333527019175</v>
      </c>
      <c r="C5" s="648"/>
      <c r="D5" s="1">
        <f>E4/D4</f>
        <v>5.6063735615225729</v>
      </c>
      <c r="E5" s="641"/>
      <c r="F5" s="642">
        <f>G4/F4</f>
        <v>93.851132686084142</v>
      </c>
      <c r="G5" s="643"/>
      <c r="H5" s="647">
        <f>I4/H4</f>
        <v>7.049345417925478</v>
      </c>
      <c r="I5" s="648"/>
      <c r="J5" s="1">
        <f>K4/J4</f>
        <v>8.0262333937096422</v>
      </c>
      <c r="K5" s="641"/>
      <c r="L5" s="642">
        <f>M4/L4</f>
        <v>7.7055708997558936</v>
      </c>
      <c r="M5" s="643"/>
      <c r="O5" s="626"/>
      <c r="P5" s="626"/>
    </row>
    <row r="6" spans="1:16">
      <c r="A6" s="627" t="s">
        <v>1008</v>
      </c>
      <c r="B6" s="622">
        <v>19384</v>
      </c>
      <c r="C6" s="622">
        <v>240000</v>
      </c>
      <c r="D6" s="623">
        <v>115510</v>
      </c>
      <c r="E6" s="623">
        <v>610000</v>
      </c>
      <c r="F6" s="624">
        <v>329</v>
      </c>
      <c r="G6" s="624">
        <v>29000</v>
      </c>
      <c r="H6" s="622">
        <v>8764</v>
      </c>
      <c r="I6" s="622">
        <v>46000</v>
      </c>
      <c r="J6" s="623">
        <f t="shared" si="0"/>
        <v>143987</v>
      </c>
      <c r="K6" s="623">
        <f t="shared" si="0"/>
        <v>925000</v>
      </c>
      <c r="L6" s="624">
        <v>1965886</v>
      </c>
      <c r="M6" s="624">
        <v>15077515</v>
      </c>
      <c r="O6" s="625">
        <f>(J6/L6)</f>
        <v>7.3242802481934349E-2</v>
      </c>
      <c r="P6" s="625">
        <f>(K6/M6)</f>
        <v>6.1349632217245348E-2</v>
      </c>
    </row>
    <row r="7" spans="1:16" ht="25.5">
      <c r="A7" s="627" t="s">
        <v>1007</v>
      </c>
      <c r="B7" s="647">
        <f>C6/B6</f>
        <v>12.381345439537762</v>
      </c>
      <c r="C7" s="648"/>
      <c r="D7" s="1">
        <f>E6/D6</f>
        <v>5.280928058176781</v>
      </c>
      <c r="E7" s="641"/>
      <c r="F7" s="642">
        <f>G6/F6</f>
        <v>88.145896656534958</v>
      </c>
      <c r="G7" s="643"/>
      <c r="H7" s="647">
        <f>I6/H6</f>
        <v>5.248744865358284</v>
      </c>
      <c r="I7" s="648"/>
      <c r="J7" s="1">
        <f>K6/J6</f>
        <v>6.4241910728051836</v>
      </c>
      <c r="K7" s="641"/>
      <c r="L7" s="642">
        <f>M6/L6</f>
        <v>7.6695774831297436</v>
      </c>
      <c r="M7" s="643"/>
      <c r="O7" s="626"/>
      <c r="P7" s="626"/>
    </row>
    <row r="8" spans="1:16">
      <c r="A8" s="628" t="s">
        <v>1009</v>
      </c>
      <c r="B8" s="622">
        <v>19769</v>
      </c>
      <c r="C8" s="622">
        <v>254907</v>
      </c>
      <c r="D8" s="623">
        <v>122476</v>
      </c>
      <c r="E8" s="623">
        <v>625454</v>
      </c>
      <c r="F8" s="624">
        <v>339</v>
      </c>
      <c r="G8" s="624">
        <v>28838</v>
      </c>
      <c r="H8" s="622">
        <v>8851</v>
      </c>
      <c r="I8" s="622">
        <v>47475</v>
      </c>
      <c r="J8" s="623">
        <f t="shared" si="0"/>
        <v>151435</v>
      </c>
      <c r="K8" s="623">
        <f t="shared" si="0"/>
        <v>956674</v>
      </c>
      <c r="L8" s="624">
        <v>1991287</v>
      </c>
      <c r="M8" s="624">
        <v>15381821</v>
      </c>
      <c r="O8" s="625">
        <f>(J8/L8)</f>
        <v>7.6048806626066459E-2</v>
      </c>
      <c r="P8" s="625">
        <f>(K8/M8)</f>
        <v>6.2195106808225112E-2</v>
      </c>
    </row>
    <row r="9" spans="1:16" ht="25.5">
      <c r="A9" s="628" t="s">
        <v>1007</v>
      </c>
      <c r="B9" s="647">
        <f>C8/B8</f>
        <v>12.894278921543831</v>
      </c>
      <c r="C9" s="648"/>
      <c r="D9" s="1">
        <f>E8/D8</f>
        <v>5.1067474443972696</v>
      </c>
      <c r="E9" s="641"/>
      <c r="F9" s="642">
        <f>G8/F8</f>
        <v>85.067846607669622</v>
      </c>
      <c r="G9" s="643"/>
      <c r="H9" s="647">
        <f>I8/H8</f>
        <v>5.3638007004858208</v>
      </c>
      <c r="I9" s="648"/>
      <c r="J9" s="1">
        <f>K8/J8</f>
        <v>6.3173902994684186</v>
      </c>
      <c r="K9" s="641"/>
      <c r="L9" s="642">
        <f>M8/L8</f>
        <v>7.724562556778606</v>
      </c>
      <c r="M9" s="643"/>
      <c r="O9" s="626"/>
      <c r="P9" s="626"/>
    </row>
    <row r="10" spans="1:16">
      <c r="A10" s="629" t="s">
        <v>1010</v>
      </c>
      <c r="B10" s="622">
        <v>20704</v>
      </c>
      <c r="C10" s="622">
        <v>309081</v>
      </c>
      <c r="D10" s="623">
        <v>125703</v>
      </c>
      <c r="E10" s="623">
        <v>636581</v>
      </c>
      <c r="F10" s="624">
        <v>355</v>
      </c>
      <c r="G10" s="624">
        <v>28922</v>
      </c>
      <c r="H10" s="622">
        <v>8864</v>
      </c>
      <c r="I10" s="622">
        <v>50016</v>
      </c>
      <c r="J10" s="623">
        <f>B10+D10+F10+H10</f>
        <v>155626</v>
      </c>
      <c r="K10" s="623">
        <f>C10+E10+G10+I10</f>
        <v>1024600</v>
      </c>
      <c r="L10" s="624">
        <v>2038410</v>
      </c>
      <c r="M10" s="624">
        <v>15853614</v>
      </c>
      <c r="O10" s="625">
        <f>(J10/L10)</f>
        <v>7.634676046526459E-2</v>
      </c>
      <c r="P10" s="625">
        <f>(K10/M10)</f>
        <v>6.4628796941820332E-2</v>
      </c>
    </row>
    <row r="11" spans="1:16" ht="25.5">
      <c r="A11" s="629" t="s">
        <v>1007</v>
      </c>
      <c r="B11" s="647">
        <f>C10/B10</f>
        <v>14.928564528593508</v>
      </c>
      <c r="C11" s="648"/>
      <c r="D11" s="1">
        <f>E10/D10</f>
        <v>5.0641671240940944</v>
      </c>
      <c r="E11" s="641"/>
      <c r="F11" s="642">
        <f>G10/F10</f>
        <v>81.47042253521127</v>
      </c>
      <c r="G11" s="643"/>
      <c r="H11" s="647">
        <f>I10/H10</f>
        <v>5.6425992779783396</v>
      </c>
      <c r="I11" s="648"/>
      <c r="J11" s="1">
        <f>K10/J10</f>
        <v>6.583732795291275</v>
      </c>
      <c r="K11" s="641"/>
      <c r="L11" s="642">
        <f>M10/L10</f>
        <v>7.7774412409672244</v>
      </c>
      <c r="M11" s="643"/>
      <c r="O11" s="626"/>
      <c r="P11" s="626"/>
    </row>
    <row r="12" spans="1:16">
      <c r="A12" s="630" t="s">
        <v>1011</v>
      </c>
      <c r="B12" s="622">
        <v>21436</v>
      </c>
      <c r="C12" s="622">
        <v>379736</v>
      </c>
      <c r="D12" s="623">
        <v>128172</v>
      </c>
      <c r="E12" s="623">
        <v>685692</v>
      </c>
      <c r="F12" s="624">
        <v>355</v>
      </c>
      <c r="G12" s="624">
        <v>28899</v>
      </c>
      <c r="H12" s="622">
        <v>8993</v>
      </c>
      <c r="I12" s="622">
        <v>54288</v>
      </c>
      <c r="J12" s="623">
        <f>B12+D12+F12+H12</f>
        <v>158956</v>
      </c>
      <c r="K12" s="623">
        <f>C12+E12+G12+I12</f>
        <v>1148615</v>
      </c>
      <c r="L12" s="624">
        <v>2054075</v>
      </c>
      <c r="M12" s="624">
        <v>16033979</v>
      </c>
      <c r="O12" s="625">
        <f>(J12/L12)</f>
        <v>7.7385684553874609E-2</v>
      </c>
      <c r="P12" s="625">
        <f>(K12/M12)</f>
        <v>7.1636304375850807E-2</v>
      </c>
    </row>
    <row r="13" spans="1:16" ht="25.5">
      <c r="A13" s="630" t="s">
        <v>1012</v>
      </c>
      <c r="B13" s="647">
        <f>C12/B12</f>
        <v>17.714872177645084</v>
      </c>
      <c r="C13" s="648"/>
      <c r="D13" s="1">
        <f>E12/D12</f>
        <v>5.3497799831476449</v>
      </c>
      <c r="E13" s="641"/>
      <c r="F13" s="642">
        <f>G12/F12</f>
        <v>81.405633802816908</v>
      </c>
      <c r="G13" s="643"/>
      <c r="H13" s="647">
        <f>I12/H12</f>
        <v>6.0366952073835209</v>
      </c>
      <c r="I13" s="648"/>
      <c r="J13" s="1">
        <f>K12/J12</f>
        <v>7.2259933566521557</v>
      </c>
      <c r="K13" s="641"/>
      <c r="L13" s="642">
        <f>M12/L12</f>
        <v>7.8059364920949816</v>
      </c>
      <c r="M13" s="643"/>
      <c r="O13" s="626"/>
      <c r="P13" s="626"/>
    </row>
    <row r="14" spans="1:16">
      <c r="A14" s="631" t="s">
        <v>1013</v>
      </c>
      <c r="B14" s="622">
        <v>21855</v>
      </c>
      <c r="C14" s="622">
        <v>438574</v>
      </c>
      <c r="D14" s="623">
        <v>128521</v>
      </c>
      <c r="E14" s="623">
        <v>718586</v>
      </c>
      <c r="F14" s="624">
        <v>357</v>
      </c>
      <c r="G14" s="624">
        <v>28966</v>
      </c>
      <c r="H14" s="622">
        <v>8993</v>
      </c>
      <c r="I14" s="622">
        <v>58596</v>
      </c>
      <c r="J14" s="623">
        <f>B14+D14+F14+H14</f>
        <v>159726</v>
      </c>
      <c r="K14" s="623">
        <f>C14+E14+G14+I14</f>
        <v>1244722</v>
      </c>
      <c r="L14" s="624">
        <v>2051761</v>
      </c>
      <c r="M14" s="624">
        <v>16015524</v>
      </c>
      <c r="O14" s="625">
        <f>(J14/L14)</f>
        <v>7.7848248407100043E-2</v>
      </c>
      <c r="P14" s="625">
        <f>(K14/M14)</f>
        <v>7.7719717444149808E-2</v>
      </c>
    </row>
    <row r="15" spans="1:16" ht="25.5">
      <c r="A15" s="631" t="s">
        <v>1012</v>
      </c>
      <c r="B15" s="647">
        <f>C14/B14</f>
        <v>20.067444520704644</v>
      </c>
      <c r="C15" s="648"/>
      <c r="D15" s="1">
        <f>E14/D14</f>
        <v>5.5911952132336351</v>
      </c>
      <c r="E15" s="641"/>
      <c r="F15" s="642">
        <f>G14/F14</f>
        <v>81.137254901960787</v>
      </c>
      <c r="G15" s="643"/>
      <c r="H15" s="647">
        <f>I14/H14</f>
        <v>6.5157344601356613</v>
      </c>
      <c r="I15" s="648"/>
      <c r="J15" s="1">
        <f>K14/J14</f>
        <v>7.7928577689292915</v>
      </c>
      <c r="K15" s="641"/>
      <c r="L15" s="642">
        <f>M14/L14</f>
        <v>7.8057454060195122</v>
      </c>
      <c r="M15" s="643"/>
      <c r="O15" s="626"/>
      <c r="P15" s="626"/>
    </row>
    <row r="16" spans="1:16">
      <c r="A16" s="632" t="s">
        <v>1014</v>
      </c>
      <c r="B16" s="622">
        <v>21986</v>
      </c>
      <c r="C16" s="622">
        <v>435617</v>
      </c>
      <c r="D16" s="623">
        <v>126749</v>
      </c>
      <c r="E16" s="623">
        <v>707297</v>
      </c>
      <c r="F16" s="624">
        <v>355</v>
      </c>
      <c r="G16" s="624">
        <v>28636</v>
      </c>
      <c r="H16" s="622">
        <v>8745</v>
      </c>
      <c r="I16" s="622">
        <v>56325</v>
      </c>
      <c r="J16" s="623">
        <f>B16+D16+F16+H16</f>
        <v>157835</v>
      </c>
      <c r="K16" s="623">
        <f>C16+E16+G16+I16</f>
        <v>1227875</v>
      </c>
      <c r="L16" s="624">
        <v>2040179</v>
      </c>
      <c r="M16" s="624">
        <v>16025300</v>
      </c>
      <c r="O16" s="625">
        <f>(J16/L16)</f>
        <v>7.7363309788013701E-2</v>
      </c>
      <c r="P16" s="625">
        <f>(K16/M16)</f>
        <v>7.6621030495528944E-2</v>
      </c>
    </row>
    <row r="17" spans="1:16" ht="25.5">
      <c r="A17" s="632" t="s">
        <v>1012</v>
      </c>
      <c r="B17" s="647">
        <f>C16/B16</f>
        <v>19.813381242608934</v>
      </c>
      <c r="C17" s="648"/>
      <c r="D17" s="1">
        <f>E16/D16</f>
        <v>5.5802964914910573</v>
      </c>
      <c r="E17" s="641"/>
      <c r="F17" s="642">
        <f>G16/F16</f>
        <v>80.664788732394371</v>
      </c>
      <c r="G17" s="643"/>
      <c r="H17" s="647">
        <f>I16/H16</f>
        <v>6.4408233276157807</v>
      </c>
      <c r="I17" s="648"/>
      <c r="J17" s="1">
        <f>K16/J16</f>
        <v>7.7794849051224384</v>
      </c>
      <c r="K17" s="641"/>
      <c r="L17" s="642">
        <f>M16/L16</f>
        <v>7.8548499911037215</v>
      </c>
      <c r="M17" s="643"/>
    </row>
    <row r="18" spans="1:16">
      <c r="A18" s="633" t="s">
        <v>1015</v>
      </c>
      <c r="B18" s="622">
        <v>21985</v>
      </c>
      <c r="C18" s="622">
        <v>414133</v>
      </c>
      <c r="D18" s="623">
        <v>129190</v>
      </c>
      <c r="E18" s="623">
        <v>730477</v>
      </c>
      <c r="F18" s="624">
        <v>361</v>
      </c>
      <c r="G18" s="624">
        <v>28642</v>
      </c>
      <c r="H18" s="622">
        <v>8699</v>
      </c>
      <c r="I18" s="622">
        <v>55638</v>
      </c>
      <c r="J18" s="623">
        <f>B18+D18+F18+H18</f>
        <v>160235</v>
      </c>
      <c r="K18" s="623">
        <f>C18+E18+G18+I18</f>
        <v>1228890</v>
      </c>
      <c r="L18" s="624">
        <v>2062411</v>
      </c>
      <c r="M18" s="624">
        <v>16275150</v>
      </c>
      <c r="O18" s="625">
        <f>(J18/L18)</f>
        <v>7.7693049542501474E-2</v>
      </c>
      <c r="P18" s="625">
        <f>(K18/M18)</f>
        <v>7.5507138183058223E-2</v>
      </c>
    </row>
    <row r="19" spans="1:16" ht="25.5">
      <c r="A19" s="633" t="s">
        <v>1012</v>
      </c>
      <c r="B19" s="647">
        <f>C18/B18</f>
        <v>18.837070730043212</v>
      </c>
      <c r="C19" s="648"/>
      <c r="D19" s="1">
        <f>E18/D18</f>
        <v>5.6542843873364808</v>
      </c>
      <c r="E19" s="641"/>
      <c r="F19" s="642">
        <f>G18/F18</f>
        <v>79.340720221606645</v>
      </c>
      <c r="G19" s="643"/>
      <c r="H19" s="647">
        <f>I18/H18</f>
        <v>6.3959075755834007</v>
      </c>
      <c r="I19" s="648"/>
      <c r="J19" s="1">
        <f>K18/J18</f>
        <v>7.6692982182419573</v>
      </c>
      <c r="K19" s="641"/>
      <c r="L19" s="642">
        <f>M18/L18</f>
        <v>7.8913223406973687</v>
      </c>
      <c r="M19" s="643"/>
    </row>
    <row r="20" spans="1:16">
      <c r="A20" s="634" t="s">
        <v>1016</v>
      </c>
      <c r="B20" s="622">
        <v>21368</v>
      </c>
      <c r="C20" s="622">
        <v>312205</v>
      </c>
      <c r="D20" s="623">
        <v>132146</v>
      </c>
      <c r="E20" s="623">
        <v>745779</v>
      </c>
      <c r="F20" s="624">
        <v>366</v>
      </c>
      <c r="G20" s="624">
        <v>28690</v>
      </c>
      <c r="H20" s="622">
        <v>8646</v>
      </c>
      <c r="I20" s="622">
        <v>51299</v>
      </c>
      <c r="J20" s="623">
        <f>B20+D20+F20+H20</f>
        <v>162526</v>
      </c>
      <c r="K20" s="623">
        <f>C20+E20+G20+I20</f>
        <v>1137973</v>
      </c>
      <c r="L20" s="624">
        <v>2083829</v>
      </c>
      <c r="M20" s="624">
        <v>16257219</v>
      </c>
      <c r="O20" s="625">
        <f>(J20/L20)</f>
        <v>7.7993923685676703E-2</v>
      </c>
      <c r="P20" s="625">
        <f>(K20/M20)</f>
        <v>6.9998011344990799E-2</v>
      </c>
    </row>
    <row r="21" spans="1:16" ht="25.5">
      <c r="A21" s="635" t="s">
        <v>1012</v>
      </c>
      <c r="B21" s="647">
        <f>C20/B20</f>
        <v>14.610866716585548</v>
      </c>
      <c r="C21" s="648"/>
      <c r="D21" s="1">
        <f>E20/D20</f>
        <v>5.6435987468406159</v>
      </c>
      <c r="E21" s="641"/>
      <c r="F21" s="642">
        <f>G20/F20</f>
        <v>78.387978142076506</v>
      </c>
      <c r="G21" s="643"/>
      <c r="H21" s="647">
        <f>I20/H20</f>
        <v>5.9332639370807314</v>
      </c>
      <c r="I21" s="648"/>
      <c r="J21" s="1">
        <f>K20/J20</f>
        <v>7.0017904827535284</v>
      </c>
      <c r="K21" s="641"/>
      <c r="L21" s="642">
        <f>M20/L20</f>
        <v>7.801608961195952</v>
      </c>
      <c r="M21" s="643"/>
    </row>
    <row r="22" spans="1:16">
      <c r="A22" s="636" t="s">
        <v>1017</v>
      </c>
      <c r="B22" s="622">
        <v>21165</v>
      </c>
      <c r="C22" s="622">
        <v>267742</v>
      </c>
      <c r="D22" s="623">
        <v>132312</v>
      </c>
      <c r="E22" s="623">
        <v>743975</v>
      </c>
      <c r="F22" s="624">
        <v>361</v>
      </c>
      <c r="G22" s="624">
        <v>28792</v>
      </c>
      <c r="H22" s="622">
        <v>8679</v>
      </c>
      <c r="I22" s="622">
        <v>49597</v>
      </c>
      <c r="J22" s="623">
        <f>B22+D22+F22+H22</f>
        <v>162517</v>
      </c>
      <c r="K22" s="623">
        <f>C22+E22+G22+I22</f>
        <v>1090106</v>
      </c>
      <c r="L22" s="624">
        <v>2087692</v>
      </c>
      <c r="M22" s="624">
        <v>16169979</v>
      </c>
      <c r="O22" s="625">
        <f>(J22/L22)</f>
        <v>7.7845295187221109E-2</v>
      </c>
      <c r="P22" s="625">
        <f>(K22/M22)</f>
        <v>6.7415424596407952E-2</v>
      </c>
    </row>
    <row r="23" spans="1:16" ht="25.5">
      <c r="A23" s="637" t="s">
        <v>1012</v>
      </c>
      <c r="B23" s="647">
        <f>C22/B22</f>
        <v>12.650224427120246</v>
      </c>
      <c r="C23" s="648"/>
      <c r="D23" s="1">
        <f>E22/D22</f>
        <v>5.622883789830099</v>
      </c>
      <c r="E23" s="641"/>
      <c r="F23" s="642">
        <f>G22/F22</f>
        <v>79.75623268698061</v>
      </c>
      <c r="G23" s="643"/>
      <c r="H23" s="647">
        <f>I22/H22</f>
        <v>5.7145984560433227</v>
      </c>
      <c r="I23" s="648"/>
      <c r="J23" s="1">
        <f>K22/J22</f>
        <v>6.7076428927435288</v>
      </c>
      <c r="K23" s="641"/>
      <c r="L23" s="642">
        <f>M22/L22</f>
        <v>7.7453853346183248</v>
      </c>
      <c r="M23" s="643"/>
    </row>
    <row r="24" spans="1:16">
      <c r="A24" s="638" t="s">
        <v>1018</v>
      </c>
      <c r="B24" s="622">
        <v>20965</v>
      </c>
      <c r="C24" s="622">
        <v>264228</v>
      </c>
      <c r="D24" s="623">
        <v>130953</v>
      </c>
      <c r="E24" s="623">
        <v>733035</v>
      </c>
      <c r="F24" s="624">
        <v>368</v>
      </c>
      <c r="G24" s="624">
        <v>28683</v>
      </c>
      <c r="H24" s="622">
        <v>8634</v>
      </c>
      <c r="I24" s="622">
        <v>48784</v>
      </c>
      <c r="J24" s="623">
        <f>B24+D24+F24+H24</f>
        <v>160920</v>
      </c>
      <c r="K24" s="623">
        <f>C24+E24+G24+I24</f>
        <v>1074730</v>
      </c>
      <c r="L24" s="624">
        <v>2066807</v>
      </c>
      <c r="M24" s="624">
        <v>15940624</v>
      </c>
      <c r="O24" s="625">
        <f>(J24/L24)</f>
        <v>7.7859229236208319E-2</v>
      </c>
      <c r="P24" s="625">
        <f>(K24/M24)</f>
        <v>6.7420823676664104E-2</v>
      </c>
    </row>
    <row r="25" spans="1:16" ht="25.5">
      <c r="A25" s="633" t="s">
        <v>1012</v>
      </c>
      <c r="B25" s="647">
        <f>C24/B24</f>
        <v>12.603291199618411</v>
      </c>
      <c r="C25" s="648"/>
      <c r="D25" s="1">
        <f>E24/D24</f>
        <v>5.5976953563492247</v>
      </c>
      <c r="E25" s="641"/>
      <c r="F25" s="642">
        <f>G24/F24</f>
        <v>77.942934782608702</v>
      </c>
      <c r="G25" s="643"/>
      <c r="H25" s="647">
        <f>I24/H24</f>
        <v>5.6502200602270092</v>
      </c>
      <c r="I25" s="648"/>
      <c r="J25" s="1">
        <f>K24/J24</f>
        <v>6.678660203827989</v>
      </c>
      <c r="K25" s="641"/>
      <c r="L25" s="642">
        <f>M24/L24</f>
        <v>7.7126814453405661</v>
      </c>
      <c r="M25" s="643"/>
    </row>
    <row r="26" spans="1:16">
      <c r="A26" s="640" t="s">
        <v>1021</v>
      </c>
      <c r="B26" s="622">
        <v>21007</v>
      </c>
      <c r="C26" s="622">
        <v>270004</v>
      </c>
      <c r="D26" s="623">
        <v>130775</v>
      </c>
      <c r="E26" s="623">
        <v>727260</v>
      </c>
      <c r="F26" s="624">
        <v>377</v>
      </c>
      <c r="G26" s="624">
        <v>28765</v>
      </c>
      <c r="H26" s="622">
        <v>8704</v>
      </c>
      <c r="I26" s="622">
        <v>49670</v>
      </c>
      <c r="J26" s="623">
        <f>B26+D26+F26+H26</f>
        <v>160863</v>
      </c>
      <c r="K26" s="623">
        <f>C26+E26+G26+I26</f>
        <v>1075699</v>
      </c>
      <c r="L26" s="624">
        <v>2071303</v>
      </c>
      <c r="M26" s="624">
        <v>15996438</v>
      </c>
      <c r="O26" s="625">
        <f>(J26/L26)</f>
        <v>7.7662707966917446E-2</v>
      </c>
      <c r="P26" s="625">
        <f>(K26/M26)</f>
        <v>6.7246158175963924E-2</v>
      </c>
    </row>
    <row r="27" spans="1:16" ht="25.5">
      <c r="A27" s="631" t="s">
        <v>1012</v>
      </c>
      <c r="B27" s="647">
        <f>C26/B26</f>
        <v>12.853048983672108</v>
      </c>
      <c r="C27" s="648"/>
      <c r="D27" s="1">
        <f>E26/D26</f>
        <v>5.5611546549416939</v>
      </c>
      <c r="E27" s="641"/>
      <c r="F27" s="642">
        <f>G26/F26</f>
        <v>76.299734748010607</v>
      </c>
      <c r="G27" s="643"/>
      <c r="H27" s="647">
        <f>I26/H26</f>
        <v>5.706571691176471</v>
      </c>
      <c r="I27" s="648"/>
      <c r="J27" s="1">
        <f>K26/J26</f>
        <v>6.6870504715192434</v>
      </c>
      <c r="K27" s="641"/>
      <c r="L27" s="642">
        <f>M26/L26</f>
        <v>7.7228865115340444</v>
      </c>
      <c r="M27" s="643"/>
    </row>
    <row r="28" spans="1:16">
      <c r="A28"/>
      <c r="B28"/>
      <c r="C28"/>
      <c r="D28"/>
      <c r="E28"/>
      <c r="F28"/>
      <c r="G28"/>
      <c r="H28"/>
      <c r="I28"/>
      <c r="J28"/>
      <c r="K28"/>
      <c r="L28"/>
      <c r="M28"/>
    </row>
    <row r="29" spans="1:16">
      <c r="A29"/>
      <c r="B29"/>
      <c r="C29"/>
      <c r="D29"/>
      <c r="E29"/>
      <c r="F29"/>
      <c r="G29"/>
      <c r="H29"/>
      <c r="I29"/>
      <c r="J29"/>
      <c r="K29"/>
      <c r="L29"/>
      <c r="M29"/>
    </row>
    <row r="30" spans="1:16">
      <c r="A30" s="639" t="s">
        <v>1019</v>
      </c>
      <c r="B30"/>
      <c r="C30"/>
      <c r="D30"/>
      <c r="E30"/>
      <c r="F30"/>
      <c r="G30"/>
      <c r="H30"/>
      <c r="I30"/>
      <c r="J30"/>
      <c r="K30"/>
      <c r="L30"/>
      <c r="M30"/>
    </row>
    <row r="31" spans="1:16">
      <c r="A31"/>
      <c r="B31"/>
      <c r="C31"/>
      <c r="D31"/>
      <c r="E31"/>
      <c r="F31"/>
      <c r="G31"/>
      <c r="H31"/>
      <c r="I31"/>
      <c r="J31"/>
      <c r="K31"/>
      <c r="L31"/>
      <c r="M31"/>
    </row>
    <row r="32" spans="1:16">
      <c r="A32" t="s">
        <v>1020</v>
      </c>
      <c r="B32" s="644">
        <v>55</v>
      </c>
      <c r="C32" s="644"/>
      <c r="D32" s="645">
        <v>56</v>
      </c>
      <c r="E32" s="645"/>
      <c r="F32" s="646">
        <v>51</v>
      </c>
      <c r="G32" s="646"/>
      <c r="H32" s="644">
        <v>79</v>
      </c>
      <c r="I32" s="644"/>
      <c r="J32"/>
      <c r="K32"/>
      <c r="L32"/>
      <c r="M32"/>
    </row>
  </sheetData>
  <mergeCells count="85">
    <mergeCell ref="A1:M1"/>
    <mergeCell ref="A2:A3"/>
    <mergeCell ref="B2:C2"/>
    <mergeCell ref="D2:E2"/>
    <mergeCell ref="F2:G2"/>
    <mergeCell ref="H2:I2"/>
    <mergeCell ref="J2:K2"/>
    <mergeCell ref="L2:M2"/>
    <mergeCell ref="O2:P2"/>
    <mergeCell ref="B5:C5"/>
    <mergeCell ref="D5:E5"/>
    <mergeCell ref="F5:G5"/>
    <mergeCell ref="H5:I5"/>
    <mergeCell ref="J5:K5"/>
    <mergeCell ref="L5:M5"/>
    <mergeCell ref="B7:C7"/>
    <mergeCell ref="D7:E7"/>
    <mergeCell ref="F7:G7"/>
    <mergeCell ref="H7:I7"/>
    <mergeCell ref="J7:K7"/>
    <mergeCell ref="L7:M7"/>
    <mergeCell ref="B9:C9"/>
    <mergeCell ref="D9:E9"/>
    <mergeCell ref="F9:G9"/>
    <mergeCell ref="H9:I9"/>
    <mergeCell ref="J9:K9"/>
    <mergeCell ref="L9:M9"/>
    <mergeCell ref="B11:C11"/>
    <mergeCell ref="D11:E11"/>
    <mergeCell ref="F11:G11"/>
    <mergeCell ref="H11:I11"/>
    <mergeCell ref="J11:K11"/>
    <mergeCell ref="L11:M11"/>
    <mergeCell ref="B13:C13"/>
    <mergeCell ref="D13:E13"/>
    <mergeCell ref="F13:G13"/>
    <mergeCell ref="H13:I13"/>
    <mergeCell ref="J13:K13"/>
    <mergeCell ref="L13:M13"/>
    <mergeCell ref="B15:C15"/>
    <mergeCell ref="D15:E15"/>
    <mergeCell ref="F15:G15"/>
    <mergeCell ref="H15:I15"/>
    <mergeCell ref="J15:K15"/>
    <mergeCell ref="L15:M15"/>
    <mergeCell ref="B17:C17"/>
    <mergeCell ref="D17:E17"/>
    <mergeCell ref="F17:G17"/>
    <mergeCell ref="H17:I17"/>
    <mergeCell ref="J17:K17"/>
    <mergeCell ref="L17:M17"/>
    <mergeCell ref="B19:C19"/>
    <mergeCell ref="D19:E19"/>
    <mergeCell ref="F19:G19"/>
    <mergeCell ref="H19:I19"/>
    <mergeCell ref="J19:K19"/>
    <mergeCell ref="L19:M19"/>
    <mergeCell ref="B21:C21"/>
    <mergeCell ref="D21:E21"/>
    <mergeCell ref="F21:G21"/>
    <mergeCell ref="H21:I21"/>
    <mergeCell ref="J21:K21"/>
    <mergeCell ref="L21:M21"/>
    <mergeCell ref="B23:C23"/>
    <mergeCell ref="D23:E23"/>
    <mergeCell ref="F23:G23"/>
    <mergeCell ref="H23:I23"/>
    <mergeCell ref="J23:K23"/>
    <mergeCell ref="L23:M23"/>
    <mergeCell ref="B25:C25"/>
    <mergeCell ref="D25:E25"/>
    <mergeCell ref="F25:G25"/>
    <mergeCell ref="H25:I25"/>
    <mergeCell ref="J25:K25"/>
    <mergeCell ref="L25:M25"/>
    <mergeCell ref="J27:K27"/>
    <mergeCell ref="L27:M27"/>
    <mergeCell ref="B32:C32"/>
    <mergeCell ref="D32:E32"/>
    <mergeCell ref="F32:G32"/>
    <mergeCell ref="H32:I32"/>
    <mergeCell ref="B27:C27"/>
    <mergeCell ref="D27:E27"/>
    <mergeCell ref="F27:G27"/>
    <mergeCell ref="H27:I27"/>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12">
    <tabColor theme="4" tint="0.39997558519241921"/>
    <pageSetUpPr fitToPage="1"/>
  </sheetPr>
  <dimension ref="A1:R71"/>
  <sheetViews>
    <sheetView showGridLines="0" topLeftCell="I40" zoomScaleNormal="100" zoomScaleSheetLayoutView="115" workbookViewId="0">
      <selection activeCell="I10" sqref="I10"/>
    </sheetView>
  </sheetViews>
  <sheetFormatPr defaultRowHeight="15"/>
  <cols>
    <col min="1" max="1" width="3.140625" style="3" customWidth="1"/>
    <col min="2" max="2" width="53.85546875" style="13" bestFit="1" customWidth="1"/>
    <col min="3" max="11" width="11.28515625" style="3" bestFit="1" customWidth="1"/>
    <col min="12" max="13" width="11.28515625" style="27" bestFit="1" customWidth="1"/>
    <col min="14" max="14" width="11.42578125" style="27" bestFit="1" customWidth="1"/>
    <col min="15" max="16" width="13.140625" style="27" customWidth="1"/>
    <col min="17" max="17" width="15.5703125" style="3" bestFit="1" customWidth="1"/>
    <col min="18" max="18" width="21.28515625" style="3" customWidth="1"/>
    <col min="19" max="16384" width="9.140625" style="3"/>
  </cols>
  <sheetData>
    <row r="1" spans="1:18" ht="19.149999999999999" customHeight="1"/>
    <row r="2" spans="1:18" ht="19.149999999999999" customHeight="1"/>
    <row r="3" spans="1:18" ht="19.149999999999999" customHeight="1"/>
    <row r="4" spans="1:18" ht="27" customHeight="1">
      <c r="A4" s="12" t="s">
        <v>115</v>
      </c>
      <c r="B4" s="214"/>
      <c r="C4" s="12"/>
      <c r="D4" s="12"/>
      <c r="E4" s="12"/>
      <c r="F4" s="12"/>
      <c r="G4" s="12"/>
      <c r="K4" s="12"/>
    </row>
    <row r="5" spans="1:18" s="98" customFormat="1" ht="15" customHeight="1">
      <c r="A5" s="719" t="s">
        <v>367</v>
      </c>
      <c r="B5" s="719"/>
      <c r="C5" s="719"/>
      <c r="D5" s="719"/>
      <c r="E5" s="719"/>
      <c r="F5" s="172"/>
      <c r="G5" s="172"/>
      <c r="K5" s="172"/>
      <c r="L5" s="110"/>
      <c r="M5" s="110"/>
      <c r="N5" s="110"/>
      <c r="O5" s="110"/>
      <c r="P5" s="110"/>
    </row>
    <row r="6" spans="1:18" s="2" customFormat="1" ht="43.5" customHeight="1">
      <c r="A6" s="703" t="s">
        <v>586</v>
      </c>
      <c r="B6" s="703"/>
      <c r="C6" s="470">
        <v>2009</v>
      </c>
      <c r="D6" s="471">
        <v>2010</v>
      </c>
      <c r="E6" s="471">
        <v>2011</v>
      </c>
      <c r="F6" s="471">
        <v>2012</v>
      </c>
      <c r="G6" s="471">
        <v>2013</v>
      </c>
      <c r="H6" s="471">
        <v>2014</v>
      </c>
      <c r="I6" s="471">
        <v>2015</v>
      </c>
      <c r="J6" s="471">
        <v>2016</v>
      </c>
      <c r="K6" s="471">
        <v>2017</v>
      </c>
      <c r="L6" s="471">
        <v>2018</v>
      </c>
      <c r="M6" s="471">
        <v>2019</v>
      </c>
      <c r="N6" s="471">
        <v>2020</v>
      </c>
      <c r="O6" s="471" t="s">
        <v>991</v>
      </c>
      <c r="P6" s="471" t="s">
        <v>992</v>
      </c>
    </row>
    <row r="7" spans="1:18" s="2" customFormat="1" ht="30" customHeight="1">
      <c r="A7" s="503" t="s">
        <v>606</v>
      </c>
      <c r="B7" s="473"/>
      <c r="C7" s="474">
        <v>3236872</v>
      </c>
      <c r="D7" s="474">
        <v>3337858</v>
      </c>
      <c r="E7" s="474">
        <v>3273297</v>
      </c>
      <c r="F7" s="474">
        <v>3162914</v>
      </c>
      <c r="G7" s="474">
        <v>2927250</v>
      </c>
      <c r="H7" s="474">
        <v>2943837</v>
      </c>
      <c r="I7" s="474">
        <v>2938034</v>
      </c>
      <c r="J7" s="474">
        <v>2794132</v>
      </c>
      <c r="K7" s="474">
        <v>2923994</v>
      </c>
      <c r="L7" s="474">
        <v>2984780</v>
      </c>
      <c r="M7" s="474">
        <v>2888154</v>
      </c>
      <c r="N7" s="474">
        <v>2845310</v>
      </c>
      <c r="O7" s="474">
        <v>3156745</v>
      </c>
      <c r="P7" s="474">
        <v>3157700</v>
      </c>
    </row>
    <row r="8" spans="1:18" s="2" customFormat="1">
      <c r="A8" s="475"/>
      <c r="B8" s="476" t="s">
        <v>558</v>
      </c>
      <c r="C8" s="482">
        <v>2847081</v>
      </c>
      <c r="D8" s="482">
        <v>2963323</v>
      </c>
      <c r="E8" s="482">
        <v>3002517</v>
      </c>
      <c r="F8" s="482">
        <v>2967357</v>
      </c>
      <c r="G8" s="482">
        <v>2760917</v>
      </c>
      <c r="H8" s="482">
        <v>2827633</v>
      </c>
      <c r="I8" s="482">
        <v>2833035</v>
      </c>
      <c r="J8" s="482">
        <v>2701537</v>
      </c>
      <c r="K8" s="482">
        <v>2777484</v>
      </c>
      <c r="L8" s="482">
        <v>2833299</v>
      </c>
      <c r="M8" s="482">
        <v>2758067</v>
      </c>
      <c r="N8" s="482">
        <v>2720780</v>
      </c>
      <c r="O8" s="482">
        <v>3024877</v>
      </c>
      <c r="P8" s="482">
        <v>3025847</v>
      </c>
    </row>
    <row r="9" spans="1:18" s="2" customFormat="1" ht="29.25">
      <c r="A9" s="478"/>
      <c r="B9" s="479" t="s">
        <v>607</v>
      </c>
      <c r="C9" s="477">
        <v>1816933</v>
      </c>
      <c r="D9" s="477">
        <v>1847844</v>
      </c>
      <c r="E9" s="477">
        <v>1868181</v>
      </c>
      <c r="F9" s="477">
        <v>1899053</v>
      </c>
      <c r="G9" s="477">
        <v>1821939</v>
      </c>
      <c r="H9" s="477">
        <v>1947718</v>
      </c>
      <c r="I9" s="477">
        <v>2021157</v>
      </c>
      <c r="J9" s="477">
        <v>1969805</v>
      </c>
      <c r="K9" s="477">
        <v>2047268</v>
      </c>
      <c r="L9" s="477">
        <v>2114071</v>
      </c>
      <c r="M9" s="477">
        <v>2127836</v>
      </c>
      <c r="N9" s="477">
        <v>2146642</v>
      </c>
      <c r="O9" s="477">
        <v>2485740</v>
      </c>
      <c r="P9" s="477">
        <v>2501521</v>
      </c>
    </row>
    <row r="10" spans="1:18" s="2" customFormat="1" ht="29.25">
      <c r="A10" s="478"/>
      <c r="B10" s="480" t="s">
        <v>608</v>
      </c>
      <c r="C10" s="477">
        <v>1014948</v>
      </c>
      <c r="D10" s="477">
        <v>1101131</v>
      </c>
      <c r="E10" s="477">
        <v>1121777</v>
      </c>
      <c r="F10" s="477">
        <v>1056852</v>
      </c>
      <c r="G10" s="477">
        <v>928454</v>
      </c>
      <c r="H10" s="477">
        <v>864468</v>
      </c>
      <c r="I10" s="477">
        <v>797334</v>
      </c>
      <c r="J10" s="477">
        <v>717876</v>
      </c>
      <c r="K10" s="477">
        <v>705592</v>
      </c>
      <c r="L10" s="477">
        <v>696175</v>
      </c>
      <c r="M10" s="477">
        <v>600787</v>
      </c>
      <c r="N10" s="477">
        <v>547075</v>
      </c>
      <c r="O10" s="477">
        <v>511923</v>
      </c>
      <c r="P10" s="477">
        <v>497134</v>
      </c>
    </row>
    <row r="11" spans="1:18" s="2" customFormat="1">
      <c r="A11" s="478"/>
      <c r="B11" s="481" t="s">
        <v>578</v>
      </c>
      <c r="C11" s="477">
        <v>15200</v>
      </c>
      <c r="D11" s="477">
        <v>14348</v>
      </c>
      <c r="E11" s="477">
        <v>12559</v>
      </c>
      <c r="F11" s="477">
        <v>11452</v>
      </c>
      <c r="G11" s="477">
        <v>10524</v>
      </c>
      <c r="H11" s="477">
        <v>15447</v>
      </c>
      <c r="I11" s="477">
        <v>14544</v>
      </c>
      <c r="J11" s="477">
        <v>13856</v>
      </c>
      <c r="K11" s="477">
        <v>24624</v>
      </c>
      <c r="L11" s="477">
        <v>23053</v>
      </c>
      <c r="M11" s="477">
        <v>29444</v>
      </c>
      <c r="N11" s="477">
        <v>27063</v>
      </c>
      <c r="O11" s="477">
        <v>27214</v>
      </c>
      <c r="P11" s="477">
        <v>27192</v>
      </c>
    </row>
    <row r="12" spans="1:18" s="2" customFormat="1">
      <c r="A12" s="477"/>
      <c r="B12" s="477" t="s">
        <v>609</v>
      </c>
      <c r="C12" s="482">
        <v>389791</v>
      </c>
      <c r="D12" s="482">
        <v>374535</v>
      </c>
      <c r="E12" s="482">
        <v>270780</v>
      </c>
      <c r="F12" s="482">
        <v>195557</v>
      </c>
      <c r="G12" s="482">
        <v>166333</v>
      </c>
      <c r="H12" s="482">
        <v>116204</v>
      </c>
      <c r="I12" s="482">
        <v>104999</v>
      </c>
      <c r="J12" s="482">
        <v>92595</v>
      </c>
      <c r="K12" s="482">
        <v>146510</v>
      </c>
      <c r="L12" s="482">
        <v>151481</v>
      </c>
      <c r="M12" s="482">
        <v>130087</v>
      </c>
      <c r="N12" s="482">
        <v>124530</v>
      </c>
      <c r="O12" s="482">
        <v>131868</v>
      </c>
      <c r="P12" s="482">
        <v>131853</v>
      </c>
    </row>
    <row r="13" spans="1:18" s="2" customFormat="1" ht="28.5" customHeight="1">
      <c r="A13" s="716" t="s">
        <v>610</v>
      </c>
      <c r="B13" s="716"/>
      <c r="C13" s="710"/>
      <c r="D13" s="711"/>
      <c r="E13" s="711"/>
      <c r="F13" s="711"/>
      <c r="G13" s="711"/>
      <c r="H13" s="711"/>
      <c r="I13" s="711"/>
      <c r="J13" s="711"/>
      <c r="K13" s="711"/>
      <c r="L13" s="711"/>
      <c r="M13" s="711"/>
      <c r="N13" s="711"/>
      <c r="O13" s="542"/>
      <c r="P13" s="542"/>
    </row>
    <row r="14" spans="1:18" s="2" customFormat="1">
      <c r="A14" s="481" t="s">
        <v>611</v>
      </c>
      <c r="B14" s="481"/>
      <c r="C14" s="482">
        <v>1945571</v>
      </c>
      <c r="D14" s="482">
        <v>2002277</v>
      </c>
      <c r="E14" s="482">
        <v>2177195</v>
      </c>
      <c r="F14" s="482">
        <v>2259401</v>
      </c>
      <c r="G14" s="482">
        <v>2249013</v>
      </c>
      <c r="H14" s="514">
        <v>2292768</v>
      </c>
      <c r="I14" s="514">
        <v>2501153</v>
      </c>
      <c r="J14" s="514">
        <v>2518779</v>
      </c>
      <c r="K14" s="514">
        <v>2425481</v>
      </c>
      <c r="L14" s="482">
        <v>2490409</v>
      </c>
      <c r="M14" s="482">
        <v>2508546</v>
      </c>
      <c r="N14" s="482">
        <v>2507142</v>
      </c>
      <c r="O14" s="482">
        <v>2549026</v>
      </c>
      <c r="P14" s="482">
        <v>2550353</v>
      </c>
      <c r="R14" s="515" t="s">
        <v>74</v>
      </c>
    </row>
    <row r="15" spans="1:18" s="2" customFormat="1">
      <c r="A15" s="484" t="s">
        <v>584</v>
      </c>
      <c r="B15" s="484"/>
      <c r="C15" s="474">
        <v>2088176</v>
      </c>
      <c r="D15" s="474">
        <v>2160563</v>
      </c>
      <c r="E15" s="474">
        <v>2381498</v>
      </c>
      <c r="F15" s="474">
        <v>2469620</v>
      </c>
      <c r="G15" s="474">
        <v>2411813</v>
      </c>
      <c r="H15" s="474">
        <v>2452887</v>
      </c>
      <c r="I15" s="474">
        <v>2541927</v>
      </c>
      <c r="J15" s="474">
        <v>2559823</v>
      </c>
      <c r="K15" s="474">
        <v>2585362</v>
      </c>
      <c r="L15" s="474">
        <v>2652722</v>
      </c>
      <c r="M15" s="474">
        <v>2671576</v>
      </c>
      <c r="N15" s="474">
        <v>2670280</v>
      </c>
      <c r="O15" s="474">
        <v>2714690</v>
      </c>
      <c r="P15" s="474">
        <v>2717390</v>
      </c>
      <c r="Q15" s="513"/>
    </row>
    <row r="16" spans="1:18" s="2" customFormat="1">
      <c r="A16" s="477"/>
      <c r="B16" s="476" t="s">
        <v>587</v>
      </c>
      <c r="C16" s="477">
        <v>1341488</v>
      </c>
      <c r="D16" s="477">
        <v>1383633</v>
      </c>
      <c r="E16" s="477">
        <v>1515943</v>
      </c>
      <c r="F16" s="477">
        <v>1553730</v>
      </c>
      <c r="G16" s="477">
        <v>1571185</v>
      </c>
      <c r="H16" s="477">
        <v>1590450</v>
      </c>
      <c r="I16" s="477">
        <v>1648715</v>
      </c>
      <c r="J16" s="477">
        <v>1647662</v>
      </c>
      <c r="K16" s="477">
        <v>1641037</v>
      </c>
      <c r="L16" s="477">
        <v>1678665</v>
      </c>
      <c r="M16" s="477">
        <v>1672986</v>
      </c>
      <c r="N16" s="477">
        <v>1649416</v>
      </c>
      <c r="O16" s="477">
        <v>1658108</v>
      </c>
      <c r="P16" s="477">
        <v>1655139</v>
      </c>
      <c r="Q16" s="513"/>
    </row>
    <row r="17" spans="1:17" s="2" customFormat="1">
      <c r="A17" s="477"/>
      <c r="B17" s="481" t="s">
        <v>612</v>
      </c>
      <c r="C17" s="477">
        <v>15480</v>
      </c>
      <c r="D17" s="477">
        <v>16741</v>
      </c>
      <c r="E17" s="477">
        <v>17748</v>
      </c>
      <c r="F17" s="477">
        <v>19358</v>
      </c>
      <c r="G17" s="477">
        <v>18639</v>
      </c>
      <c r="H17" s="477">
        <v>19865</v>
      </c>
      <c r="I17" s="477">
        <v>20727</v>
      </c>
      <c r="J17" s="477">
        <v>21234</v>
      </c>
      <c r="K17" s="477">
        <v>21766</v>
      </c>
      <c r="L17" s="477">
        <v>22166</v>
      </c>
      <c r="M17" s="477">
        <v>22542</v>
      </c>
      <c r="N17" s="477">
        <v>21843</v>
      </c>
      <c r="O17" s="477">
        <v>21741</v>
      </c>
      <c r="P17" s="477">
        <v>21709</v>
      </c>
      <c r="Q17" s="513"/>
    </row>
    <row r="18" spans="1:17" s="2" customFormat="1" ht="27.75">
      <c r="A18" s="477"/>
      <c r="B18" s="485" t="s">
        <v>613</v>
      </c>
      <c r="C18" s="477">
        <v>588593</v>
      </c>
      <c r="D18" s="477">
        <v>601885</v>
      </c>
      <c r="E18" s="477">
        <v>643468</v>
      </c>
      <c r="F18" s="477">
        <v>686171</v>
      </c>
      <c r="G18" s="477">
        <v>658980</v>
      </c>
      <c r="H18" s="477">
        <v>682177</v>
      </c>
      <c r="I18" s="477">
        <v>831136</v>
      </c>
      <c r="J18" s="477">
        <v>849158</v>
      </c>
      <c r="K18" s="477">
        <v>762140</v>
      </c>
      <c r="L18" s="477">
        <v>788948</v>
      </c>
      <c r="M18" s="477">
        <v>812302</v>
      </c>
      <c r="N18" s="477">
        <v>835081</v>
      </c>
      <c r="O18" s="477">
        <v>868288</v>
      </c>
      <c r="P18" s="477">
        <v>872603</v>
      </c>
      <c r="Q18" s="513"/>
    </row>
    <row r="19" spans="1:17" s="2" customFormat="1" ht="27.75">
      <c r="A19" s="477"/>
      <c r="B19" s="485" t="s">
        <v>614</v>
      </c>
      <c r="C19" s="477">
        <v>731178</v>
      </c>
      <c r="D19" s="477">
        <v>760130</v>
      </c>
      <c r="E19" s="477">
        <v>847705</v>
      </c>
      <c r="F19" s="477">
        <v>896174</v>
      </c>
      <c r="G19" s="477">
        <v>821485</v>
      </c>
      <c r="H19" s="477">
        <v>841920</v>
      </c>
      <c r="I19" s="477">
        <v>871773</v>
      </c>
      <c r="J19" s="477">
        <v>890045</v>
      </c>
      <c r="K19" s="477">
        <v>921422</v>
      </c>
      <c r="L19" s="477">
        <v>950605</v>
      </c>
      <c r="M19" s="477">
        <v>974615</v>
      </c>
      <c r="N19" s="477">
        <v>997443</v>
      </c>
      <c r="O19" s="477">
        <v>1033160</v>
      </c>
      <c r="P19" s="477">
        <v>1038828</v>
      </c>
      <c r="Q19" s="513"/>
    </row>
    <row r="20" spans="1:17" s="2" customFormat="1" ht="27.75">
      <c r="A20" s="480"/>
      <c r="B20" s="485" t="s">
        <v>615</v>
      </c>
      <c r="C20" s="477">
        <v>0</v>
      </c>
      <c r="D20" s="477">
        <v>3</v>
      </c>
      <c r="E20" s="477">
        <v>13</v>
      </c>
      <c r="F20" s="477">
        <v>45</v>
      </c>
      <c r="G20" s="477">
        <v>64</v>
      </c>
      <c r="H20" s="477">
        <v>82</v>
      </c>
      <c r="I20" s="477">
        <v>116</v>
      </c>
      <c r="J20" s="477">
        <v>157</v>
      </c>
      <c r="K20" s="477">
        <v>204</v>
      </c>
      <c r="L20" s="477">
        <v>248</v>
      </c>
      <c r="M20" s="477">
        <v>292</v>
      </c>
      <c r="N20" s="477">
        <v>328</v>
      </c>
      <c r="O20" s="477">
        <v>365</v>
      </c>
      <c r="P20" s="477">
        <v>365</v>
      </c>
      <c r="Q20" s="513"/>
    </row>
    <row r="21" spans="1:17" s="2" customFormat="1" ht="27.75">
      <c r="A21" s="480"/>
      <c r="B21" s="485" t="s">
        <v>616</v>
      </c>
      <c r="C21" s="477">
        <v>10</v>
      </c>
      <c r="D21" s="477">
        <v>15</v>
      </c>
      <c r="E21" s="477">
        <v>23</v>
      </c>
      <c r="F21" s="477">
        <v>97</v>
      </c>
      <c r="G21" s="477">
        <v>145</v>
      </c>
      <c r="H21" s="477">
        <v>194</v>
      </c>
      <c r="I21" s="477">
        <v>459</v>
      </c>
      <c r="J21" s="477">
        <v>568</v>
      </c>
      <c r="K21" s="477">
        <v>334</v>
      </c>
      <c r="L21" s="477">
        <v>382</v>
      </c>
      <c r="M21" s="477">
        <v>424</v>
      </c>
      <c r="N21" s="477">
        <v>474</v>
      </c>
      <c r="O21" s="477">
        <v>524</v>
      </c>
      <c r="P21" s="477">
        <v>537</v>
      </c>
      <c r="Q21" s="513"/>
    </row>
    <row r="22" spans="1:17" s="2" customFormat="1" ht="27.75">
      <c r="A22" s="480"/>
      <c r="B22" s="485" t="s">
        <v>617</v>
      </c>
      <c r="C22" s="477">
        <v>30</v>
      </c>
      <c r="D22" s="477">
        <v>56</v>
      </c>
      <c r="E22" s="477">
        <v>89</v>
      </c>
      <c r="F22" s="477">
        <v>313</v>
      </c>
      <c r="G22" s="477">
        <v>440</v>
      </c>
      <c r="H22" s="477">
        <v>570</v>
      </c>
      <c r="I22" s="477">
        <v>596</v>
      </c>
      <c r="J22" s="477">
        <v>725</v>
      </c>
      <c r="K22" s="477">
        <v>933</v>
      </c>
      <c r="L22" s="477">
        <v>1038</v>
      </c>
      <c r="M22" s="477">
        <v>1141</v>
      </c>
      <c r="N22" s="477">
        <v>1250</v>
      </c>
      <c r="O22" s="477">
        <v>1316</v>
      </c>
      <c r="P22" s="477">
        <v>1349</v>
      </c>
      <c r="Q22" s="513"/>
    </row>
    <row r="23" spans="1:17" s="2" customFormat="1">
      <c r="A23" s="484" t="s">
        <v>618</v>
      </c>
      <c r="B23" s="484"/>
      <c r="C23" s="474">
        <v>9380917</v>
      </c>
      <c r="D23" s="474">
        <v>9679426</v>
      </c>
      <c r="E23" s="474">
        <v>9735494</v>
      </c>
      <c r="F23" s="474">
        <v>9552699</v>
      </c>
      <c r="G23" s="474">
        <v>9056082</v>
      </c>
      <c r="H23" s="474">
        <v>9213757</v>
      </c>
      <c r="I23" s="474">
        <v>9330878.9999999981</v>
      </c>
      <c r="J23" s="474">
        <v>9008655</v>
      </c>
      <c r="K23" s="474">
        <v>9375821</v>
      </c>
      <c r="L23" s="474">
        <v>9872300</v>
      </c>
      <c r="M23" s="474">
        <v>9742341</v>
      </c>
      <c r="N23" s="474">
        <v>9656246</v>
      </c>
      <c r="O23" s="474">
        <v>9706009</v>
      </c>
      <c r="P23" s="474">
        <v>9707373</v>
      </c>
    </row>
    <row r="24" spans="1:17" s="2" customFormat="1">
      <c r="A24" s="481" t="s">
        <v>360</v>
      </c>
      <c r="B24" s="481"/>
      <c r="C24" s="487">
        <v>1.6637131207239417</v>
      </c>
      <c r="D24" s="487">
        <v>1.6670310851096026</v>
      </c>
      <c r="E24" s="492">
        <v>1.5034468662659983</v>
      </c>
      <c r="F24" s="487">
        <v>1.3998905019516235</v>
      </c>
      <c r="G24" s="487">
        <v>1.3015709557926076</v>
      </c>
      <c r="H24" s="487">
        <v>1.2839663672905415</v>
      </c>
      <c r="I24" s="487">
        <v>1.1746718413467709</v>
      </c>
      <c r="J24" s="487">
        <v>1.1093200316502558</v>
      </c>
      <c r="K24" s="487">
        <v>1.2055316038344559</v>
      </c>
      <c r="L24" s="487">
        <v>1.1985099636244487</v>
      </c>
      <c r="M24" s="487">
        <v>1.1513259075177413</v>
      </c>
      <c r="N24" s="487">
        <v>1.1299999999999999</v>
      </c>
      <c r="O24" s="487">
        <v>1.2384122405969966</v>
      </c>
      <c r="P24" s="487">
        <v>1.2381423277483548</v>
      </c>
    </row>
    <row r="25" spans="1:17" s="2" customFormat="1">
      <c r="A25" s="484" t="s">
        <v>363</v>
      </c>
      <c r="B25" s="484"/>
      <c r="C25" s="474">
        <v>14705965</v>
      </c>
      <c r="D25" s="474">
        <v>15177847</v>
      </c>
      <c r="E25" s="474">
        <v>15390289</v>
      </c>
      <c r="F25" s="474">
        <v>15185233</v>
      </c>
      <c r="G25" s="474">
        <v>14395145</v>
      </c>
      <c r="H25" s="474">
        <v>14610481</v>
      </c>
      <c r="I25" s="474">
        <v>14810839.999999998</v>
      </c>
      <c r="J25" s="474">
        <v>14362610</v>
      </c>
      <c r="K25" s="474">
        <v>14885177</v>
      </c>
      <c r="L25" s="474">
        <v>15509802</v>
      </c>
      <c r="M25" s="474">
        <v>15302071</v>
      </c>
      <c r="N25" s="474">
        <v>15171836</v>
      </c>
      <c r="O25" s="474">
        <v>15577444</v>
      </c>
      <c r="P25" s="474">
        <v>15582463</v>
      </c>
    </row>
    <row r="26" spans="1:17" s="325" customFormat="1" ht="37.5" customHeight="1">
      <c r="A26" s="714" t="s">
        <v>459</v>
      </c>
      <c r="B26" s="715"/>
      <c r="C26" s="715"/>
      <c r="D26" s="715"/>
      <c r="E26" s="715"/>
      <c r="F26" s="715"/>
      <c r="G26" s="715"/>
      <c r="H26" s="715"/>
      <c r="I26" s="715"/>
      <c r="J26" s="715"/>
      <c r="K26" s="715"/>
      <c r="L26" s="715"/>
      <c r="M26" s="715"/>
      <c r="N26" s="715"/>
      <c r="O26" s="539"/>
      <c r="P26" s="603"/>
    </row>
    <row r="27" spans="1:17" s="2" customFormat="1" ht="30" customHeight="1">
      <c r="A27" s="503" t="s">
        <v>357</v>
      </c>
      <c r="B27" s="473"/>
      <c r="C27" s="516">
        <v>2220180</v>
      </c>
      <c r="D27" s="516">
        <v>2236727</v>
      </c>
      <c r="E27" s="516">
        <v>2151520</v>
      </c>
      <c r="F27" s="516">
        <v>2106062</v>
      </c>
      <c r="G27" s="516">
        <v>1998796</v>
      </c>
      <c r="H27" s="516">
        <v>2078678</v>
      </c>
      <c r="I27" s="516">
        <v>2140178</v>
      </c>
      <c r="J27" s="516">
        <v>2075900</v>
      </c>
      <c r="K27" s="516">
        <v>2218402</v>
      </c>
      <c r="L27" s="516">
        <v>2288605</v>
      </c>
      <c r="M27" s="516">
        <v>2287367</v>
      </c>
      <c r="N27" s="516">
        <v>2298235</v>
      </c>
      <c r="O27" s="516">
        <v>2644822</v>
      </c>
      <c r="P27" s="516">
        <v>2660566</v>
      </c>
    </row>
    <row r="28" spans="1:17" s="2" customFormat="1">
      <c r="A28" s="475"/>
      <c r="B28" s="476" t="s">
        <v>619</v>
      </c>
      <c r="C28" s="517">
        <v>1832133</v>
      </c>
      <c r="D28" s="517">
        <v>1862192</v>
      </c>
      <c r="E28" s="517">
        <v>1880740</v>
      </c>
      <c r="F28" s="517">
        <v>1910505</v>
      </c>
      <c r="G28" s="517">
        <v>1832463</v>
      </c>
      <c r="H28" s="517">
        <v>1963165</v>
      </c>
      <c r="I28" s="517">
        <v>2035701</v>
      </c>
      <c r="J28" s="517">
        <v>1983661</v>
      </c>
      <c r="K28" s="517">
        <v>2071892</v>
      </c>
      <c r="L28" s="517">
        <v>2137124</v>
      </c>
      <c r="M28" s="517">
        <v>2157280</v>
      </c>
      <c r="N28" s="517">
        <v>2173705</v>
      </c>
      <c r="O28" s="517">
        <v>2512954</v>
      </c>
      <c r="P28" s="517">
        <v>2528713</v>
      </c>
    </row>
    <row r="29" spans="1:17" s="2" customFormat="1" ht="29.25">
      <c r="A29" s="478"/>
      <c r="B29" s="479" t="s">
        <v>620</v>
      </c>
      <c r="C29" s="518">
        <v>1816933</v>
      </c>
      <c r="D29" s="518">
        <v>1847844</v>
      </c>
      <c r="E29" s="518">
        <v>1868181</v>
      </c>
      <c r="F29" s="518">
        <v>1899053</v>
      </c>
      <c r="G29" s="518">
        <v>1821939</v>
      </c>
      <c r="H29" s="518">
        <v>1947718</v>
      </c>
      <c r="I29" s="518">
        <v>2021157</v>
      </c>
      <c r="J29" s="518">
        <v>1969805</v>
      </c>
      <c r="K29" s="518">
        <v>2047268</v>
      </c>
      <c r="L29" s="518">
        <v>2114071</v>
      </c>
      <c r="M29" s="518">
        <v>2127836</v>
      </c>
      <c r="N29" s="518">
        <v>2146642</v>
      </c>
      <c r="O29" s="518">
        <v>2485740</v>
      </c>
      <c r="P29" s="518">
        <v>2501521</v>
      </c>
    </row>
    <row r="30" spans="1:17" s="2" customFormat="1">
      <c r="A30" s="478"/>
      <c r="B30" s="481" t="s">
        <v>621</v>
      </c>
      <c r="C30" s="518">
        <v>15200</v>
      </c>
      <c r="D30" s="518">
        <v>14348</v>
      </c>
      <c r="E30" s="518">
        <v>12559</v>
      </c>
      <c r="F30" s="518">
        <v>11452</v>
      </c>
      <c r="G30" s="518">
        <v>10524</v>
      </c>
      <c r="H30" s="518">
        <v>15447</v>
      </c>
      <c r="I30" s="518">
        <v>14544</v>
      </c>
      <c r="J30" s="518">
        <v>13856</v>
      </c>
      <c r="K30" s="518">
        <v>24624</v>
      </c>
      <c r="L30" s="518">
        <v>23053</v>
      </c>
      <c r="M30" s="518">
        <v>29444</v>
      </c>
      <c r="N30" s="518">
        <v>27063</v>
      </c>
      <c r="O30" s="518">
        <v>27214</v>
      </c>
      <c r="P30" s="518">
        <v>27192</v>
      </c>
    </row>
    <row r="31" spans="1:17" s="2" customFormat="1">
      <c r="A31" s="477"/>
      <c r="B31" s="477" t="s">
        <v>622</v>
      </c>
      <c r="C31" s="518">
        <v>388047</v>
      </c>
      <c r="D31" s="518">
        <v>374535</v>
      </c>
      <c r="E31" s="518">
        <v>270780</v>
      </c>
      <c r="F31" s="518">
        <v>195557</v>
      </c>
      <c r="G31" s="518">
        <v>166333</v>
      </c>
      <c r="H31" s="518">
        <v>115513</v>
      </c>
      <c r="I31" s="518">
        <v>104477</v>
      </c>
      <c r="J31" s="518">
        <v>92239</v>
      </c>
      <c r="K31" s="518">
        <v>146510</v>
      </c>
      <c r="L31" s="518">
        <v>151481</v>
      </c>
      <c r="M31" s="518">
        <v>130087</v>
      </c>
      <c r="N31" s="518">
        <v>124530</v>
      </c>
      <c r="O31" s="518">
        <v>131868</v>
      </c>
      <c r="P31" s="518">
        <v>131853</v>
      </c>
    </row>
    <row r="32" spans="1:17" s="2" customFormat="1" ht="30" customHeight="1">
      <c r="A32" s="716" t="s">
        <v>610</v>
      </c>
      <c r="B32" s="716"/>
      <c r="C32" s="712"/>
      <c r="D32" s="713"/>
      <c r="E32" s="713"/>
      <c r="F32" s="713"/>
      <c r="G32" s="713"/>
      <c r="H32" s="713"/>
      <c r="I32" s="713"/>
      <c r="J32" s="713"/>
      <c r="K32" s="713"/>
      <c r="L32" s="713"/>
      <c r="M32" s="713"/>
      <c r="N32" s="713"/>
      <c r="O32" s="543"/>
      <c r="P32" s="543"/>
    </row>
    <row r="33" spans="1:17" s="2" customFormat="1">
      <c r="A33" s="481" t="s">
        <v>611</v>
      </c>
      <c r="B33" s="481"/>
      <c r="C33" s="517">
        <v>1568225</v>
      </c>
      <c r="D33" s="517">
        <v>1598513</v>
      </c>
      <c r="E33" s="517">
        <v>1667522</v>
      </c>
      <c r="F33" s="517">
        <v>1719984</v>
      </c>
      <c r="G33" s="517">
        <v>1693036</v>
      </c>
      <c r="H33" s="517">
        <v>1715758</v>
      </c>
      <c r="I33" s="517">
        <v>1846998</v>
      </c>
      <c r="J33" s="517">
        <v>1855364</v>
      </c>
      <c r="K33" s="517">
        <v>1778850</v>
      </c>
      <c r="L33" s="517">
        <v>1799922</v>
      </c>
      <c r="M33" s="517">
        <v>1803871</v>
      </c>
      <c r="N33" s="517">
        <v>1797230</v>
      </c>
      <c r="O33" s="544">
        <v>1809608</v>
      </c>
      <c r="P33" s="544">
        <v>1809103</v>
      </c>
    </row>
    <row r="34" spans="1:17" s="2" customFormat="1">
      <c r="A34" s="484" t="s">
        <v>584</v>
      </c>
      <c r="B34" s="484"/>
      <c r="C34" s="516">
        <v>1687984</v>
      </c>
      <c r="D34" s="516">
        <v>1730034</v>
      </c>
      <c r="E34" s="516">
        <v>1831298</v>
      </c>
      <c r="F34" s="516">
        <v>1886242</v>
      </c>
      <c r="G34" s="516">
        <v>1821114</v>
      </c>
      <c r="H34" s="516">
        <v>1840980</v>
      </c>
      <c r="I34" s="516">
        <v>1879938</v>
      </c>
      <c r="J34" s="516">
        <v>1887472</v>
      </c>
      <c r="K34" s="516">
        <v>1902640</v>
      </c>
      <c r="L34" s="516">
        <v>1924889</v>
      </c>
      <c r="M34" s="516">
        <v>1929187</v>
      </c>
      <c r="N34" s="516">
        <v>1922610</v>
      </c>
      <c r="O34" s="545">
        <v>1936106</v>
      </c>
      <c r="P34" s="545">
        <v>1936614</v>
      </c>
    </row>
    <row r="35" spans="1:17" s="2" customFormat="1">
      <c r="A35" s="477"/>
      <c r="B35" s="476" t="s">
        <v>587</v>
      </c>
      <c r="C35" s="518">
        <v>1062306</v>
      </c>
      <c r="D35" s="518">
        <v>1086678</v>
      </c>
      <c r="E35" s="518">
        <v>1135172</v>
      </c>
      <c r="F35" s="518">
        <v>1157099</v>
      </c>
      <c r="G35" s="518">
        <v>1161431</v>
      </c>
      <c r="H35" s="518">
        <v>1170070</v>
      </c>
      <c r="I35" s="518">
        <v>1192240</v>
      </c>
      <c r="J35" s="518">
        <v>1189705</v>
      </c>
      <c r="K35" s="518">
        <v>1183394</v>
      </c>
      <c r="L35" s="518">
        <v>1189221</v>
      </c>
      <c r="M35" s="518">
        <v>1179880</v>
      </c>
      <c r="N35" s="518">
        <v>1160729</v>
      </c>
      <c r="O35" s="546">
        <v>1154210</v>
      </c>
      <c r="P35" s="546">
        <v>1151422</v>
      </c>
    </row>
    <row r="36" spans="1:17" s="2" customFormat="1">
      <c r="A36" s="477"/>
      <c r="B36" s="481" t="s">
        <v>612</v>
      </c>
      <c r="C36" s="518">
        <v>13258</v>
      </c>
      <c r="D36" s="518">
        <v>13992</v>
      </c>
      <c r="E36" s="518">
        <v>14530</v>
      </c>
      <c r="F36" s="518">
        <v>15367</v>
      </c>
      <c r="G36" s="518">
        <v>14582</v>
      </c>
      <c r="H36" s="518">
        <v>15149</v>
      </c>
      <c r="I36" s="518">
        <v>15426</v>
      </c>
      <c r="J36" s="518">
        <v>15611</v>
      </c>
      <c r="K36" s="518">
        <v>15847</v>
      </c>
      <c r="L36" s="518">
        <v>15944</v>
      </c>
      <c r="M36" s="518">
        <v>16126</v>
      </c>
      <c r="N36" s="518">
        <v>15641</v>
      </c>
      <c r="O36" s="546">
        <v>15478</v>
      </c>
      <c r="P36" s="546">
        <v>15419</v>
      </c>
    </row>
    <row r="37" spans="1:17" s="2" customFormat="1" ht="27.75">
      <c r="A37" s="477"/>
      <c r="B37" s="485" t="s">
        <v>613</v>
      </c>
      <c r="C37" s="518">
        <v>492656</v>
      </c>
      <c r="D37" s="518">
        <v>497831</v>
      </c>
      <c r="E37" s="518">
        <v>517791</v>
      </c>
      <c r="F37" s="518">
        <v>547424</v>
      </c>
      <c r="G37" s="518">
        <v>516889</v>
      </c>
      <c r="H37" s="518">
        <v>530365</v>
      </c>
      <c r="I37" s="518">
        <v>638947</v>
      </c>
      <c r="J37" s="518">
        <v>649556</v>
      </c>
      <c r="K37" s="518">
        <v>579243</v>
      </c>
      <c r="L37" s="518">
        <v>594321</v>
      </c>
      <c r="M37" s="518">
        <v>607362</v>
      </c>
      <c r="N37" s="518">
        <v>620285</v>
      </c>
      <c r="O37" s="546">
        <v>639269</v>
      </c>
      <c r="P37" s="546">
        <v>641603</v>
      </c>
    </row>
    <row r="38" spans="1:17" s="2" customFormat="1" ht="27.75">
      <c r="A38" s="477"/>
      <c r="B38" s="485" t="s">
        <v>614</v>
      </c>
      <c r="C38" s="518">
        <v>612407</v>
      </c>
      <c r="D38" s="518">
        <v>629325</v>
      </c>
      <c r="E38" s="518">
        <v>681523</v>
      </c>
      <c r="F38" s="518">
        <v>713528</v>
      </c>
      <c r="G38" s="518">
        <v>644767</v>
      </c>
      <c r="H38" s="518">
        <v>655340</v>
      </c>
      <c r="I38" s="518">
        <v>671793</v>
      </c>
      <c r="J38" s="518">
        <v>681555</v>
      </c>
      <c r="K38" s="518">
        <v>702615</v>
      </c>
      <c r="L38" s="518">
        <v>718817</v>
      </c>
      <c r="M38" s="518">
        <v>732160</v>
      </c>
      <c r="N38" s="518">
        <v>745085</v>
      </c>
      <c r="O38" s="546">
        <v>765141</v>
      </c>
      <c r="P38" s="546">
        <v>768475</v>
      </c>
    </row>
    <row r="39" spans="1:17" s="2" customFormat="1" ht="27.75">
      <c r="A39" s="480"/>
      <c r="B39" s="485" t="s">
        <v>615</v>
      </c>
      <c r="C39" s="519">
        <v>0</v>
      </c>
      <c r="D39" s="518">
        <v>3</v>
      </c>
      <c r="E39" s="519">
        <v>13</v>
      </c>
      <c r="F39" s="519">
        <v>25</v>
      </c>
      <c r="G39" s="518">
        <v>37</v>
      </c>
      <c r="H39" s="518">
        <v>47</v>
      </c>
      <c r="I39" s="518">
        <v>73</v>
      </c>
      <c r="J39" s="518">
        <v>107</v>
      </c>
      <c r="K39" s="518">
        <v>143</v>
      </c>
      <c r="L39" s="518">
        <v>177</v>
      </c>
      <c r="M39" s="518">
        <v>213</v>
      </c>
      <c r="N39" s="518">
        <v>243</v>
      </c>
      <c r="O39" s="546">
        <v>270</v>
      </c>
      <c r="P39" s="546">
        <v>270</v>
      </c>
    </row>
    <row r="40" spans="1:17" s="2" customFormat="1" ht="27.75">
      <c r="A40" s="480"/>
      <c r="B40" s="485" t="s">
        <v>616</v>
      </c>
      <c r="C40" s="519">
        <v>5</v>
      </c>
      <c r="D40" s="519">
        <v>9</v>
      </c>
      <c r="E40" s="519">
        <v>16</v>
      </c>
      <c r="F40" s="519">
        <v>69</v>
      </c>
      <c r="G40" s="519">
        <v>97</v>
      </c>
      <c r="H40" s="519">
        <v>127</v>
      </c>
      <c r="I40" s="518">
        <v>312</v>
      </c>
      <c r="J40" s="518">
        <v>385</v>
      </c>
      <c r="K40" s="518">
        <v>223</v>
      </c>
      <c r="L40" s="518">
        <v>259</v>
      </c>
      <c r="M40" s="518">
        <v>290</v>
      </c>
      <c r="N40" s="518">
        <v>332</v>
      </c>
      <c r="O40" s="546">
        <v>381</v>
      </c>
      <c r="P40" s="546">
        <v>389</v>
      </c>
    </row>
    <row r="41" spans="1:17" s="2" customFormat="1" ht="27.75">
      <c r="A41" s="480"/>
      <c r="B41" s="485" t="s">
        <v>617</v>
      </c>
      <c r="C41" s="519">
        <v>13</v>
      </c>
      <c r="D41" s="519">
        <v>36</v>
      </c>
      <c r="E41" s="519">
        <v>60</v>
      </c>
      <c r="F41" s="519">
        <v>223</v>
      </c>
      <c r="G41" s="519">
        <v>297</v>
      </c>
      <c r="H41" s="519">
        <v>374</v>
      </c>
      <c r="I41" s="518">
        <v>406</v>
      </c>
      <c r="J41" s="518">
        <v>494</v>
      </c>
      <c r="K41" s="518">
        <v>641</v>
      </c>
      <c r="L41" s="518">
        <v>730</v>
      </c>
      <c r="M41" s="518">
        <v>808</v>
      </c>
      <c r="N41" s="518">
        <v>912</v>
      </c>
      <c r="O41" s="546">
        <v>1007</v>
      </c>
      <c r="P41" s="546">
        <v>1028</v>
      </c>
    </row>
    <row r="42" spans="1:17" s="6" customFormat="1">
      <c r="A42" s="484" t="s">
        <v>605</v>
      </c>
      <c r="B42" s="484"/>
      <c r="C42" s="520">
        <v>7037100</v>
      </c>
      <c r="D42" s="516">
        <v>7158992</v>
      </c>
      <c r="E42" s="516">
        <v>7081524</v>
      </c>
      <c r="F42" s="516">
        <v>6996714</v>
      </c>
      <c r="G42" s="516">
        <v>6742359</v>
      </c>
      <c r="H42" s="516">
        <v>7013947</v>
      </c>
      <c r="I42" s="516">
        <v>7225093</v>
      </c>
      <c r="J42" s="516">
        <v>7060004</v>
      </c>
      <c r="K42" s="516">
        <v>7452351</v>
      </c>
      <c r="L42" s="516">
        <v>7812420</v>
      </c>
      <c r="M42" s="516">
        <v>7878046</v>
      </c>
      <c r="N42" s="516">
        <v>7910416</v>
      </c>
      <c r="O42" s="545">
        <v>8015644</v>
      </c>
      <c r="P42" s="545">
        <v>8048236</v>
      </c>
    </row>
    <row r="43" spans="1:17" s="2" customFormat="1">
      <c r="A43" s="481" t="s">
        <v>360</v>
      </c>
      <c r="B43" s="481"/>
      <c r="C43" s="521">
        <v>1.4157279727079979</v>
      </c>
      <c r="D43" s="521">
        <v>1.3992548074366615</v>
      </c>
      <c r="E43" s="521">
        <v>1.2902498437801719</v>
      </c>
      <c r="F43" s="521">
        <v>1.2244660415445725</v>
      </c>
      <c r="G43" s="522">
        <v>1.1805986405486948</v>
      </c>
      <c r="H43" s="522">
        <v>1.2115216714711514</v>
      </c>
      <c r="I43" s="522">
        <v>1.1587332525536032</v>
      </c>
      <c r="J43" s="522">
        <v>1.1188640072783562</v>
      </c>
      <c r="K43" s="522">
        <v>1.2470989684346629</v>
      </c>
      <c r="L43" s="522">
        <v>1.2715023206561173</v>
      </c>
      <c r="M43" s="522">
        <v>1.2680324701710932</v>
      </c>
      <c r="N43" s="522">
        <v>1.3</v>
      </c>
      <c r="O43" s="547">
        <v>1.4615441576297188</v>
      </c>
      <c r="P43" s="547">
        <v>1.4706547941162</v>
      </c>
    </row>
    <row r="44" spans="1:17" s="2" customFormat="1">
      <c r="A44" s="484" t="s">
        <v>363</v>
      </c>
      <c r="B44" s="484"/>
      <c r="C44" s="516">
        <v>10945264</v>
      </c>
      <c r="D44" s="516">
        <v>11125753</v>
      </c>
      <c r="E44" s="516">
        <v>11064342</v>
      </c>
      <c r="F44" s="516">
        <v>10989018</v>
      </c>
      <c r="G44" s="516">
        <v>10562269</v>
      </c>
      <c r="H44" s="516">
        <v>10933605</v>
      </c>
      <c r="I44" s="516">
        <v>11245209</v>
      </c>
      <c r="J44" s="516">
        <v>11023376</v>
      </c>
      <c r="K44" s="516">
        <v>11573393</v>
      </c>
      <c r="L44" s="516">
        <v>12025914</v>
      </c>
      <c r="M44" s="516">
        <v>12094600</v>
      </c>
      <c r="N44" s="516">
        <v>12131261</v>
      </c>
      <c r="O44" s="545">
        <v>12596572</v>
      </c>
      <c r="P44" s="545">
        <v>12645416</v>
      </c>
      <c r="Q44" s="513"/>
    </row>
    <row r="45" spans="1:17" s="2" customFormat="1" ht="32.25" customHeight="1">
      <c r="A45" s="720" t="s">
        <v>364</v>
      </c>
      <c r="B45" s="721"/>
      <c r="C45" s="721"/>
      <c r="D45" s="721"/>
      <c r="E45" s="721"/>
      <c r="F45" s="721"/>
      <c r="G45" s="721"/>
      <c r="H45" s="721"/>
      <c r="I45" s="721"/>
      <c r="J45" s="721"/>
      <c r="K45" s="721"/>
      <c r="L45" s="721"/>
      <c r="M45" s="721"/>
      <c r="N45" s="721"/>
      <c r="O45" s="548"/>
      <c r="P45" s="548"/>
    </row>
    <row r="46" spans="1:17" s="2" customFormat="1" ht="30" customHeight="1">
      <c r="A46" s="503" t="s">
        <v>549</v>
      </c>
      <c r="B46" s="523"/>
      <c r="C46" s="516">
        <v>1016692</v>
      </c>
      <c r="D46" s="516">
        <v>1101131</v>
      </c>
      <c r="E46" s="516">
        <v>1121777</v>
      </c>
      <c r="F46" s="516">
        <v>1056852</v>
      </c>
      <c r="G46" s="516">
        <v>928454</v>
      </c>
      <c r="H46" s="516">
        <v>865159</v>
      </c>
      <c r="I46" s="516">
        <v>797856</v>
      </c>
      <c r="J46" s="516">
        <v>718232</v>
      </c>
      <c r="K46" s="516">
        <v>705592</v>
      </c>
      <c r="L46" s="516">
        <v>696175</v>
      </c>
      <c r="M46" s="516">
        <v>600787</v>
      </c>
      <c r="N46" s="516">
        <v>547075</v>
      </c>
      <c r="O46" s="545">
        <v>511923</v>
      </c>
      <c r="P46" s="545">
        <v>497134</v>
      </c>
    </row>
    <row r="47" spans="1:17" s="2" customFormat="1">
      <c r="A47" s="506"/>
      <c r="B47" s="476" t="s">
        <v>721</v>
      </c>
      <c r="C47" s="518">
        <v>1014948</v>
      </c>
      <c r="D47" s="518">
        <v>1101131</v>
      </c>
      <c r="E47" s="518">
        <v>1121777</v>
      </c>
      <c r="F47" s="518">
        <v>1056852</v>
      </c>
      <c r="G47" s="518">
        <v>928454</v>
      </c>
      <c r="H47" s="518">
        <v>864468</v>
      </c>
      <c r="I47" s="518">
        <v>797334</v>
      </c>
      <c r="J47" s="518">
        <v>717876</v>
      </c>
      <c r="K47" s="518">
        <v>705592</v>
      </c>
      <c r="L47" s="518">
        <v>696175</v>
      </c>
      <c r="M47" s="518">
        <v>600787</v>
      </c>
      <c r="N47" s="518">
        <v>547075</v>
      </c>
      <c r="O47" s="546">
        <v>511923</v>
      </c>
      <c r="P47" s="546">
        <v>497134</v>
      </c>
    </row>
    <row r="48" spans="1:17" s="2" customFormat="1">
      <c r="A48" s="506"/>
      <c r="B48" s="477" t="s">
        <v>609</v>
      </c>
      <c r="C48" s="518">
        <v>1744</v>
      </c>
      <c r="D48" s="518">
        <v>0</v>
      </c>
      <c r="E48" s="518">
        <v>0</v>
      </c>
      <c r="F48" s="518">
        <v>0</v>
      </c>
      <c r="G48" s="518">
        <v>0</v>
      </c>
      <c r="H48" s="518">
        <v>691</v>
      </c>
      <c r="I48" s="518">
        <v>522</v>
      </c>
      <c r="J48" s="518">
        <v>356</v>
      </c>
      <c r="K48" s="518">
        <v>0</v>
      </c>
      <c r="L48" s="518">
        <v>0</v>
      </c>
      <c r="M48" s="518">
        <v>0</v>
      </c>
      <c r="N48" s="518">
        <v>0</v>
      </c>
      <c r="O48" s="546">
        <v>0</v>
      </c>
      <c r="P48" s="546">
        <v>0</v>
      </c>
    </row>
    <row r="49" spans="1:16" s="2" customFormat="1" ht="30" customHeight="1">
      <c r="A49" s="716" t="s">
        <v>610</v>
      </c>
      <c r="B49" s="716"/>
      <c r="C49" s="712"/>
      <c r="D49" s="713"/>
      <c r="E49" s="713"/>
      <c r="F49" s="713"/>
      <c r="G49" s="713"/>
      <c r="H49" s="713"/>
      <c r="I49" s="713"/>
      <c r="J49" s="713"/>
      <c r="K49" s="713"/>
      <c r="L49" s="713"/>
      <c r="M49" s="713"/>
      <c r="N49" s="713"/>
      <c r="O49" s="543"/>
      <c r="P49" s="543"/>
    </row>
    <row r="50" spans="1:16" s="2" customFormat="1">
      <c r="A50" s="481" t="s">
        <v>611</v>
      </c>
      <c r="B50" s="481"/>
      <c r="C50" s="517">
        <v>377346</v>
      </c>
      <c r="D50" s="517">
        <v>403764</v>
      </c>
      <c r="E50" s="517">
        <v>509673</v>
      </c>
      <c r="F50" s="517">
        <v>539417</v>
      </c>
      <c r="G50" s="517">
        <v>555977</v>
      </c>
      <c r="H50" s="517">
        <v>577010</v>
      </c>
      <c r="I50" s="517">
        <v>654155</v>
      </c>
      <c r="J50" s="517">
        <v>663415</v>
      </c>
      <c r="K50" s="517">
        <v>646631</v>
      </c>
      <c r="L50" s="517">
        <v>690487</v>
      </c>
      <c r="M50" s="517">
        <v>704675</v>
      </c>
      <c r="N50" s="517">
        <v>709912</v>
      </c>
      <c r="O50" s="549">
        <v>739418</v>
      </c>
      <c r="P50" s="549">
        <v>741250</v>
      </c>
    </row>
    <row r="51" spans="1:16" s="2" customFormat="1">
      <c r="A51" s="484" t="s">
        <v>584</v>
      </c>
      <c r="B51" s="484"/>
      <c r="C51" s="516">
        <v>400192</v>
      </c>
      <c r="D51" s="516">
        <v>430529</v>
      </c>
      <c r="E51" s="516">
        <v>550200</v>
      </c>
      <c r="F51" s="516">
        <v>583378</v>
      </c>
      <c r="G51" s="516">
        <v>590699</v>
      </c>
      <c r="H51" s="516">
        <v>611907</v>
      </c>
      <c r="I51" s="516">
        <v>661989</v>
      </c>
      <c r="J51" s="516">
        <v>672351</v>
      </c>
      <c r="K51" s="516">
        <v>682722</v>
      </c>
      <c r="L51" s="516">
        <v>727833</v>
      </c>
      <c r="M51" s="516">
        <v>742389</v>
      </c>
      <c r="N51" s="516">
        <v>747670</v>
      </c>
      <c r="O51" s="545">
        <v>778584</v>
      </c>
      <c r="P51" s="545">
        <v>780776</v>
      </c>
    </row>
    <row r="52" spans="1:16" s="2" customFormat="1" ht="13.9" customHeight="1">
      <c r="A52" s="477"/>
      <c r="B52" s="476" t="s">
        <v>587</v>
      </c>
      <c r="C52" s="518">
        <v>279182</v>
      </c>
      <c r="D52" s="518">
        <v>296955</v>
      </c>
      <c r="E52" s="518">
        <v>380771</v>
      </c>
      <c r="F52" s="518">
        <v>396631</v>
      </c>
      <c r="G52" s="518">
        <v>409754</v>
      </c>
      <c r="H52" s="518">
        <v>420380</v>
      </c>
      <c r="I52" s="518">
        <v>456475</v>
      </c>
      <c r="J52" s="518">
        <v>457957</v>
      </c>
      <c r="K52" s="518">
        <v>457643</v>
      </c>
      <c r="L52" s="518">
        <v>489444</v>
      </c>
      <c r="M52" s="518">
        <v>493106</v>
      </c>
      <c r="N52" s="518">
        <v>488687</v>
      </c>
      <c r="O52" s="546">
        <v>503898</v>
      </c>
      <c r="P52" s="546">
        <v>503717</v>
      </c>
    </row>
    <row r="53" spans="1:16" s="2" customFormat="1">
      <c r="A53" s="477"/>
      <c r="B53" s="481" t="s">
        <v>612</v>
      </c>
      <c r="C53" s="518">
        <v>2222</v>
      </c>
      <c r="D53" s="518">
        <v>2749</v>
      </c>
      <c r="E53" s="518">
        <v>3218</v>
      </c>
      <c r="F53" s="518">
        <v>3991</v>
      </c>
      <c r="G53" s="518">
        <v>4057</v>
      </c>
      <c r="H53" s="518">
        <v>4716</v>
      </c>
      <c r="I53" s="518">
        <v>5301</v>
      </c>
      <c r="J53" s="518">
        <v>5623</v>
      </c>
      <c r="K53" s="518">
        <v>5919</v>
      </c>
      <c r="L53" s="518">
        <v>6222</v>
      </c>
      <c r="M53" s="518">
        <v>6416</v>
      </c>
      <c r="N53" s="518">
        <v>6202</v>
      </c>
      <c r="O53" s="546">
        <v>6263</v>
      </c>
      <c r="P53" s="546">
        <v>6290</v>
      </c>
    </row>
    <row r="54" spans="1:16" s="2" customFormat="1" ht="27.75">
      <c r="A54" s="477"/>
      <c r="B54" s="485" t="s">
        <v>613</v>
      </c>
      <c r="C54" s="518">
        <v>95937</v>
      </c>
      <c r="D54" s="518">
        <v>104054</v>
      </c>
      <c r="E54" s="518">
        <v>125677</v>
      </c>
      <c r="F54" s="518">
        <v>138747</v>
      </c>
      <c r="G54" s="518">
        <v>142091</v>
      </c>
      <c r="H54" s="518">
        <v>151812</v>
      </c>
      <c r="I54" s="518">
        <v>192189</v>
      </c>
      <c r="J54" s="518">
        <v>199602</v>
      </c>
      <c r="K54" s="518">
        <v>182897</v>
      </c>
      <c r="L54" s="518">
        <v>194627</v>
      </c>
      <c r="M54" s="518">
        <v>204940</v>
      </c>
      <c r="N54" s="518">
        <v>214796</v>
      </c>
      <c r="O54" s="546">
        <v>229019</v>
      </c>
      <c r="P54" s="546">
        <v>231000</v>
      </c>
    </row>
    <row r="55" spans="1:16" s="2" customFormat="1" ht="27.75">
      <c r="A55" s="477"/>
      <c r="B55" s="485" t="s">
        <v>614</v>
      </c>
      <c r="C55" s="518">
        <v>118771</v>
      </c>
      <c r="D55" s="518">
        <v>130805</v>
      </c>
      <c r="E55" s="518">
        <v>166182</v>
      </c>
      <c r="F55" s="518">
        <v>182646</v>
      </c>
      <c r="G55" s="518">
        <v>176718</v>
      </c>
      <c r="H55" s="518">
        <v>186580</v>
      </c>
      <c r="I55" s="518">
        <v>199980</v>
      </c>
      <c r="J55" s="518">
        <v>208490</v>
      </c>
      <c r="K55" s="518">
        <v>218807</v>
      </c>
      <c r="L55" s="518">
        <v>231788</v>
      </c>
      <c r="M55" s="518">
        <v>242455</v>
      </c>
      <c r="N55" s="518">
        <v>252358</v>
      </c>
      <c r="O55" s="546">
        <v>268019</v>
      </c>
      <c r="P55" s="546">
        <v>270353</v>
      </c>
    </row>
    <row r="56" spans="1:16" s="2" customFormat="1" ht="27.75">
      <c r="A56" s="480"/>
      <c r="B56" s="485" t="s">
        <v>615</v>
      </c>
      <c r="C56" s="519">
        <v>0</v>
      </c>
      <c r="D56" s="518">
        <v>0</v>
      </c>
      <c r="E56" s="518">
        <v>0</v>
      </c>
      <c r="F56" s="518">
        <v>20</v>
      </c>
      <c r="G56" s="518">
        <v>27</v>
      </c>
      <c r="H56" s="518">
        <v>35</v>
      </c>
      <c r="I56" s="518">
        <v>43</v>
      </c>
      <c r="J56" s="518">
        <v>50</v>
      </c>
      <c r="K56" s="518">
        <v>61</v>
      </c>
      <c r="L56" s="518">
        <v>71</v>
      </c>
      <c r="M56" s="518">
        <v>79</v>
      </c>
      <c r="N56" s="518">
        <v>85</v>
      </c>
      <c r="O56" s="546">
        <v>95</v>
      </c>
      <c r="P56" s="546">
        <v>95</v>
      </c>
    </row>
    <row r="57" spans="1:16" s="2" customFormat="1" ht="27.75">
      <c r="A57" s="480"/>
      <c r="B57" s="485" t="s">
        <v>616</v>
      </c>
      <c r="C57" s="519">
        <v>5</v>
      </c>
      <c r="D57" s="519">
        <v>6</v>
      </c>
      <c r="E57" s="519">
        <v>7</v>
      </c>
      <c r="F57" s="519">
        <v>28</v>
      </c>
      <c r="G57" s="519">
        <v>48</v>
      </c>
      <c r="H57" s="519">
        <v>67</v>
      </c>
      <c r="I57" s="518">
        <v>147</v>
      </c>
      <c r="J57" s="518">
        <v>183</v>
      </c>
      <c r="K57" s="518">
        <v>111</v>
      </c>
      <c r="L57" s="518">
        <v>123</v>
      </c>
      <c r="M57" s="518">
        <v>134</v>
      </c>
      <c r="N57" s="518">
        <v>142</v>
      </c>
      <c r="O57" s="546">
        <v>143</v>
      </c>
      <c r="P57" s="546">
        <v>148</v>
      </c>
    </row>
    <row r="58" spans="1:16" s="2" customFormat="1" ht="27.75">
      <c r="A58" s="480"/>
      <c r="B58" s="485" t="s">
        <v>617</v>
      </c>
      <c r="C58" s="519">
        <v>17</v>
      </c>
      <c r="D58" s="519">
        <v>20</v>
      </c>
      <c r="E58" s="519">
        <v>29</v>
      </c>
      <c r="F58" s="519">
        <v>90</v>
      </c>
      <c r="G58" s="519">
        <v>143</v>
      </c>
      <c r="H58" s="519">
        <v>196</v>
      </c>
      <c r="I58" s="518">
        <v>190</v>
      </c>
      <c r="J58" s="518">
        <v>231</v>
      </c>
      <c r="K58" s="518">
        <v>292</v>
      </c>
      <c r="L58" s="518">
        <v>308</v>
      </c>
      <c r="M58" s="518">
        <v>333</v>
      </c>
      <c r="N58" s="518">
        <v>338</v>
      </c>
      <c r="O58" s="546">
        <v>309</v>
      </c>
      <c r="P58" s="546">
        <v>321</v>
      </c>
    </row>
    <row r="59" spans="1:16" s="6" customFormat="1">
      <c r="A59" s="484" t="s">
        <v>624</v>
      </c>
      <c r="B59" s="484"/>
      <c r="C59" s="516">
        <v>2343817</v>
      </c>
      <c r="D59" s="516">
        <v>2520434</v>
      </c>
      <c r="E59" s="516">
        <v>2653970</v>
      </c>
      <c r="F59" s="516">
        <v>2555985</v>
      </c>
      <c r="G59" s="516">
        <v>2313723</v>
      </c>
      <c r="H59" s="516">
        <v>2199809.9999999991</v>
      </c>
      <c r="I59" s="516">
        <v>2105785.9999999986</v>
      </c>
      <c r="J59" s="516">
        <v>1948651</v>
      </c>
      <c r="K59" s="516">
        <v>1923470</v>
      </c>
      <c r="L59" s="516">
        <v>2059880</v>
      </c>
      <c r="M59" s="516">
        <v>1864295</v>
      </c>
      <c r="N59" s="516">
        <v>1745830</v>
      </c>
      <c r="O59" s="545">
        <v>1690365</v>
      </c>
      <c r="P59" s="545">
        <v>1659137</v>
      </c>
    </row>
    <row r="60" spans="1:16" s="2" customFormat="1">
      <c r="A60" s="481" t="s">
        <v>360</v>
      </c>
      <c r="B60" s="481"/>
      <c r="C60" s="521">
        <v>2.6943229820907071</v>
      </c>
      <c r="D60" s="521">
        <v>2.7271648784933773</v>
      </c>
      <c r="E60" s="521">
        <v>2.2009739578121659</v>
      </c>
      <c r="F60" s="521">
        <v>1.9592485961695683</v>
      </c>
      <c r="G60" s="522">
        <v>1.6699503756450356</v>
      </c>
      <c r="H60" s="522">
        <v>1.4993830262907055</v>
      </c>
      <c r="I60" s="522">
        <v>1.2196742362284168</v>
      </c>
      <c r="J60" s="522">
        <v>1.0826285206092716</v>
      </c>
      <c r="K60" s="522">
        <v>1.0911818332248222</v>
      </c>
      <c r="L60" s="522">
        <v>1.0082376641413959</v>
      </c>
      <c r="M60" s="522">
        <v>0.8525731720296591</v>
      </c>
      <c r="N60" s="522">
        <v>0.8</v>
      </c>
      <c r="O60" s="547">
        <v>0.69233234787359788</v>
      </c>
      <c r="P60" s="547">
        <v>0.67066981450252949</v>
      </c>
    </row>
    <row r="61" spans="1:16" s="2" customFormat="1" ht="28.5" customHeight="1">
      <c r="A61" s="717" t="s">
        <v>623</v>
      </c>
      <c r="B61" s="718"/>
      <c r="C61" s="474">
        <v>3760701</v>
      </c>
      <c r="D61" s="474">
        <v>4052094</v>
      </c>
      <c r="E61" s="474">
        <v>4325947</v>
      </c>
      <c r="F61" s="474">
        <v>4196215</v>
      </c>
      <c r="G61" s="474">
        <v>3832876</v>
      </c>
      <c r="H61" s="484">
        <v>3676875.9999999991</v>
      </c>
      <c r="I61" s="474">
        <v>3565630.9999999986</v>
      </c>
      <c r="J61" s="474">
        <v>3339234</v>
      </c>
      <c r="K61" s="474">
        <v>3311784</v>
      </c>
      <c r="L61" s="474">
        <v>3483888</v>
      </c>
      <c r="M61" s="474">
        <v>3207471</v>
      </c>
      <c r="N61" s="474">
        <v>3040575</v>
      </c>
      <c r="O61" s="550">
        <v>2980872</v>
      </c>
      <c r="P61" s="550">
        <v>2937047</v>
      </c>
    </row>
    <row r="62" spans="1:16" ht="10.5" customHeight="1">
      <c r="A62" s="56"/>
      <c r="B62" s="215"/>
      <c r="C62" s="56"/>
      <c r="D62" s="51"/>
      <c r="E62" s="51"/>
      <c r="F62" s="51"/>
      <c r="G62" s="51"/>
      <c r="H62" s="51"/>
      <c r="I62" s="51"/>
      <c r="J62" s="51"/>
      <c r="K62" s="51"/>
      <c r="L62" s="57"/>
      <c r="M62" s="57"/>
      <c r="N62" s="57"/>
      <c r="O62" s="57"/>
      <c r="P62" s="57"/>
    </row>
    <row r="63" spans="1:16" ht="13.5" customHeight="1">
      <c r="A63" s="56"/>
      <c r="B63" s="215"/>
      <c r="C63" s="58"/>
      <c r="D63" s="58"/>
      <c r="E63" s="58"/>
      <c r="F63" s="58"/>
      <c r="G63" s="58"/>
      <c r="H63" s="51"/>
      <c r="I63" s="51"/>
      <c r="J63" s="51"/>
      <c r="K63" s="58"/>
      <c r="L63" s="57"/>
      <c r="M63" s="57"/>
      <c r="N63" s="57"/>
      <c r="O63" s="57"/>
      <c r="P63" s="57"/>
    </row>
    <row r="64" spans="1:16">
      <c r="A64" s="56"/>
      <c r="B64" s="215"/>
      <c r="C64" s="56"/>
    </row>
    <row r="65" spans="8:16">
      <c r="H65" s="10"/>
      <c r="I65" s="10"/>
      <c r="J65" s="10"/>
      <c r="L65" s="28"/>
      <c r="M65" s="28"/>
      <c r="N65" s="28"/>
      <c r="O65" s="28"/>
      <c r="P65" s="28"/>
    </row>
    <row r="70" spans="8:16">
      <c r="I70" s="10"/>
    </row>
    <row r="71" spans="8:16">
      <c r="I71" s="10"/>
    </row>
  </sheetData>
  <mergeCells count="11">
    <mergeCell ref="A5:E5"/>
    <mergeCell ref="A13:B13"/>
    <mergeCell ref="A45:N45"/>
    <mergeCell ref="A49:B49"/>
    <mergeCell ref="C49:N49"/>
    <mergeCell ref="C13:N13"/>
    <mergeCell ref="C32:N32"/>
    <mergeCell ref="A26:N26"/>
    <mergeCell ref="A32:B32"/>
    <mergeCell ref="A61:B61"/>
    <mergeCell ref="A6:B6"/>
  </mergeCells>
  <phoneticPr fontId="6" type="noConversion"/>
  <printOptions horizontalCentered="1" verticalCentered="1"/>
  <pageMargins left="0.23622047244094491" right="0.23622047244094491" top="0.39370078740157483" bottom="0.39370078740157483" header="0.31496062992125984" footer="0.31496062992125984"/>
  <pageSetup paperSize="9" scale="43" fitToWidth="0"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13">
    <tabColor theme="4" tint="0.39997558519241921"/>
    <pageSetUpPr fitToPage="1"/>
  </sheetPr>
  <dimension ref="A1:W32"/>
  <sheetViews>
    <sheetView showGridLines="0" topLeftCell="J1" zoomScaleNormal="100" zoomScaleSheetLayoutView="50" workbookViewId="0">
      <selection activeCell="R15" sqref="R15"/>
    </sheetView>
  </sheetViews>
  <sheetFormatPr defaultColWidth="29.28515625" defaultRowHeight="15.75"/>
  <cols>
    <col min="1" max="1" width="3.42578125" style="24" customWidth="1"/>
    <col min="2" max="2" width="44.28515625" style="24" customWidth="1"/>
    <col min="3" max="5" width="10.42578125" style="24" bestFit="1" customWidth="1"/>
    <col min="6" max="14" width="11.5703125" style="24" bestFit="1" customWidth="1"/>
    <col min="15" max="15" width="12.85546875" style="24" customWidth="1"/>
    <col min="16" max="16" width="13" style="24" customWidth="1"/>
    <col min="17" max="16384" width="29.28515625" style="24"/>
  </cols>
  <sheetData>
    <row r="1" spans="1:21" ht="19.149999999999999" customHeight="1"/>
    <row r="2" spans="1:21" ht="19.149999999999999" customHeight="1"/>
    <row r="3" spans="1:21" ht="19.149999999999999" customHeight="1"/>
    <row r="4" spans="1:21" s="4" customFormat="1" ht="27" customHeight="1">
      <c r="A4" s="722" t="s">
        <v>116</v>
      </c>
      <c r="B4" s="722"/>
      <c r="C4" s="722"/>
      <c r="D4" s="722"/>
      <c r="E4" s="722"/>
      <c r="F4" s="722"/>
      <c r="G4" s="722"/>
      <c r="H4" s="722"/>
      <c r="I4" s="722"/>
      <c r="J4" s="722"/>
      <c r="K4" s="722"/>
      <c r="L4" s="722"/>
      <c r="M4" s="722"/>
      <c r="N4" s="722"/>
      <c r="O4" s="12"/>
    </row>
    <row r="5" spans="1:21" s="4" customFormat="1" ht="15" customHeight="1" thickBot="1">
      <c r="A5" s="708" t="s">
        <v>438</v>
      </c>
      <c r="B5" s="708"/>
      <c r="C5" s="708"/>
      <c r="D5" s="708"/>
      <c r="E5" s="708"/>
      <c r="F5" s="708"/>
      <c r="G5" s="708"/>
      <c r="H5" s="708"/>
      <c r="I5" s="708"/>
      <c r="J5" s="708"/>
      <c r="K5" s="708"/>
      <c r="L5" s="708"/>
      <c r="M5" s="708"/>
      <c r="N5" s="708"/>
      <c r="O5" s="535"/>
    </row>
    <row r="6" spans="1:21" s="25" customFormat="1" ht="51.75" customHeight="1" thickBot="1">
      <c r="A6" s="726" t="s">
        <v>586</v>
      </c>
      <c r="B6" s="726"/>
      <c r="C6" s="306">
        <v>2009</v>
      </c>
      <c r="D6" s="307">
        <v>2010</v>
      </c>
      <c r="E6" s="307">
        <v>2011</v>
      </c>
      <c r="F6" s="307">
        <v>2012</v>
      </c>
      <c r="G6" s="307">
        <v>2013</v>
      </c>
      <c r="H6" s="307">
        <v>2014</v>
      </c>
      <c r="I6" s="307">
        <v>2015</v>
      </c>
      <c r="J6" s="307">
        <v>2016</v>
      </c>
      <c r="K6" s="307">
        <v>2017</v>
      </c>
      <c r="L6" s="307">
        <v>2018</v>
      </c>
      <c r="M6" s="307">
        <v>2019</v>
      </c>
      <c r="N6" s="307">
        <v>2020</v>
      </c>
      <c r="O6" s="471" t="s">
        <v>991</v>
      </c>
      <c r="P6" s="471" t="s">
        <v>992</v>
      </c>
    </row>
    <row r="7" spans="1:21" ht="16.5" thickBot="1">
      <c r="A7" s="725" t="s">
        <v>358</v>
      </c>
      <c r="B7" s="725"/>
      <c r="C7" s="308">
        <v>2241418</v>
      </c>
      <c r="D7" s="308">
        <v>2282511</v>
      </c>
      <c r="E7" s="308">
        <v>2554200</v>
      </c>
      <c r="F7" s="308">
        <v>2662608</v>
      </c>
      <c r="G7" s="308">
        <v>2823400</v>
      </c>
      <c r="H7" s="308">
        <v>2910148</v>
      </c>
      <c r="I7" s="308">
        <v>3032971</v>
      </c>
      <c r="J7" s="308">
        <v>2982548</v>
      </c>
      <c r="K7" s="308">
        <v>2987396</v>
      </c>
      <c r="L7" s="308">
        <v>3033301</v>
      </c>
      <c r="M7" s="308">
        <v>3102808</v>
      </c>
      <c r="N7" s="308">
        <v>3141097</v>
      </c>
      <c r="O7" s="308">
        <v>3188540</v>
      </c>
      <c r="P7" s="308">
        <v>3195550</v>
      </c>
      <c r="Q7" s="26"/>
    </row>
    <row r="8" spans="1:21" ht="16.5" thickBot="1">
      <c r="A8" s="309"/>
      <c r="B8" s="310" t="s">
        <v>449</v>
      </c>
      <c r="C8" s="311">
        <v>2241418</v>
      </c>
      <c r="D8" s="311">
        <v>2282511</v>
      </c>
      <c r="E8" s="311">
        <v>2554200</v>
      </c>
      <c r="F8" s="311">
        <v>2662608</v>
      </c>
      <c r="G8" s="311">
        <v>2822178</v>
      </c>
      <c r="H8" s="311">
        <v>2909003</v>
      </c>
      <c r="I8" s="311">
        <v>3031979</v>
      </c>
      <c r="J8" s="311">
        <v>2981646</v>
      </c>
      <c r="K8" s="311">
        <v>2986088</v>
      </c>
      <c r="L8" s="311">
        <v>3031311</v>
      </c>
      <c r="M8" s="311">
        <v>3100511</v>
      </c>
      <c r="N8" s="311">
        <v>3140410</v>
      </c>
      <c r="O8" s="311">
        <v>3187862</v>
      </c>
      <c r="P8" s="311">
        <v>3194863</v>
      </c>
      <c r="Q8" s="26"/>
    </row>
    <row r="9" spans="1:21" ht="16.5" thickBot="1">
      <c r="A9" s="310"/>
      <c r="B9" s="312" t="s">
        <v>460</v>
      </c>
      <c r="C9" s="311"/>
      <c r="D9" s="311"/>
      <c r="E9" s="311"/>
      <c r="F9" s="311"/>
      <c r="G9" s="311">
        <v>1222</v>
      </c>
      <c r="H9" s="311">
        <v>1145</v>
      </c>
      <c r="I9" s="311">
        <v>992</v>
      </c>
      <c r="J9" s="311">
        <v>902</v>
      </c>
      <c r="K9" s="311">
        <v>1308</v>
      </c>
      <c r="L9" s="311">
        <v>1990</v>
      </c>
      <c r="M9" s="311">
        <v>2297</v>
      </c>
      <c r="N9" s="311">
        <v>687</v>
      </c>
      <c r="O9" s="311">
        <v>678</v>
      </c>
      <c r="P9" s="311">
        <v>687</v>
      </c>
      <c r="Q9" s="26"/>
    </row>
    <row r="10" spans="1:21" ht="30" customHeight="1" thickBot="1">
      <c r="A10" s="724" t="s">
        <v>458</v>
      </c>
      <c r="B10" s="724"/>
      <c r="C10" s="728"/>
      <c r="D10" s="729"/>
      <c r="E10" s="729"/>
      <c r="F10" s="729"/>
      <c r="G10" s="729"/>
      <c r="H10" s="729"/>
      <c r="I10" s="729"/>
      <c r="J10" s="729"/>
      <c r="K10" s="729"/>
      <c r="L10" s="729"/>
      <c r="M10" s="729"/>
      <c r="N10" s="729"/>
      <c r="O10" s="540"/>
      <c r="P10" s="604"/>
      <c r="Q10" s="106"/>
      <c r="R10" s="55"/>
    </row>
    <row r="11" spans="1:21" ht="16.5" thickBot="1">
      <c r="A11" s="312" t="s">
        <v>450</v>
      </c>
      <c r="B11" s="312"/>
      <c r="C11" s="313">
        <v>1642059</v>
      </c>
      <c r="D11" s="313">
        <v>1682720</v>
      </c>
      <c r="E11" s="313">
        <v>1715507</v>
      </c>
      <c r="F11" s="313">
        <v>1744873</v>
      </c>
      <c r="G11" s="313">
        <v>1780461</v>
      </c>
      <c r="H11" s="313">
        <v>1821495</v>
      </c>
      <c r="I11" s="313">
        <v>1865983</v>
      </c>
      <c r="J11" s="313">
        <v>1913966</v>
      </c>
      <c r="K11" s="313">
        <v>1969889</v>
      </c>
      <c r="L11" s="313">
        <v>2056280</v>
      </c>
      <c r="M11" s="313">
        <v>2108933</v>
      </c>
      <c r="N11" s="313">
        <v>2153575</v>
      </c>
      <c r="O11" s="313">
        <v>2200802</v>
      </c>
      <c r="P11" s="313">
        <v>2201403</v>
      </c>
      <c r="Q11" s="107"/>
      <c r="R11" s="26"/>
    </row>
    <row r="12" spans="1:21" ht="16.5" thickBot="1">
      <c r="A12" s="314" t="s">
        <v>451</v>
      </c>
      <c r="B12" s="314"/>
      <c r="C12" s="308">
        <v>1795334</v>
      </c>
      <c r="D12" s="308">
        <v>1822730</v>
      </c>
      <c r="E12" s="308">
        <v>1856273</v>
      </c>
      <c r="F12" s="308">
        <v>1886681</v>
      </c>
      <c r="G12" s="308">
        <v>1923921</v>
      </c>
      <c r="H12" s="308">
        <v>1958401</v>
      </c>
      <c r="I12" s="308">
        <v>2002355</v>
      </c>
      <c r="J12" s="308">
        <v>2051241</v>
      </c>
      <c r="K12" s="308">
        <v>2134646</v>
      </c>
      <c r="L12" s="308">
        <v>2224425</v>
      </c>
      <c r="M12" s="308">
        <v>2280374</v>
      </c>
      <c r="N12" s="308">
        <v>2328112</v>
      </c>
      <c r="O12" s="308">
        <v>2381535</v>
      </c>
      <c r="P12" s="308">
        <v>2383181</v>
      </c>
      <c r="Q12" s="108"/>
      <c r="R12" s="26"/>
      <c r="S12" s="26"/>
      <c r="T12" s="26"/>
      <c r="U12" s="26"/>
    </row>
    <row r="13" spans="1:21" ht="16.5" thickBot="1">
      <c r="A13" s="310"/>
      <c r="B13" s="310" t="s">
        <v>452</v>
      </c>
      <c r="C13" s="311">
        <v>1221544</v>
      </c>
      <c r="D13" s="311">
        <v>1239660</v>
      </c>
      <c r="E13" s="311">
        <v>1259454</v>
      </c>
      <c r="F13" s="311">
        <v>1276655</v>
      </c>
      <c r="G13" s="311">
        <v>1300140</v>
      </c>
      <c r="H13" s="311">
        <v>1312681</v>
      </c>
      <c r="I13" s="311">
        <v>1340996</v>
      </c>
      <c r="J13" s="311">
        <v>1374998</v>
      </c>
      <c r="K13" s="311">
        <v>1441959</v>
      </c>
      <c r="L13" s="311">
        <v>1498812</v>
      </c>
      <c r="M13" s="311">
        <v>1535698</v>
      </c>
      <c r="N13" s="311">
        <v>1560807</v>
      </c>
      <c r="O13" s="311">
        <v>1586125</v>
      </c>
      <c r="P13" s="311">
        <v>1584131</v>
      </c>
      <c r="Q13" s="26"/>
      <c r="R13" s="26"/>
      <c r="S13" s="26"/>
      <c r="T13" s="26"/>
    </row>
    <row r="14" spans="1:21" ht="16.5" thickBot="1">
      <c r="A14" s="310"/>
      <c r="B14" s="312" t="s">
        <v>453</v>
      </c>
      <c r="C14" s="311">
        <v>23577</v>
      </c>
      <c r="D14" s="311">
        <v>23703</v>
      </c>
      <c r="E14" s="311">
        <v>24059</v>
      </c>
      <c r="F14" s="311">
        <v>24290</v>
      </c>
      <c r="G14" s="311">
        <v>24528</v>
      </c>
      <c r="H14" s="311">
        <v>24688</v>
      </c>
      <c r="I14" s="311">
        <v>25070</v>
      </c>
      <c r="J14" s="311">
        <v>25260</v>
      </c>
      <c r="K14" s="311">
        <v>25750</v>
      </c>
      <c r="L14" s="311">
        <v>26216</v>
      </c>
      <c r="M14" s="311">
        <v>26653</v>
      </c>
      <c r="N14" s="311">
        <v>26628</v>
      </c>
      <c r="O14" s="311">
        <v>26676</v>
      </c>
      <c r="P14" s="311">
        <v>26689</v>
      </c>
      <c r="Q14" s="26"/>
      <c r="T14" s="26"/>
    </row>
    <row r="15" spans="1:21" ht="30" customHeight="1" thickBot="1">
      <c r="A15" s="310"/>
      <c r="B15" s="315" t="s">
        <v>365</v>
      </c>
      <c r="C15" s="311">
        <v>6543</v>
      </c>
      <c r="D15" s="311">
        <v>6608</v>
      </c>
      <c r="E15" s="311">
        <v>6711</v>
      </c>
      <c r="F15" s="311">
        <v>6858</v>
      </c>
      <c r="G15" s="311">
        <v>6921</v>
      </c>
      <c r="H15" s="311">
        <v>11536</v>
      </c>
      <c r="I15" s="311">
        <v>11939</v>
      </c>
      <c r="J15" s="311">
        <v>12170</v>
      </c>
      <c r="K15" s="311">
        <v>12934</v>
      </c>
      <c r="L15" s="311">
        <v>13504</v>
      </c>
      <c r="M15" s="311">
        <v>14039</v>
      </c>
      <c r="N15" s="311">
        <v>14381</v>
      </c>
      <c r="O15" s="311">
        <v>14738</v>
      </c>
      <c r="P15" s="311">
        <v>14778</v>
      </c>
      <c r="Q15" s="26"/>
    </row>
    <row r="16" spans="1:21" ht="30" customHeight="1" thickBot="1">
      <c r="A16" s="310"/>
      <c r="B16" s="315" t="s">
        <v>361</v>
      </c>
      <c r="C16" s="311">
        <v>390395</v>
      </c>
      <c r="D16" s="311">
        <v>412749</v>
      </c>
      <c r="E16" s="311">
        <v>425283</v>
      </c>
      <c r="F16" s="311">
        <v>437070</v>
      </c>
      <c r="G16" s="311">
        <v>448872</v>
      </c>
      <c r="H16" s="311">
        <v>472590</v>
      </c>
      <c r="I16" s="311">
        <v>487978</v>
      </c>
      <c r="J16" s="311">
        <v>501538</v>
      </c>
      <c r="K16" s="311">
        <v>489246</v>
      </c>
      <c r="L16" s="311">
        <v>517748</v>
      </c>
      <c r="M16" s="311">
        <v>532543</v>
      </c>
      <c r="N16" s="311">
        <v>551759</v>
      </c>
      <c r="O16" s="311">
        <v>573263</v>
      </c>
      <c r="P16" s="311">
        <v>575805</v>
      </c>
      <c r="Q16" s="26"/>
    </row>
    <row r="17" spans="1:23" ht="30" customHeight="1" thickBot="1">
      <c r="A17" s="310"/>
      <c r="B17" s="315" t="s">
        <v>362</v>
      </c>
      <c r="C17" s="311">
        <v>543670</v>
      </c>
      <c r="D17" s="311">
        <v>552759</v>
      </c>
      <c r="E17" s="311">
        <v>566049</v>
      </c>
      <c r="F17" s="311">
        <v>578878</v>
      </c>
      <c r="G17" s="311">
        <v>592332</v>
      </c>
      <c r="H17" s="311">
        <v>609496</v>
      </c>
      <c r="I17" s="311">
        <v>624350</v>
      </c>
      <c r="J17" s="311">
        <v>638813</v>
      </c>
      <c r="K17" s="311">
        <v>654003</v>
      </c>
      <c r="L17" s="311">
        <v>685893</v>
      </c>
      <c r="M17" s="311">
        <v>703984</v>
      </c>
      <c r="N17" s="311">
        <v>726296</v>
      </c>
      <c r="O17" s="311">
        <v>753996</v>
      </c>
      <c r="P17" s="311">
        <v>757583</v>
      </c>
      <c r="Q17" s="26"/>
      <c r="S17" s="26"/>
    </row>
    <row r="18" spans="1:23" ht="16.5" thickBot="1">
      <c r="A18" s="314" t="s">
        <v>359</v>
      </c>
      <c r="B18" s="314"/>
      <c r="C18" s="308">
        <v>4991459</v>
      </c>
      <c r="D18" s="308">
        <v>5086562</v>
      </c>
      <c r="E18" s="308">
        <v>5588399</v>
      </c>
      <c r="F18" s="308">
        <v>5793700</v>
      </c>
      <c r="G18" s="308">
        <v>6098997</v>
      </c>
      <c r="H18" s="308">
        <v>6278643</v>
      </c>
      <c r="I18" s="308">
        <v>6525050</v>
      </c>
      <c r="J18" s="308">
        <v>6486429</v>
      </c>
      <c r="K18" s="308">
        <v>6574072</v>
      </c>
      <c r="L18" s="308">
        <v>6717061</v>
      </c>
      <c r="M18" s="308">
        <v>6877663</v>
      </c>
      <c r="N18" s="308">
        <v>6947560</v>
      </c>
      <c r="O18" s="308">
        <v>7054400</v>
      </c>
      <c r="P18" s="308">
        <v>7065356</v>
      </c>
    </row>
    <row r="19" spans="1:23" ht="16.5" thickBot="1">
      <c r="A19" s="312" t="s">
        <v>360</v>
      </c>
      <c r="B19" s="312"/>
      <c r="C19" s="316">
        <v>1.365004546121668</v>
      </c>
      <c r="D19" s="316">
        <v>1.3564413568508129</v>
      </c>
      <c r="E19" s="316">
        <v>1.4888892904546587</v>
      </c>
      <c r="F19" s="316">
        <v>1.5259609152070093</v>
      </c>
      <c r="G19" s="316">
        <v>1.585769078907092</v>
      </c>
      <c r="H19" s="316">
        <v>1.5976700457591155</v>
      </c>
      <c r="I19" s="316">
        <v>1.6254011960451944</v>
      </c>
      <c r="J19" s="316">
        <v>1.5583077233346883</v>
      </c>
      <c r="K19" s="316">
        <v>1.5165301192097627</v>
      </c>
      <c r="L19" s="316">
        <v>1.4751400587468633</v>
      </c>
      <c r="M19" s="316">
        <v>1.4712691204509578</v>
      </c>
      <c r="N19" s="316">
        <v>1.46</v>
      </c>
      <c r="O19" s="316">
        <v>1.4488082071899244</v>
      </c>
      <c r="P19" s="316">
        <v>1.4515970042740924</v>
      </c>
    </row>
    <row r="20" spans="1:23" s="25" customFormat="1" ht="16.5" thickBot="1">
      <c r="A20" s="314" t="s">
        <v>366</v>
      </c>
      <c r="B20" s="314"/>
      <c r="C20" s="308">
        <v>9028211</v>
      </c>
      <c r="D20" s="308">
        <v>9191803</v>
      </c>
      <c r="E20" s="308">
        <v>9998872</v>
      </c>
      <c r="F20" s="308">
        <v>10342989</v>
      </c>
      <c r="G20" s="308">
        <v>10846318</v>
      </c>
      <c r="H20" s="308">
        <v>11147192</v>
      </c>
      <c r="I20" s="308">
        <v>11560376</v>
      </c>
      <c r="J20" s="308">
        <v>11520218</v>
      </c>
      <c r="K20" s="308">
        <v>11696114</v>
      </c>
      <c r="L20" s="308">
        <v>11974787</v>
      </c>
      <c r="M20" s="308">
        <v>12260845</v>
      </c>
      <c r="N20" s="308">
        <v>12416769</v>
      </c>
      <c r="O20" s="308">
        <v>12624475</v>
      </c>
      <c r="P20" s="308">
        <v>12644087</v>
      </c>
    </row>
    <row r="21" spans="1:23" ht="15.6" customHeight="1">
      <c r="A21" s="727" t="s">
        <v>443</v>
      </c>
      <c r="B21" s="727"/>
      <c r="C21" s="727"/>
      <c r="D21" s="727"/>
      <c r="E21" s="727"/>
      <c r="F21" s="727"/>
      <c r="G21" s="727"/>
      <c r="H21" s="727"/>
      <c r="I21" s="727"/>
      <c r="J21" s="727"/>
      <c r="K21" s="727"/>
      <c r="L21" s="727"/>
      <c r="M21" s="727"/>
      <c r="N21" s="727"/>
      <c r="O21" s="727"/>
      <c r="P21" s="727"/>
      <c r="Q21" s="727"/>
      <c r="R21" s="727"/>
      <c r="S21" s="727"/>
      <c r="T21" s="727"/>
      <c r="U21" s="727"/>
      <c r="V21" s="727"/>
      <c r="W21" s="727"/>
    </row>
    <row r="22" spans="1:23">
      <c r="A22" s="723"/>
      <c r="B22" s="723"/>
      <c r="C22" s="723"/>
      <c r="D22" s="723"/>
      <c r="E22" s="723"/>
      <c r="F22" s="723"/>
      <c r="G22" s="723"/>
      <c r="H22" s="723"/>
      <c r="I22" s="723"/>
      <c r="J22" s="26" t="s">
        <v>74</v>
      </c>
      <c r="K22" s="26"/>
      <c r="L22" s="26"/>
      <c r="M22" s="26"/>
      <c r="N22" s="26"/>
      <c r="O22" s="26"/>
    </row>
    <row r="23" spans="1:23">
      <c r="A23" s="25"/>
      <c r="B23" s="25"/>
      <c r="C23" s="109"/>
      <c r="D23" s="109"/>
      <c r="E23" s="109"/>
      <c r="F23" s="109"/>
      <c r="G23" s="109"/>
      <c r="H23" s="109"/>
      <c r="I23" s="25"/>
      <c r="K23" s="26"/>
    </row>
    <row r="24" spans="1:23">
      <c r="M24" s="26"/>
      <c r="N24" s="26"/>
      <c r="O24" s="26"/>
    </row>
    <row r="25" spans="1:23">
      <c r="K25" s="26"/>
      <c r="M25" s="26"/>
      <c r="N25" s="26"/>
      <c r="O25" s="26"/>
    </row>
    <row r="26" spans="1:23">
      <c r="M26" s="26"/>
      <c r="N26" s="26"/>
      <c r="O26" s="26"/>
    </row>
    <row r="30" spans="1:23">
      <c r="I30" s="26"/>
    </row>
    <row r="31" spans="1:23">
      <c r="J31" s="26"/>
    </row>
    <row r="32" spans="1:23">
      <c r="J32" s="26"/>
    </row>
  </sheetData>
  <mergeCells count="8">
    <mergeCell ref="A4:N4"/>
    <mergeCell ref="A5:N5"/>
    <mergeCell ref="A22:I22"/>
    <mergeCell ref="A10:B10"/>
    <mergeCell ref="A7:B7"/>
    <mergeCell ref="A6:B6"/>
    <mergeCell ref="A21:W21"/>
    <mergeCell ref="C10:N10"/>
  </mergeCells>
  <phoneticPr fontId="6" type="noConversion"/>
  <pageMargins left="0.25" right="0.25" top="0.75" bottom="0.75" header="0.3" footer="0.3"/>
  <pageSetup paperSize="9" scale="74" fitToHeight="0" orientation="landscape" r:id="rId1"/>
  <headerFooter alignWithMargins="0"/>
  <colBreaks count="2" manualBreakCount="2">
    <brk id="15" min="3" max="22" man="1"/>
    <brk id="24" min="3" max="50" man="1"/>
  </col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14">
    <tabColor theme="4" tint="0.39997558519241921"/>
    <pageSetUpPr fitToPage="1"/>
  </sheetPr>
  <dimension ref="A4:BB97"/>
  <sheetViews>
    <sheetView showGridLines="0" topLeftCell="W70" zoomScale="98" zoomScaleNormal="98" zoomScaleSheetLayoutView="100" workbookViewId="0">
      <selection activeCell="AG93" sqref="AG93"/>
    </sheetView>
  </sheetViews>
  <sheetFormatPr defaultRowHeight="15.75"/>
  <cols>
    <col min="1" max="1" width="5.42578125" style="3" customWidth="1"/>
    <col min="2" max="2" width="17.85546875" style="66" customWidth="1"/>
    <col min="3" max="3" width="12.5703125" style="66" customWidth="1"/>
    <col min="4" max="9" width="12.5703125" style="3" customWidth="1"/>
    <col min="10" max="10" width="12.5703125" style="67" customWidth="1"/>
    <col min="11" max="11" width="12.5703125" style="68" customWidth="1"/>
    <col min="12" max="28" width="12.5703125" style="62" customWidth="1"/>
    <col min="29" max="16384" width="9.140625" style="3"/>
  </cols>
  <sheetData>
    <row r="4" spans="1:28" s="11" customFormat="1" ht="30" customHeight="1">
      <c r="A4" s="59" t="s">
        <v>509</v>
      </c>
      <c r="B4" s="59"/>
      <c r="C4" s="59"/>
      <c r="J4" s="60"/>
      <c r="K4" s="61"/>
      <c r="L4" s="62"/>
      <c r="M4" s="62"/>
      <c r="N4" s="62"/>
      <c r="O4" s="62"/>
      <c r="P4" s="62"/>
      <c r="Q4" s="62"/>
      <c r="R4" s="62"/>
      <c r="S4" s="62"/>
      <c r="T4" s="62"/>
      <c r="U4" s="62"/>
      <c r="V4" s="62"/>
      <c r="W4" s="62"/>
      <c r="X4" s="62"/>
      <c r="Y4" s="62"/>
      <c r="Z4" s="63"/>
      <c r="AA4" s="63"/>
      <c r="AB4" s="64"/>
    </row>
    <row r="5" spans="1:28" s="123" customFormat="1" ht="15" customHeight="1">
      <c r="A5" s="114" t="s">
        <v>508</v>
      </c>
      <c r="B5" s="110"/>
      <c r="C5" s="110"/>
      <c r="D5" s="110"/>
      <c r="E5" s="110"/>
      <c r="F5" s="110"/>
      <c r="G5" s="110"/>
      <c r="H5" s="110"/>
      <c r="I5" s="110"/>
      <c r="J5" s="173"/>
      <c r="K5" s="174"/>
      <c r="L5" s="175"/>
      <c r="M5" s="176"/>
      <c r="N5" s="176"/>
      <c r="O5" s="176"/>
      <c r="P5" s="176"/>
      <c r="Q5" s="176"/>
      <c r="R5" s="176"/>
      <c r="S5" s="176"/>
      <c r="T5" s="176"/>
      <c r="U5" s="176"/>
      <c r="V5" s="176"/>
      <c r="W5" s="176"/>
      <c r="X5" s="176"/>
      <c r="Y5" s="176"/>
      <c r="Z5" s="177"/>
      <c r="AA5" s="730" t="s">
        <v>983</v>
      </c>
      <c r="AB5" s="730"/>
    </row>
    <row r="6" spans="1:28" s="325" customFormat="1" ht="28.5" customHeight="1">
      <c r="A6" s="746" t="s">
        <v>625</v>
      </c>
      <c r="B6" s="741" t="s">
        <v>709</v>
      </c>
      <c r="C6" s="749" t="s">
        <v>468</v>
      </c>
      <c r="D6" s="749"/>
      <c r="E6" s="749"/>
      <c r="F6" s="749"/>
      <c r="G6" s="749"/>
      <c r="H6" s="749"/>
      <c r="I6" s="749"/>
      <c r="J6" s="749"/>
      <c r="K6" s="749"/>
      <c r="L6" s="747" t="s">
        <v>0</v>
      </c>
      <c r="M6" s="747"/>
      <c r="N6" s="747"/>
      <c r="O6" s="747"/>
      <c r="P6" s="747"/>
      <c r="Q6" s="747"/>
      <c r="R6" s="747"/>
      <c r="S6" s="750" t="s">
        <v>471</v>
      </c>
      <c r="T6" s="751"/>
      <c r="U6" s="751"/>
      <c r="V6" s="751"/>
      <c r="W6" s="751"/>
      <c r="X6" s="751"/>
      <c r="Y6" s="752"/>
      <c r="Z6" s="734" t="s">
        <v>472</v>
      </c>
      <c r="AA6" s="734" t="s">
        <v>473</v>
      </c>
      <c r="AB6" s="737" t="s">
        <v>474</v>
      </c>
    </row>
    <row r="7" spans="1:28" s="325" customFormat="1" ht="30" customHeight="1">
      <c r="A7" s="746"/>
      <c r="B7" s="741"/>
      <c r="C7" s="749"/>
      <c r="D7" s="749"/>
      <c r="E7" s="749"/>
      <c r="F7" s="749"/>
      <c r="G7" s="749"/>
      <c r="H7" s="749"/>
      <c r="I7" s="749"/>
      <c r="J7" s="749"/>
      <c r="K7" s="749"/>
      <c r="L7" s="741" t="s">
        <v>469</v>
      </c>
      <c r="M7" s="741"/>
      <c r="N7" s="741"/>
      <c r="O7" s="741"/>
      <c r="P7" s="741" t="s">
        <v>470</v>
      </c>
      <c r="Q7" s="741"/>
      <c r="R7" s="741"/>
      <c r="S7" s="731" t="s">
        <v>469</v>
      </c>
      <c r="T7" s="732"/>
      <c r="U7" s="732"/>
      <c r="V7" s="733"/>
      <c r="W7" s="731" t="s">
        <v>470</v>
      </c>
      <c r="X7" s="732"/>
      <c r="Y7" s="733"/>
      <c r="Z7" s="736"/>
      <c r="AA7" s="736"/>
      <c r="AB7" s="738"/>
    </row>
    <row r="8" spans="1:28" s="325" customFormat="1" ht="25.15" customHeight="1">
      <c r="A8" s="746"/>
      <c r="B8" s="741"/>
      <c r="C8" s="749"/>
      <c r="D8" s="749"/>
      <c r="E8" s="749"/>
      <c r="F8" s="749"/>
      <c r="G8" s="749"/>
      <c r="H8" s="749"/>
      <c r="I8" s="749"/>
      <c r="J8" s="749"/>
      <c r="K8" s="749"/>
      <c r="L8" s="745" t="s">
        <v>50</v>
      </c>
      <c r="M8" s="745"/>
      <c r="N8" s="745"/>
      <c r="O8" s="745"/>
      <c r="P8" s="745" t="s">
        <v>111</v>
      </c>
      <c r="Q8" s="745"/>
      <c r="R8" s="745"/>
      <c r="S8" s="742" t="s">
        <v>50</v>
      </c>
      <c r="T8" s="743"/>
      <c r="U8" s="743"/>
      <c r="V8" s="744"/>
      <c r="W8" s="742" t="s">
        <v>111</v>
      </c>
      <c r="X8" s="743"/>
      <c r="Y8" s="744"/>
      <c r="Z8" s="736"/>
      <c r="AA8" s="736"/>
      <c r="AB8" s="738"/>
    </row>
    <row r="9" spans="1:28" s="325" customFormat="1" ht="72" customHeight="1">
      <c r="A9" s="746"/>
      <c r="B9" s="741"/>
      <c r="C9" s="740" t="s">
        <v>483</v>
      </c>
      <c r="D9" s="740" t="s">
        <v>480</v>
      </c>
      <c r="E9" s="740" t="s">
        <v>480</v>
      </c>
      <c r="F9" s="740"/>
      <c r="G9" s="740" t="s">
        <v>479</v>
      </c>
      <c r="H9" s="740" t="s">
        <v>478</v>
      </c>
      <c r="I9" s="740" t="s">
        <v>477</v>
      </c>
      <c r="J9" s="740" t="s">
        <v>476</v>
      </c>
      <c r="K9" s="740" t="s">
        <v>475</v>
      </c>
      <c r="L9" s="740" t="s">
        <v>372</v>
      </c>
      <c r="M9" s="740" t="s">
        <v>371</v>
      </c>
      <c r="N9" s="740" t="s">
        <v>370</v>
      </c>
      <c r="O9" s="740" t="s">
        <v>461</v>
      </c>
      <c r="P9" s="740" t="s">
        <v>462</v>
      </c>
      <c r="Q9" s="740" t="s">
        <v>369</v>
      </c>
      <c r="R9" s="740" t="s">
        <v>463</v>
      </c>
      <c r="S9" s="734" t="s">
        <v>464</v>
      </c>
      <c r="T9" s="734" t="s">
        <v>374</v>
      </c>
      <c r="U9" s="734" t="s">
        <v>465</v>
      </c>
      <c r="V9" s="734" t="s">
        <v>466</v>
      </c>
      <c r="W9" s="734" t="s">
        <v>467</v>
      </c>
      <c r="X9" s="734" t="s">
        <v>373</v>
      </c>
      <c r="Y9" s="734" t="s">
        <v>375</v>
      </c>
      <c r="Z9" s="736"/>
      <c r="AA9" s="736"/>
      <c r="AB9" s="738"/>
    </row>
    <row r="10" spans="1:28" s="325" customFormat="1" ht="85.15" customHeight="1">
      <c r="A10" s="746"/>
      <c r="B10" s="741"/>
      <c r="C10" s="740"/>
      <c r="D10" s="740"/>
      <c r="E10" s="317" t="s">
        <v>482</v>
      </c>
      <c r="F10" s="318" t="s">
        <v>481</v>
      </c>
      <c r="G10" s="740"/>
      <c r="H10" s="740"/>
      <c r="I10" s="740"/>
      <c r="J10" s="740"/>
      <c r="K10" s="740"/>
      <c r="L10" s="740"/>
      <c r="M10" s="740"/>
      <c r="N10" s="740"/>
      <c r="O10" s="740"/>
      <c r="P10" s="740"/>
      <c r="Q10" s="740"/>
      <c r="R10" s="740"/>
      <c r="S10" s="735"/>
      <c r="T10" s="735"/>
      <c r="U10" s="735"/>
      <c r="V10" s="735"/>
      <c r="W10" s="735"/>
      <c r="X10" s="735"/>
      <c r="Y10" s="735"/>
      <c r="Z10" s="735"/>
      <c r="AA10" s="735"/>
      <c r="AB10" s="739"/>
    </row>
    <row r="11" spans="1:28" s="325" customFormat="1" ht="20.100000000000001" customHeight="1">
      <c r="A11" s="319" t="s">
        <v>15</v>
      </c>
      <c r="B11" s="320" t="s">
        <v>627</v>
      </c>
      <c r="C11" s="326">
        <v>403736</v>
      </c>
      <c r="D11" s="326">
        <v>339710</v>
      </c>
      <c r="E11" s="326">
        <v>338893</v>
      </c>
      <c r="F11" s="326">
        <v>817</v>
      </c>
      <c r="G11" s="326">
        <v>38369</v>
      </c>
      <c r="H11" s="326">
        <v>15757</v>
      </c>
      <c r="I11" s="326">
        <v>2209</v>
      </c>
      <c r="J11" s="326">
        <v>7669</v>
      </c>
      <c r="K11" s="327">
        <v>22</v>
      </c>
      <c r="L11" s="328">
        <v>2233</v>
      </c>
      <c r="M11" s="328">
        <v>151145</v>
      </c>
      <c r="N11" s="328">
        <v>68872</v>
      </c>
      <c r="O11" s="328">
        <v>52584</v>
      </c>
      <c r="P11" s="328">
        <v>1881</v>
      </c>
      <c r="Q11" s="328">
        <v>2977</v>
      </c>
      <c r="R11" s="328">
        <v>1802</v>
      </c>
      <c r="S11" s="329">
        <v>37</v>
      </c>
      <c r="T11" s="328">
        <v>3453</v>
      </c>
      <c r="U11" s="329">
        <v>880</v>
      </c>
      <c r="V11" s="328">
        <v>651</v>
      </c>
      <c r="W11" s="328">
        <v>0</v>
      </c>
      <c r="X11" s="328">
        <v>6</v>
      </c>
      <c r="Y11" s="328">
        <v>2</v>
      </c>
      <c r="Z11" s="330">
        <v>213788</v>
      </c>
      <c r="AA11" s="330">
        <v>231484</v>
      </c>
      <c r="AB11" s="326">
        <v>1108772</v>
      </c>
    </row>
    <row r="12" spans="1:28" s="325" customFormat="1" ht="20.100000000000001" customHeight="1">
      <c r="A12" s="319" t="s">
        <v>16</v>
      </c>
      <c r="B12" s="320" t="s">
        <v>628</v>
      </c>
      <c r="C12" s="326">
        <v>83370</v>
      </c>
      <c r="D12" s="326">
        <v>65627</v>
      </c>
      <c r="E12" s="326">
        <v>65604</v>
      </c>
      <c r="F12" s="326">
        <v>23</v>
      </c>
      <c r="G12" s="326">
        <v>11961</v>
      </c>
      <c r="H12" s="326">
        <v>4465</v>
      </c>
      <c r="I12" s="327">
        <v>58</v>
      </c>
      <c r="J12" s="326">
        <v>1259</v>
      </c>
      <c r="K12" s="331">
        <v>0</v>
      </c>
      <c r="L12" s="328">
        <v>293</v>
      </c>
      <c r="M12" s="328">
        <v>18390</v>
      </c>
      <c r="N12" s="328">
        <v>7336</v>
      </c>
      <c r="O12" s="328">
        <v>4938</v>
      </c>
      <c r="P12" s="329">
        <v>307</v>
      </c>
      <c r="Q12" s="329">
        <v>564</v>
      </c>
      <c r="R12" s="329">
        <v>290</v>
      </c>
      <c r="S12" s="329">
        <v>4</v>
      </c>
      <c r="T12" s="329">
        <v>240</v>
      </c>
      <c r="U12" s="329">
        <v>46</v>
      </c>
      <c r="V12" s="328">
        <v>29</v>
      </c>
      <c r="W12" s="328">
        <v>0</v>
      </c>
      <c r="X12" s="328">
        <v>0</v>
      </c>
      <c r="Y12" s="328">
        <v>0</v>
      </c>
      <c r="Z12" s="330">
        <v>24491</v>
      </c>
      <c r="AA12" s="330">
        <v>27180</v>
      </c>
      <c r="AB12" s="326">
        <v>221646</v>
      </c>
    </row>
    <row r="13" spans="1:28" s="325" customFormat="1" ht="14.25" customHeight="1">
      <c r="A13" s="319" t="s">
        <v>17</v>
      </c>
      <c r="B13" s="321" t="s">
        <v>629</v>
      </c>
      <c r="C13" s="326">
        <v>118639</v>
      </c>
      <c r="D13" s="326">
        <v>98471</v>
      </c>
      <c r="E13" s="326">
        <v>98402</v>
      </c>
      <c r="F13" s="326">
        <v>69</v>
      </c>
      <c r="G13" s="326">
        <v>13806</v>
      </c>
      <c r="H13" s="326">
        <v>3484</v>
      </c>
      <c r="I13" s="326">
        <v>834</v>
      </c>
      <c r="J13" s="326">
        <v>2044</v>
      </c>
      <c r="K13" s="331">
        <v>0</v>
      </c>
      <c r="L13" s="328">
        <v>567</v>
      </c>
      <c r="M13" s="328">
        <v>43482</v>
      </c>
      <c r="N13" s="328">
        <v>17774</v>
      </c>
      <c r="O13" s="328">
        <v>14808</v>
      </c>
      <c r="P13" s="329">
        <v>597</v>
      </c>
      <c r="Q13" s="329">
        <v>890</v>
      </c>
      <c r="R13" s="329">
        <v>608</v>
      </c>
      <c r="S13" s="329">
        <v>20</v>
      </c>
      <c r="T13" s="328">
        <v>1806</v>
      </c>
      <c r="U13" s="329">
        <v>296</v>
      </c>
      <c r="V13" s="328">
        <v>257</v>
      </c>
      <c r="W13" s="328">
        <v>0</v>
      </c>
      <c r="X13" s="328">
        <v>0</v>
      </c>
      <c r="Y13" s="328">
        <v>0</v>
      </c>
      <c r="Z13" s="330">
        <v>62145</v>
      </c>
      <c r="AA13" s="330">
        <v>65432</v>
      </c>
      <c r="AB13" s="326">
        <v>332943</v>
      </c>
    </row>
    <row r="14" spans="1:28" s="325" customFormat="1" ht="20.100000000000001" customHeight="1">
      <c r="A14" s="319" t="s">
        <v>18</v>
      </c>
      <c r="B14" s="320" t="s">
        <v>630</v>
      </c>
      <c r="C14" s="326">
        <v>42158</v>
      </c>
      <c r="D14" s="326">
        <v>32484</v>
      </c>
      <c r="E14" s="326">
        <v>32479</v>
      </c>
      <c r="F14" s="326">
        <v>5</v>
      </c>
      <c r="G14" s="326">
        <v>7101</v>
      </c>
      <c r="H14" s="326">
        <v>2325</v>
      </c>
      <c r="I14" s="326">
        <v>0</v>
      </c>
      <c r="J14" s="326">
        <v>248</v>
      </c>
      <c r="K14" s="331">
        <v>0</v>
      </c>
      <c r="L14" s="328">
        <v>137</v>
      </c>
      <c r="M14" s="328">
        <v>4232</v>
      </c>
      <c r="N14" s="328">
        <v>4180</v>
      </c>
      <c r="O14" s="328">
        <v>2319</v>
      </c>
      <c r="P14" s="329">
        <v>279</v>
      </c>
      <c r="Q14" s="329">
        <v>589</v>
      </c>
      <c r="R14" s="329">
        <v>282</v>
      </c>
      <c r="S14" s="332">
        <v>0</v>
      </c>
      <c r="T14" s="328">
        <v>1</v>
      </c>
      <c r="U14" s="329">
        <v>1</v>
      </c>
      <c r="V14" s="328">
        <v>1</v>
      </c>
      <c r="W14" s="332">
        <v>0</v>
      </c>
      <c r="X14" s="328">
        <v>0</v>
      </c>
      <c r="Y14" s="328">
        <v>0</v>
      </c>
      <c r="Z14" s="330">
        <v>7251</v>
      </c>
      <c r="AA14" s="330">
        <v>9419</v>
      </c>
      <c r="AB14" s="326">
        <v>129437</v>
      </c>
    </row>
    <row r="15" spans="1:28" s="325" customFormat="1" ht="20.100000000000001" customHeight="1">
      <c r="A15" s="319" t="s">
        <v>12</v>
      </c>
      <c r="B15" s="320" t="s">
        <v>631</v>
      </c>
      <c r="C15" s="326">
        <v>53313</v>
      </c>
      <c r="D15" s="326">
        <v>44411</v>
      </c>
      <c r="E15" s="326">
        <v>44374</v>
      </c>
      <c r="F15" s="326">
        <v>37</v>
      </c>
      <c r="G15" s="326">
        <v>6065</v>
      </c>
      <c r="H15" s="326">
        <v>1492</v>
      </c>
      <c r="I15" s="327">
        <v>429</v>
      </c>
      <c r="J15" s="326">
        <v>916</v>
      </c>
      <c r="K15" s="331">
        <v>0</v>
      </c>
      <c r="L15" s="328">
        <v>308</v>
      </c>
      <c r="M15" s="328">
        <v>25579</v>
      </c>
      <c r="N15" s="328">
        <v>9708</v>
      </c>
      <c r="O15" s="328">
        <v>8261</v>
      </c>
      <c r="P15" s="329">
        <v>340</v>
      </c>
      <c r="Q15" s="329">
        <v>523</v>
      </c>
      <c r="R15" s="329">
        <v>370</v>
      </c>
      <c r="S15" s="328">
        <v>6</v>
      </c>
      <c r="T15" s="328">
        <v>863</v>
      </c>
      <c r="U15" s="328">
        <v>134</v>
      </c>
      <c r="V15" s="328">
        <v>110</v>
      </c>
      <c r="W15" s="328">
        <v>0</v>
      </c>
      <c r="X15" s="328">
        <v>0</v>
      </c>
      <c r="Y15" s="328">
        <v>0</v>
      </c>
      <c r="Z15" s="330">
        <v>35837</v>
      </c>
      <c r="AA15" s="330">
        <v>37461</v>
      </c>
      <c r="AB15" s="326">
        <v>136173</v>
      </c>
    </row>
    <row r="16" spans="1:28" s="334" customFormat="1" ht="20.100000000000001" customHeight="1">
      <c r="A16" s="319" t="s">
        <v>13</v>
      </c>
      <c r="B16" s="320" t="s">
        <v>632</v>
      </c>
      <c r="C16" s="326">
        <v>1426490</v>
      </c>
      <c r="D16" s="326">
        <v>1221725</v>
      </c>
      <c r="E16" s="326">
        <v>1216124</v>
      </c>
      <c r="F16" s="326">
        <v>5601</v>
      </c>
      <c r="G16" s="326">
        <v>151927</v>
      </c>
      <c r="H16" s="326">
        <v>26350</v>
      </c>
      <c r="I16" s="327">
        <v>356</v>
      </c>
      <c r="J16" s="326">
        <v>23362</v>
      </c>
      <c r="K16" s="328">
        <v>2770</v>
      </c>
      <c r="L16" s="328">
        <v>5297</v>
      </c>
      <c r="M16" s="328">
        <v>419140</v>
      </c>
      <c r="N16" s="328">
        <v>147964</v>
      </c>
      <c r="O16" s="328">
        <v>120876</v>
      </c>
      <c r="P16" s="328">
        <v>5122</v>
      </c>
      <c r="Q16" s="328">
        <v>5326</v>
      </c>
      <c r="R16" s="328">
        <v>3747</v>
      </c>
      <c r="S16" s="333">
        <v>22</v>
      </c>
      <c r="T16" s="329">
        <v>1058</v>
      </c>
      <c r="U16" s="328">
        <v>293</v>
      </c>
      <c r="V16" s="328">
        <v>231</v>
      </c>
      <c r="W16" s="328">
        <v>0</v>
      </c>
      <c r="X16" s="328">
        <v>0</v>
      </c>
      <c r="Y16" s="328">
        <v>0</v>
      </c>
      <c r="Z16" s="330">
        <v>555493</v>
      </c>
      <c r="AA16" s="330">
        <v>584222</v>
      </c>
      <c r="AB16" s="326">
        <v>3232004</v>
      </c>
    </row>
    <row r="17" spans="1:28" s="325" customFormat="1" ht="20.100000000000001" customHeight="1">
      <c r="A17" s="319" t="s">
        <v>14</v>
      </c>
      <c r="B17" s="320" t="s">
        <v>633</v>
      </c>
      <c r="C17" s="326">
        <v>608273</v>
      </c>
      <c r="D17" s="326">
        <v>558820</v>
      </c>
      <c r="E17" s="326">
        <v>557450</v>
      </c>
      <c r="F17" s="326">
        <v>1370</v>
      </c>
      <c r="G17" s="326">
        <v>32812</v>
      </c>
      <c r="H17" s="326">
        <v>12431</v>
      </c>
      <c r="I17" s="327">
        <v>151</v>
      </c>
      <c r="J17" s="326">
        <v>3849</v>
      </c>
      <c r="K17" s="335">
        <v>210</v>
      </c>
      <c r="L17" s="328">
        <v>1909</v>
      </c>
      <c r="M17" s="328">
        <v>168121</v>
      </c>
      <c r="N17" s="328">
        <v>52282</v>
      </c>
      <c r="O17" s="328">
        <v>41140</v>
      </c>
      <c r="P17" s="328">
        <v>1856</v>
      </c>
      <c r="Q17" s="328">
        <v>2114</v>
      </c>
      <c r="R17" s="328">
        <v>1444</v>
      </c>
      <c r="S17" s="329">
        <v>13</v>
      </c>
      <c r="T17" s="329">
        <v>775</v>
      </c>
      <c r="U17" s="329">
        <v>210</v>
      </c>
      <c r="V17" s="329">
        <v>184</v>
      </c>
      <c r="W17" s="328">
        <v>0</v>
      </c>
      <c r="X17" s="328">
        <v>0</v>
      </c>
      <c r="Y17" s="328">
        <v>0</v>
      </c>
      <c r="Z17" s="330">
        <v>215442</v>
      </c>
      <c r="AA17" s="330">
        <v>227280</v>
      </c>
      <c r="AB17" s="326">
        <v>1468387</v>
      </c>
    </row>
    <row r="18" spans="1:28" s="325" customFormat="1" ht="20.100000000000001" customHeight="1">
      <c r="A18" s="319" t="s">
        <v>65</v>
      </c>
      <c r="B18" s="320" t="s">
        <v>634</v>
      </c>
      <c r="C18" s="326">
        <v>32409</v>
      </c>
      <c r="D18" s="326">
        <v>27901</v>
      </c>
      <c r="E18" s="326">
        <v>27865</v>
      </c>
      <c r="F18" s="326">
        <v>36</v>
      </c>
      <c r="G18" s="326">
        <v>2389</v>
      </c>
      <c r="H18" s="327">
        <v>827</v>
      </c>
      <c r="I18" s="327">
        <v>0</v>
      </c>
      <c r="J18" s="326">
        <v>1292</v>
      </c>
      <c r="K18" s="331">
        <v>0</v>
      </c>
      <c r="L18" s="328">
        <v>190</v>
      </c>
      <c r="M18" s="328">
        <v>15864</v>
      </c>
      <c r="N18" s="328">
        <v>7854</v>
      </c>
      <c r="O18" s="328">
        <v>6737</v>
      </c>
      <c r="P18" s="329">
        <v>129</v>
      </c>
      <c r="Q18" s="329">
        <v>287</v>
      </c>
      <c r="R18" s="329">
        <v>193</v>
      </c>
      <c r="S18" s="329">
        <v>0</v>
      </c>
      <c r="T18" s="329">
        <v>20</v>
      </c>
      <c r="U18" s="329">
        <v>9</v>
      </c>
      <c r="V18" s="329">
        <v>9</v>
      </c>
      <c r="W18" s="328">
        <v>0</v>
      </c>
      <c r="X18" s="328">
        <v>0</v>
      </c>
      <c r="Y18" s="328">
        <v>0</v>
      </c>
      <c r="Z18" s="330">
        <v>23142</v>
      </c>
      <c r="AA18" s="330">
        <v>24353</v>
      </c>
      <c r="AB18" s="326">
        <v>83856</v>
      </c>
    </row>
    <row r="19" spans="1:28" s="325" customFormat="1" ht="20.100000000000001" customHeight="1">
      <c r="A19" s="319" t="s">
        <v>66</v>
      </c>
      <c r="B19" s="320" t="s">
        <v>635</v>
      </c>
      <c r="C19" s="326">
        <v>193124</v>
      </c>
      <c r="D19" s="326">
        <v>169970</v>
      </c>
      <c r="E19" s="326">
        <v>169466</v>
      </c>
      <c r="F19" s="326">
        <v>504</v>
      </c>
      <c r="G19" s="326">
        <v>13766</v>
      </c>
      <c r="H19" s="326">
        <v>5145</v>
      </c>
      <c r="I19" s="327">
        <v>384</v>
      </c>
      <c r="J19" s="326">
        <v>3859</v>
      </c>
      <c r="K19" s="331">
        <v>0</v>
      </c>
      <c r="L19" s="328">
        <v>1143</v>
      </c>
      <c r="M19" s="328">
        <v>100014</v>
      </c>
      <c r="N19" s="328">
        <v>35106</v>
      </c>
      <c r="O19" s="328">
        <v>29730</v>
      </c>
      <c r="P19" s="329">
        <v>1071</v>
      </c>
      <c r="Q19" s="329">
        <v>1019</v>
      </c>
      <c r="R19" s="329">
        <v>742</v>
      </c>
      <c r="S19" s="329">
        <v>38</v>
      </c>
      <c r="T19" s="329">
        <v>1988</v>
      </c>
      <c r="U19" s="329">
        <v>490</v>
      </c>
      <c r="V19" s="329">
        <v>430</v>
      </c>
      <c r="W19" s="328">
        <v>0</v>
      </c>
      <c r="X19" s="329">
        <v>1</v>
      </c>
      <c r="Y19" s="328">
        <v>1</v>
      </c>
      <c r="Z19" s="330">
        <v>135157</v>
      </c>
      <c r="AA19" s="330">
        <v>140870</v>
      </c>
      <c r="AB19" s="326">
        <v>541618</v>
      </c>
    </row>
    <row r="20" spans="1:28" s="325" customFormat="1" ht="20.100000000000001" customHeight="1">
      <c r="A20" s="322">
        <v>10</v>
      </c>
      <c r="B20" s="320" t="s">
        <v>636</v>
      </c>
      <c r="C20" s="326">
        <v>230590</v>
      </c>
      <c r="D20" s="326">
        <v>200538</v>
      </c>
      <c r="E20" s="326">
        <v>200074</v>
      </c>
      <c r="F20" s="326">
        <v>464</v>
      </c>
      <c r="G20" s="326">
        <v>18748</v>
      </c>
      <c r="H20" s="326">
        <v>5653</v>
      </c>
      <c r="I20" s="327">
        <v>152</v>
      </c>
      <c r="J20" s="326">
        <v>5499</v>
      </c>
      <c r="K20" s="331">
        <v>0</v>
      </c>
      <c r="L20" s="328">
        <v>1203</v>
      </c>
      <c r="M20" s="328">
        <v>124196</v>
      </c>
      <c r="N20" s="328">
        <v>43779</v>
      </c>
      <c r="O20" s="328">
        <v>38125</v>
      </c>
      <c r="P20" s="329">
        <v>1211</v>
      </c>
      <c r="Q20" s="328">
        <v>1441</v>
      </c>
      <c r="R20" s="329">
        <v>1008</v>
      </c>
      <c r="S20" s="333">
        <v>14</v>
      </c>
      <c r="T20" s="328">
        <v>1192</v>
      </c>
      <c r="U20" s="329">
        <v>232</v>
      </c>
      <c r="V20" s="329">
        <v>218</v>
      </c>
      <c r="W20" s="328">
        <v>0</v>
      </c>
      <c r="X20" s="329">
        <v>4</v>
      </c>
      <c r="Y20" s="328">
        <v>2</v>
      </c>
      <c r="Z20" s="330">
        <v>167169</v>
      </c>
      <c r="AA20" s="330">
        <v>173272</v>
      </c>
      <c r="AB20" s="326">
        <v>598437</v>
      </c>
    </row>
    <row r="21" spans="1:28" s="325" customFormat="1" ht="20.100000000000001" customHeight="1">
      <c r="A21" s="322">
        <v>11</v>
      </c>
      <c r="B21" s="320" t="s">
        <v>637</v>
      </c>
      <c r="C21" s="326">
        <v>57385</v>
      </c>
      <c r="D21" s="326">
        <v>50839</v>
      </c>
      <c r="E21" s="326">
        <v>50820</v>
      </c>
      <c r="F21" s="326">
        <v>19</v>
      </c>
      <c r="G21" s="326">
        <v>5005</v>
      </c>
      <c r="H21" s="326">
        <v>1074</v>
      </c>
      <c r="I21" s="327">
        <v>89</v>
      </c>
      <c r="J21" s="326">
        <v>378</v>
      </c>
      <c r="K21" s="331">
        <v>0</v>
      </c>
      <c r="L21" s="328">
        <v>258</v>
      </c>
      <c r="M21" s="328">
        <v>21370</v>
      </c>
      <c r="N21" s="328">
        <v>7162</v>
      </c>
      <c r="O21" s="328">
        <v>6250</v>
      </c>
      <c r="P21" s="329">
        <v>441</v>
      </c>
      <c r="Q21" s="329">
        <v>237</v>
      </c>
      <c r="R21" s="329">
        <v>185</v>
      </c>
      <c r="S21" s="329">
        <v>3</v>
      </c>
      <c r="T21" s="328">
        <v>166</v>
      </c>
      <c r="U21" s="329">
        <v>44</v>
      </c>
      <c r="V21" s="329">
        <v>34</v>
      </c>
      <c r="W21" s="328">
        <v>0</v>
      </c>
      <c r="X21" s="328">
        <v>0</v>
      </c>
      <c r="Y21" s="328">
        <v>0</v>
      </c>
      <c r="Z21" s="330">
        <v>28707</v>
      </c>
      <c r="AA21" s="330">
        <v>29681</v>
      </c>
      <c r="AB21" s="326">
        <v>144893</v>
      </c>
    </row>
    <row r="22" spans="1:28" s="325" customFormat="1" ht="20.100000000000001" customHeight="1">
      <c r="A22" s="322">
        <v>12</v>
      </c>
      <c r="B22" s="320" t="s">
        <v>638</v>
      </c>
      <c r="C22" s="326">
        <v>34805</v>
      </c>
      <c r="D22" s="326">
        <v>28282</v>
      </c>
      <c r="E22" s="326">
        <v>28280</v>
      </c>
      <c r="F22" s="326">
        <v>2</v>
      </c>
      <c r="G22" s="326">
        <v>5560</v>
      </c>
      <c r="H22" s="327">
        <v>900</v>
      </c>
      <c r="I22" s="327">
        <v>2</v>
      </c>
      <c r="J22" s="326">
        <v>61</v>
      </c>
      <c r="K22" s="331">
        <v>0</v>
      </c>
      <c r="L22" s="328">
        <v>192</v>
      </c>
      <c r="M22" s="328">
        <v>5389</v>
      </c>
      <c r="N22" s="328">
        <v>3681</v>
      </c>
      <c r="O22" s="328">
        <v>2289</v>
      </c>
      <c r="P22" s="329">
        <v>144</v>
      </c>
      <c r="Q22" s="329">
        <v>390</v>
      </c>
      <c r="R22" s="329">
        <v>179</v>
      </c>
      <c r="S22" s="329">
        <v>1</v>
      </c>
      <c r="T22" s="329">
        <v>2</v>
      </c>
      <c r="U22" s="329">
        <v>3</v>
      </c>
      <c r="V22" s="329">
        <v>2</v>
      </c>
      <c r="W22" s="328">
        <v>0</v>
      </c>
      <c r="X22" s="328">
        <v>0</v>
      </c>
      <c r="Y22" s="328">
        <v>0</v>
      </c>
      <c r="Z22" s="330">
        <v>8198</v>
      </c>
      <c r="AA22" s="330">
        <v>9802</v>
      </c>
      <c r="AB22" s="326">
        <v>78919</v>
      </c>
    </row>
    <row r="23" spans="1:28" s="336" customFormat="1" ht="20.100000000000001" customHeight="1">
      <c r="A23" s="323">
        <v>13</v>
      </c>
      <c r="B23" s="320" t="s">
        <v>639</v>
      </c>
      <c r="C23" s="326">
        <v>41316</v>
      </c>
      <c r="D23" s="326">
        <v>32986</v>
      </c>
      <c r="E23" s="326">
        <v>32984</v>
      </c>
      <c r="F23" s="326">
        <v>2</v>
      </c>
      <c r="G23" s="326">
        <v>5360</v>
      </c>
      <c r="H23" s="326">
        <v>2868</v>
      </c>
      <c r="I23" s="326">
        <v>0</v>
      </c>
      <c r="J23" s="326">
        <v>102</v>
      </c>
      <c r="K23" s="331">
        <v>0</v>
      </c>
      <c r="L23" s="328">
        <v>106</v>
      </c>
      <c r="M23" s="328">
        <v>4343</v>
      </c>
      <c r="N23" s="328">
        <v>3084</v>
      </c>
      <c r="O23" s="328">
        <v>1837</v>
      </c>
      <c r="P23" s="329">
        <v>137</v>
      </c>
      <c r="Q23" s="329">
        <v>347</v>
      </c>
      <c r="R23" s="329">
        <v>171</v>
      </c>
      <c r="S23" s="329">
        <v>0</v>
      </c>
      <c r="T23" s="329">
        <v>1</v>
      </c>
      <c r="U23" s="329">
        <v>3</v>
      </c>
      <c r="V23" s="278">
        <v>1</v>
      </c>
      <c r="W23" s="328">
        <v>0</v>
      </c>
      <c r="X23" s="328">
        <v>0</v>
      </c>
      <c r="Y23" s="328">
        <v>0</v>
      </c>
      <c r="Z23" s="330">
        <v>6596</v>
      </c>
      <c r="AA23" s="330">
        <v>8021</v>
      </c>
      <c r="AB23" s="326">
        <v>94930</v>
      </c>
    </row>
    <row r="24" spans="1:28" s="325" customFormat="1" ht="20.100000000000001" customHeight="1">
      <c r="A24" s="322">
        <v>14</v>
      </c>
      <c r="B24" s="320" t="s">
        <v>640</v>
      </c>
      <c r="C24" s="326">
        <v>71643</v>
      </c>
      <c r="D24" s="326">
        <v>64946</v>
      </c>
      <c r="E24" s="326">
        <v>64838</v>
      </c>
      <c r="F24" s="326">
        <v>108</v>
      </c>
      <c r="G24" s="326">
        <v>4994</v>
      </c>
      <c r="H24" s="326">
        <v>1065</v>
      </c>
      <c r="I24" s="327">
        <v>47</v>
      </c>
      <c r="J24" s="326">
        <v>591</v>
      </c>
      <c r="K24" s="331">
        <v>0</v>
      </c>
      <c r="L24" s="328">
        <v>397</v>
      </c>
      <c r="M24" s="328">
        <v>26530</v>
      </c>
      <c r="N24" s="328">
        <v>8778</v>
      </c>
      <c r="O24" s="328">
        <v>7585</v>
      </c>
      <c r="P24" s="329">
        <v>459</v>
      </c>
      <c r="Q24" s="329">
        <v>401</v>
      </c>
      <c r="R24" s="329">
        <v>284</v>
      </c>
      <c r="S24" s="333">
        <v>0</v>
      </c>
      <c r="T24" s="329">
        <v>137</v>
      </c>
      <c r="U24" s="329">
        <v>29</v>
      </c>
      <c r="V24" s="328">
        <v>24</v>
      </c>
      <c r="W24" s="328">
        <v>0</v>
      </c>
      <c r="X24" s="328">
        <v>0</v>
      </c>
      <c r="Y24" s="328">
        <v>0</v>
      </c>
      <c r="Z24" s="330">
        <v>35416</v>
      </c>
      <c r="AA24" s="330">
        <v>36731</v>
      </c>
      <c r="AB24" s="326">
        <v>186333</v>
      </c>
    </row>
    <row r="25" spans="1:28" s="325" customFormat="1" ht="20.100000000000001" customHeight="1">
      <c r="A25" s="322">
        <v>15</v>
      </c>
      <c r="B25" s="320" t="s">
        <v>641</v>
      </c>
      <c r="C25" s="326">
        <v>42641</v>
      </c>
      <c r="D25" s="326">
        <v>35102</v>
      </c>
      <c r="E25" s="326">
        <v>35067</v>
      </c>
      <c r="F25" s="326">
        <v>35</v>
      </c>
      <c r="G25" s="326">
        <v>5157</v>
      </c>
      <c r="H25" s="326">
        <v>1295</v>
      </c>
      <c r="I25" s="327">
        <v>0</v>
      </c>
      <c r="J25" s="326">
        <v>1087</v>
      </c>
      <c r="K25" s="331">
        <v>0</v>
      </c>
      <c r="L25" s="328">
        <v>231</v>
      </c>
      <c r="M25" s="328">
        <v>21683</v>
      </c>
      <c r="N25" s="328">
        <v>7019</v>
      </c>
      <c r="O25" s="328">
        <v>6046</v>
      </c>
      <c r="P25" s="329">
        <v>246</v>
      </c>
      <c r="Q25" s="329">
        <v>265</v>
      </c>
      <c r="R25" s="329">
        <v>198</v>
      </c>
      <c r="S25" s="333">
        <v>2</v>
      </c>
      <c r="T25" s="329">
        <v>116</v>
      </c>
      <c r="U25" s="329">
        <v>57</v>
      </c>
      <c r="V25" s="328">
        <v>50</v>
      </c>
      <c r="W25" s="328">
        <v>0</v>
      </c>
      <c r="X25" s="328">
        <v>0</v>
      </c>
      <c r="Y25" s="328">
        <v>0</v>
      </c>
      <c r="Z25" s="330">
        <v>28572</v>
      </c>
      <c r="AA25" s="330">
        <v>29619</v>
      </c>
      <c r="AB25" s="326">
        <v>105108</v>
      </c>
    </row>
    <row r="26" spans="1:28" s="325" customFormat="1" ht="20.100000000000001" customHeight="1">
      <c r="A26" s="322">
        <v>16</v>
      </c>
      <c r="B26" s="320" t="s">
        <v>642</v>
      </c>
      <c r="C26" s="326">
        <v>837957</v>
      </c>
      <c r="D26" s="326">
        <v>764829</v>
      </c>
      <c r="E26" s="326">
        <v>762929</v>
      </c>
      <c r="F26" s="326">
        <v>1900</v>
      </c>
      <c r="G26" s="326">
        <v>51907</v>
      </c>
      <c r="H26" s="326">
        <v>13722</v>
      </c>
      <c r="I26" s="326">
        <v>1239</v>
      </c>
      <c r="J26" s="326">
        <v>6260</v>
      </c>
      <c r="K26" s="331">
        <v>0</v>
      </c>
      <c r="L26" s="328">
        <v>3723</v>
      </c>
      <c r="M26" s="328">
        <v>306509</v>
      </c>
      <c r="N26" s="328">
        <v>94791</v>
      </c>
      <c r="O26" s="328">
        <v>80209</v>
      </c>
      <c r="P26" s="328">
        <v>3968</v>
      </c>
      <c r="Q26" s="328">
        <v>3273</v>
      </c>
      <c r="R26" s="328">
        <v>2286</v>
      </c>
      <c r="S26" s="333">
        <v>33</v>
      </c>
      <c r="T26" s="329">
        <v>3143</v>
      </c>
      <c r="U26" s="329">
        <v>760</v>
      </c>
      <c r="V26" s="328">
        <v>668</v>
      </c>
      <c r="W26" s="328">
        <v>1</v>
      </c>
      <c r="X26" s="328">
        <v>0</v>
      </c>
      <c r="Y26" s="328">
        <v>0</v>
      </c>
      <c r="Z26" s="330">
        <v>400540</v>
      </c>
      <c r="AA26" s="330">
        <v>416201</v>
      </c>
      <c r="AB26" s="326">
        <v>2005927</v>
      </c>
    </row>
    <row r="27" spans="1:28" s="325" customFormat="1" ht="20.100000000000001" customHeight="1">
      <c r="A27" s="322">
        <v>17</v>
      </c>
      <c r="B27" s="320" t="s">
        <v>643</v>
      </c>
      <c r="C27" s="326">
        <v>108239</v>
      </c>
      <c r="D27" s="326">
        <v>95564</v>
      </c>
      <c r="E27" s="326">
        <v>95391</v>
      </c>
      <c r="F27" s="326">
        <v>173</v>
      </c>
      <c r="G27" s="326">
        <v>6972</v>
      </c>
      <c r="H27" s="326">
        <v>2242</v>
      </c>
      <c r="I27" s="327">
        <v>123</v>
      </c>
      <c r="J27" s="326">
        <v>3338</v>
      </c>
      <c r="K27" s="331">
        <v>0</v>
      </c>
      <c r="L27" s="328">
        <v>455</v>
      </c>
      <c r="M27" s="328">
        <v>50780</v>
      </c>
      <c r="N27" s="328">
        <v>15075</v>
      </c>
      <c r="O27" s="328">
        <v>13161</v>
      </c>
      <c r="P27" s="329">
        <v>366</v>
      </c>
      <c r="Q27" s="329">
        <v>419</v>
      </c>
      <c r="R27" s="329">
        <v>329</v>
      </c>
      <c r="S27" s="329">
        <v>3</v>
      </c>
      <c r="T27" s="328">
        <v>388</v>
      </c>
      <c r="U27" s="329">
        <v>97</v>
      </c>
      <c r="V27" s="328">
        <v>89</v>
      </c>
      <c r="W27" s="329">
        <v>0</v>
      </c>
      <c r="X27" s="329">
        <v>1</v>
      </c>
      <c r="Y27" s="328">
        <v>1</v>
      </c>
      <c r="Z27" s="330">
        <v>65572</v>
      </c>
      <c r="AA27" s="330">
        <v>67584</v>
      </c>
      <c r="AB27" s="326">
        <v>261786</v>
      </c>
    </row>
    <row r="28" spans="1:28" s="325" customFormat="1" ht="20.100000000000001" customHeight="1">
      <c r="A28" s="322">
        <v>18</v>
      </c>
      <c r="B28" s="324" t="s">
        <v>644</v>
      </c>
      <c r="C28" s="326">
        <v>33809</v>
      </c>
      <c r="D28" s="326">
        <v>29816</v>
      </c>
      <c r="E28" s="326">
        <v>29810</v>
      </c>
      <c r="F28" s="326">
        <v>6</v>
      </c>
      <c r="G28" s="326">
        <v>2518</v>
      </c>
      <c r="H28" s="327">
        <v>919</v>
      </c>
      <c r="I28" s="327">
        <v>49</v>
      </c>
      <c r="J28" s="326">
        <v>507</v>
      </c>
      <c r="K28" s="331">
        <v>0</v>
      </c>
      <c r="L28" s="328">
        <v>139</v>
      </c>
      <c r="M28" s="328">
        <v>11599</v>
      </c>
      <c r="N28" s="328">
        <v>4223</v>
      </c>
      <c r="O28" s="328">
        <v>3590</v>
      </c>
      <c r="P28" s="329">
        <v>130</v>
      </c>
      <c r="Q28" s="329">
        <v>174</v>
      </c>
      <c r="R28" s="329">
        <v>123</v>
      </c>
      <c r="S28" s="329">
        <v>2</v>
      </c>
      <c r="T28" s="329">
        <v>132</v>
      </c>
      <c r="U28" s="329">
        <v>18</v>
      </c>
      <c r="V28" s="328">
        <v>13</v>
      </c>
      <c r="W28" s="328">
        <v>0</v>
      </c>
      <c r="X28" s="328">
        <v>0</v>
      </c>
      <c r="Y28" s="328">
        <v>0</v>
      </c>
      <c r="Z28" s="330">
        <v>15728</v>
      </c>
      <c r="AA28" s="330">
        <v>16417</v>
      </c>
      <c r="AB28" s="326">
        <v>93015</v>
      </c>
    </row>
    <row r="29" spans="1:28" s="325" customFormat="1" ht="20.100000000000001" customHeight="1">
      <c r="A29" s="322">
        <v>19</v>
      </c>
      <c r="B29" s="324" t="s">
        <v>645</v>
      </c>
      <c r="C29" s="326">
        <v>76163</v>
      </c>
      <c r="D29" s="326">
        <v>61371</v>
      </c>
      <c r="E29" s="326">
        <v>61292</v>
      </c>
      <c r="F29" s="326">
        <v>79</v>
      </c>
      <c r="G29" s="326">
        <v>6858</v>
      </c>
      <c r="H29" s="326">
        <v>2451</v>
      </c>
      <c r="I29" s="326">
        <v>1567</v>
      </c>
      <c r="J29" s="326">
        <v>3916</v>
      </c>
      <c r="K29" s="331">
        <v>0</v>
      </c>
      <c r="L29" s="328">
        <v>754</v>
      </c>
      <c r="M29" s="328">
        <v>44216</v>
      </c>
      <c r="N29" s="328">
        <v>16363</v>
      </c>
      <c r="O29" s="328">
        <v>14043</v>
      </c>
      <c r="P29" s="329">
        <v>683</v>
      </c>
      <c r="Q29" s="329">
        <v>858</v>
      </c>
      <c r="R29" s="329">
        <v>625</v>
      </c>
      <c r="S29" s="329">
        <v>36</v>
      </c>
      <c r="T29" s="329">
        <v>2835</v>
      </c>
      <c r="U29" s="329">
        <v>529</v>
      </c>
      <c r="V29" s="328">
        <v>456</v>
      </c>
      <c r="W29" s="328">
        <v>0</v>
      </c>
      <c r="X29" s="329">
        <v>3</v>
      </c>
      <c r="Y29" s="328">
        <v>1</v>
      </c>
      <c r="Z29" s="330">
        <v>63649</v>
      </c>
      <c r="AA29" s="330">
        <v>66277</v>
      </c>
      <c r="AB29" s="326">
        <v>272041</v>
      </c>
    </row>
    <row r="30" spans="1:28" s="325" customFormat="1" ht="20.100000000000001" customHeight="1">
      <c r="A30" s="322">
        <v>20</v>
      </c>
      <c r="B30" s="324" t="s">
        <v>646</v>
      </c>
      <c r="C30" s="326">
        <v>239258</v>
      </c>
      <c r="D30" s="326">
        <v>210170</v>
      </c>
      <c r="E30" s="326">
        <v>209261</v>
      </c>
      <c r="F30" s="326">
        <v>909</v>
      </c>
      <c r="G30" s="326">
        <v>18241</v>
      </c>
      <c r="H30" s="326">
        <v>4001</v>
      </c>
      <c r="I30" s="327">
        <v>363</v>
      </c>
      <c r="J30" s="326">
        <v>6483</v>
      </c>
      <c r="K30" s="331">
        <v>0</v>
      </c>
      <c r="L30" s="328">
        <v>1256</v>
      </c>
      <c r="M30" s="328">
        <v>106001</v>
      </c>
      <c r="N30" s="328">
        <v>27763</v>
      </c>
      <c r="O30" s="328">
        <v>23506</v>
      </c>
      <c r="P30" s="329">
        <v>1076</v>
      </c>
      <c r="Q30" s="329">
        <v>1065</v>
      </c>
      <c r="R30" s="329">
        <v>763</v>
      </c>
      <c r="S30" s="329">
        <v>14</v>
      </c>
      <c r="T30" s="328">
        <v>1279</v>
      </c>
      <c r="U30" s="329">
        <v>233</v>
      </c>
      <c r="V30" s="328">
        <v>204</v>
      </c>
      <c r="W30" s="329">
        <v>0</v>
      </c>
      <c r="X30" s="328">
        <v>0</v>
      </c>
      <c r="Y30" s="328">
        <v>0</v>
      </c>
      <c r="Z30" s="330">
        <v>134099</v>
      </c>
      <c r="AA30" s="330">
        <v>138687</v>
      </c>
      <c r="AB30" s="326">
        <v>558089</v>
      </c>
    </row>
    <row r="31" spans="1:28" s="325" customFormat="1" ht="20.100000000000001" customHeight="1">
      <c r="A31" s="322">
        <v>21</v>
      </c>
      <c r="B31" s="324" t="s">
        <v>647</v>
      </c>
      <c r="C31" s="326">
        <v>226528</v>
      </c>
      <c r="D31" s="326">
        <v>180449</v>
      </c>
      <c r="E31" s="326">
        <v>180408</v>
      </c>
      <c r="F31" s="326">
        <v>41</v>
      </c>
      <c r="G31" s="326">
        <v>37025</v>
      </c>
      <c r="H31" s="326">
        <v>7683</v>
      </c>
      <c r="I31" s="327">
        <v>248</v>
      </c>
      <c r="J31" s="326">
        <v>1123</v>
      </c>
      <c r="K31" s="331">
        <v>0</v>
      </c>
      <c r="L31" s="328">
        <v>744</v>
      </c>
      <c r="M31" s="328">
        <v>33764</v>
      </c>
      <c r="N31" s="328">
        <v>27389</v>
      </c>
      <c r="O31" s="328">
        <v>16258</v>
      </c>
      <c r="P31" s="329">
        <v>1100</v>
      </c>
      <c r="Q31" s="328">
        <v>2342</v>
      </c>
      <c r="R31" s="329">
        <v>1108</v>
      </c>
      <c r="S31" s="329">
        <v>17</v>
      </c>
      <c r="T31" s="328">
        <v>776</v>
      </c>
      <c r="U31" s="329">
        <v>864</v>
      </c>
      <c r="V31" s="328">
        <v>505</v>
      </c>
      <c r="W31" s="328">
        <v>0</v>
      </c>
      <c r="X31" s="328">
        <v>0</v>
      </c>
      <c r="Y31" s="328">
        <v>0</v>
      </c>
      <c r="Z31" s="330">
        <v>54272</v>
      </c>
      <c r="AA31" s="330">
        <v>66996</v>
      </c>
      <c r="AB31" s="326">
        <v>725451</v>
      </c>
    </row>
    <row r="32" spans="1:28" s="325" customFormat="1" ht="20.100000000000001" customHeight="1">
      <c r="A32" s="322">
        <v>22</v>
      </c>
      <c r="B32" s="324" t="s">
        <v>648</v>
      </c>
      <c r="C32" s="326">
        <v>73272</v>
      </c>
      <c r="D32" s="326">
        <v>65583</v>
      </c>
      <c r="E32" s="326">
        <v>65474</v>
      </c>
      <c r="F32" s="326">
        <v>109</v>
      </c>
      <c r="G32" s="326">
        <v>5393</v>
      </c>
      <c r="H32" s="326">
        <v>1268</v>
      </c>
      <c r="I32" s="327">
        <v>46</v>
      </c>
      <c r="J32" s="326">
        <v>982</v>
      </c>
      <c r="K32" s="331">
        <v>0</v>
      </c>
      <c r="L32" s="328">
        <v>323</v>
      </c>
      <c r="M32" s="328">
        <v>35023</v>
      </c>
      <c r="N32" s="328">
        <v>10837</v>
      </c>
      <c r="O32" s="328">
        <v>9401</v>
      </c>
      <c r="P32" s="329">
        <v>292</v>
      </c>
      <c r="Q32" s="329">
        <v>324</v>
      </c>
      <c r="R32" s="329">
        <v>236</v>
      </c>
      <c r="S32" s="329">
        <v>0</v>
      </c>
      <c r="T32" s="329">
        <v>153</v>
      </c>
      <c r="U32" s="329">
        <v>17</v>
      </c>
      <c r="V32" s="328">
        <v>17</v>
      </c>
      <c r="W32" s="328">
        <v>0</v>
      </c>
      <c r="X32" s="328">
        <v>0</v>
      </c>
      <c r="Y32" s="328">
        <v>0</v>
      </c>
      <c r="Z32" s="330">
        <v>45445</v>
      </c>
      <c r="AA32" s="330">
        <v>46969</v>
      </c>
      <c r="AB32" s="326">
        <v>172065</v>
      </c>
    </row>
    <row r="33" spans="1:28" s="325" customFormat="1" ht="20.100000000000001" customHeight="1">
      <c r="A33" s="322">
        <v>23</v>
      </c>
      <c r="B33" s="324" t="s">
        <v>649</v>
      </c>
      <c r="C33" s="326">
        <v>91426</v>
      </c>
      <c r="D33" s="326">
        <v>76683</v>
      </c>
      <c r="E33" s="326">
        <v>76668</v>
      </c>
      <c r="F33" s="326">
        <v>15</v>
      </c>
      <c r="G33" s="326">
        <v>10763</v>
      </c>
      <c r="H33" s="326">
        <v>2683</v>
      </c>
      <c r="I33" s="327">
        <v>135</v>
      </c>
      <c r="J33" s="326">
        <v>1162</v>
      </c>
      <c r="K33" s="331">
        <v>0</v>
      </c>
      <c r="L33" s="328">
        <v>624</v>
      </c>
      <c r="M33" s="328">
        <v>33412</v>
      </c>
      <c r="N33" s="328">
        <v>20539</v>
      </c>
      <c r="O33" s="328">
        <v>15857</v>
      </c>
      <c r="P33" s="329">
        <v>526</v>
      </c>
      <c r="Q33" s="329">
        <v>1067</v>
      </c>
      <c r="R33" s="329">
        <v>659</v>
      </c>
      <c r="S33" s="329">
        <v>6</v>
      </c>
      <c r="T33" s="329">
        <v>409</v>
      </c>
      <c r="U33" s="329">
        <v>128</v>
      </c>
      <c r="V33" s="328">
        <v>92</v>
      </c>
      <c r="W33" s="328">
        <v>0</v>
      </c>
      <c r="X33" s="328">
        <v>0</v>
      </c>
      <c r="Y33" s="328">
        <v>0</v>
      </c>
      <c r="Z33" s="330">
        <v>51585</v>
      </c>
      <c r="AA33" s="330">
        <v>56711</v>
      </c>
      <c r="AB33" s="326">
        <v>263143</v>
      </c>
    </row>
    <row r="34" spans="1:28" s="325" customFormat="1" ht="20.100000000000001" customHeight="1">
      <c r="A34" s="322">
        <v>24</v>
      </c>
      <c r="B34" s="324" t="s">
        <v>650</v>
      </c>
      <c r="C34" s="326">
        <v>35816</v>
      </c>
      <c r="D34" s="326">
        <v>30284</v>
      </c>
      <c r="E34" s="326">
        <v>30271</v>
      </c>
      <c r="F34" s="326">
        <v>13</v>
      </c>
      <c r="G34" s="326">
        <v>4190</v>
      </c>
      <c r="H34" s="327">
        <v>807</v>
      </c>
      <c r="I34" s="327">
        <v>116</v>
      </c>
      <c r="J34" s="326">
        <v>419</v>
      </c>
      <c r="K34" s="331">
        <v>0</v>
      </c>
      <c r="L34" s="328">
        <v>183</v>
      </c>
      <c r="M34" s="328">
        <v>12929</v>
      </c>
      <c r="N34" s="328">
        <v>6049</v>
      </c>
      <c r="O34" s="328">
        <v>5039</v>
      </c>
      <c r="P34" s="329">
        <v>169</v>
      </c>
      <c r="Q34" s="329">
        <v>206</v>
      </c>
      <c r="R34" s="329">
        <v>150</v>
      </c>
      <c r="S34" s="333">
        <v>4</v>
      </c>
      <c r="T34" s="329">
        <v>464</v>
      </c>
      <c r="U34" s="329">
        <v>143</v>
      </c>
      <c r="V34" s="328">
        <v>123</v>
      </c>
      <c r="W34" s="328">
        <v>0</v>
      </c>
      <c r="X34" s="328">
        <v>0</v>
      </c>
      <c r="Y34" s="328">
        <v>0</v>
      </c>
      <c r="Z34" s="330">
        <v>19061</v>
      </c>
      <c r="AA34" s="330">
        <v>20147</v>
      </c>
      <c r="AB34" s="326">
        <v>90760</v>
      </c>
    </row>
    <row r="35" spans="1:28" s="325" customFormat="1" ht="20.100000000000001" customHeight="1">
      <c r="A35" s="322">
        <v>25</v>
      </c>
      <c r="B35" s="324" t="s">
        <v>651</v>
      </c>
      <c r="C35" s="326">
        <v>105254</v>
      </c>
      <c r="D35" s="326">
        <v>86283</v>
      </c>
      <c r="E35" s="326">
        <v>86267</v>
      </c>
      <c r="F35" s="326">
        <v>16</v>
      </c>
      <c r="G35" s="326">
        <v>14802</v>
      </c>
      <c r="H35" s="326">
        <v>3587</v>
      </c>
      <c r="I35" s="327">
        <v>41</v>
      </c>
      <c r="J35" s="326">
        <v>541</v>
      </c>
      <c r="K35" s="331">
        <v>0</v>
      </c>
      <c r="L35" s="328">
        <v>491</v>
      </c>
      <c r="M35" s="328">
        <v>26765</v>
      </c>
      <c r="N35" s="328">
        <v>16541</v>
      </c>
      <c r="O35" s="328">
        <v>12569</v>
      </c>
      <c r="P35" s="329">
        <v>531</v>
      </c>
      <c r="Q35" s="328">
        <v>1032</v>
      </c>
      <c r="R35" s="329">
        <v>614</v>
      </c>
      <c r="S35" s="329">
        <v>0</v>
      </c>
      <c r="T35" s="329">
        <v>68</v>
      </c>
      <c r="U35" s="329">
        <v>22</v>
      </c>
      <c r="V35" s="328">
        <v>18</v>
      </c>
      <c r="W35" s="328">
        <v>0</v>
      </c>
      <c r="X35" s="328">
        <v>0</v>
      </c>
      <c r="Y35" s="328">
        <v>0</v>
      </c>
      <c r="Z35" s="330">
        <v>41056</v>
      </c>
      <c r="AA35" s="330">
        <v>45450</v>
      </c>
      <c r="AB35" s="326">
        <v>316017</v>
      </c>
    </row>
    <row r="36" spans="1:28" s="325" customFormat="1" ht="20.100000000000001" customHeight="1">
      <c r="A36" s="322">
        <v>26</v>
      </c>
      <c r="B36" s="324" t="s">
        <v>652</v>
      </c>
      <c r="C36" s="326">
        <v>205371</v>
      </c>
      <c r="D36" s="326">
        <v>185870</v>
      </c>
      <c r="E36" s="326">
        <v>185496</v>
      </c>
      <c r="F36" s="326">
        <v>374</v>
      </c>
      <c r="G36" s="326">
        <v>15047</v>
      </c>
      <c r="H36" s="326">
        <v>3188</v>
      </c>
      <c r="I36" s="327">
        <v>230</v>
      </c>
      <c r="J36" s="326">
        <v>1036</v>
      </c>
      <c r="K36" s="331">
        <v>0</v>
      </c>
      <c r="L36" s="328">
        <v>994</v>
      </c>
      <c r="M36" s="328">
        <v>86220</v>
      </c>
      <c r="N36" s="328">
        <v>32700</v>
      </c>
      <c r="O36" s="328">
        <v>28364</v>
      </c>
      <c r="P36" s="329">
        <v>1056</v>
      </c>
      <c r="Q36" s="329">
        <v>839</v>
      </c>
      <c r="R36" s="329">
        <v>631</v>
      </c>
      <c r="S36" s="329">
        <v>6</v>
      </c>
      <c r="T36" s="329">
        <v>459</v>
      </c>
      <c r="U36" s="329">
        <v>80</v>
      </c>
      <c r="V36" s="328">
        <v>61</v>
      </c>
      <c r="W36" s="328">
        <v>0</v>
      </c>
      <c r="X36" s="328">
        <v>0</v>
      </c>
      <c r="Y36" s="328">
        <v>0</v>
      </c>
      <c r="Z36" s="330">
        <v>117791</v>
      </c>
      <c r="AA36" s="330">
        <v>122354</v>
      </c>
      <c r="AB36" s="326">
        <v>545442</v>
      </c>
    </row>
    <row r="37" spans="1:28" s="325" customFormat="1" ht="20.100000000000001" customHeight="1">
      <c r="A37" s="319">
        <v>27</v>
      </c>
      <c r="B37" s="320" t="s">
        <v>653</v>
      </c>
      <c r="C37" s="326">
        <v>416185</v>
      </c>
      <c r="D37" s="326">
        <v>361609</v>
      </c>
      <c r="E37" s="326">
        <v>361141</v>
      </c>
      <c r="F37" s="326">
        <v>468</v>
      </c>
      <c r="G37" s="326">
        <v>44698</v>
      </c>
      <c r="H37" s="326">
        <v>8250</v>
      </c>
      <c r="I37" s="327">
        <v>148</v>
      </c>
      <c r="J37" s="326">
        <v>1401</v>
      </c>
      <c r="K37" s="329">
        <v>79</v>
      </c>
      <c r="L37" s="328">
        <v>1118</v>
      </c>
      <c r="M37" s="328">
        <v>70340</v>
      </c>
      <c r="N37" s="328">
        <v>35096</v>
      </c>
      <c r="O37" s="328">
        <v>24746</v>
      </c>
      <c r="P37" s="329">
        <v>1483</v>
      </c>
      <c r="Q37" s="328">
        <v>2148</v>
      </c>
      <c r="R37" s="329">
        <v>1165</v>
      </c>
      <c r="S37" s="333">
        <v>13</v>
      </c>
      <c r="T37" s="329">
        <v>561</v>
      </c>
      <c r="U37" s="329">
        <v>446</v>
      </c>
      <c r="V37" s="333">
        <v>346</v>
      </c>
      <c r="W37" s="328">
        <v>0</v>
      </c>
      <c r="X37" s="329">
        <v>1</v>
      </c>
      <c r="Y37" s="328">
        <v>1</v>
      </c>
      <c r="Z37" s="330">
        <v>99773</v>
      </c>
      <c r="AA37" s="330">
        <v>111206</v>
      </c>
      <c r="AB37" s="326">
        <v>1118169</v>
      </c>
    </row>
    <row r="38" spans="1:28" s="325" customFormat="1" ht="20.100000000000001" customHeight="1">
      <c r="A38" s="319">
        <v>28</v>
      </c>
      <c r="B38" s="320" t="s">
        <v>654</v>
      </c>
      <c r="C38" s="326">
        <v>73179</v>
      </c>
      <c r="D38" s="326">
        <v>60096</v>
      </c>
      <c r="E38" s="326">
        <v>59936</v>
      </c>
      <c r="F38" s="326">
        <v>160</v>
      </c>
      <c r="G38" s="326">
        <v>8824</v>
      </c>
      <c r="H38" s="326">
        <v>811</v>
      </c>
      <c r="I38" s="327">
        <v>194</v>
      </c>
      <c r="J38" s="326">
        <v>3254</v>
      </c>
      <c r="K38" s="331">
        <v>0</v>
      </c>
      <c r="L38" s="328">
        <v>641</v>
      </c>
      <c r="M38" s="328">
        <v>43764</v>
      </c>
      <c r="N38" s="328">
        <v>16604</v>
      </c>
      <c r="O38" s="328">
        <v>14183</v>
      </c>
      <c r="P38" s="329">
        <v>409</v>
      </c>
      <c r="Q38" s="329">
        <v>619</v>
      </c>
      <c r="R38" s="329">
        <v>459</v>
      </c>
      <c r="S38" s="329">
        <v>4</v>
      </c>
      <c r="T38" s="329">
        <v>458</v>
      </c>
      <c r="U38" s="329">
        <v>60</v>
      </c>
      <c r="V38" s="333">
        <v>51</v>
      </c>
      <c r="W38" s="328">
        <v>0</v>
      </c>
      <c r="X38" s="328">
        <v>0</v>
      </c>
      <c r="Y38" s="328">
        <v>0</v>
      </c>
      <c r="Z38" s="330">
        <v>59969</v>
      </c>
      <c r="AA38" s="330">
        <v>62559</v>
      </c>
      <c r="AB38" s="326">
        <v>230524</v>
      </c>
    </row>
    <row r="39" spans="1:28" s="325" customFormat="1" ht="20.100000000000001" customHeight="1">
      <c r="A39" s="319">
        <v>29</v>
      </c>
      <c r="B39" s="320" t="s">
        <v>655</v>
      </c>
      <c r="C39" s="326">
        <v>16642</v>
      </c>
      <c r="D39" s="326">
        <v>14665</v>
      </c>
      <c r="E39" s="326">
        <v>14658</v>
      </c>
      <c r="F39" s="326">
        <v>7</v>
      </c>
      <c r="G39" s="326">
        <v>1364</v>
      </c>
      <c r="H39" s="327">
        <v>333</v>
      </c>
      <c r="I39" s="326">
        <v>0</v>
      </c>
      <c r="J39" s="326">
        <v>280</v>
      </c>
      <c r="K39" s="331">
        <v>0</v>
      </c>
      <c r="L39" s="328">
        <v>123</v>
      </c>
      <c r="M39" s="328">
        <v>7555</v>
      </c>
      <c r="N39" s="328">
        <v>3646</v>
      </c>
      <c r="O39" s="328">
        <v>3011</v>
      </c>
      <c r="P39" s="329">
        <v>79</v>
      </c>
      <c r="Q39" s="329">
        <v>210</v>
      </c>
      <c r="R39" s="329">
        <v>144</v>
      </c>
      <c r="S39" s="329">
        <v>1</v>
      </c>
      <c r="T39" s="329">
        <v>22</v>
      </c>
      <c r="U39" s="329">
        <v>0</v>
      </c>
      <c r="V39" s="333">
        <v>0</v>
      </c>
      <c r="W39" s="328">
        <v>0</v>
      </c>
      <c r="X39" s="328">
        <v>0</v>
      </c>
      <c r="Y39" s="328">
        <v>0</v>
      </c>
      <c r="Z39" s="330">
        <v>10935</v>
      </c>
      <c r="AA39" s="330">
        <v>11636</v>
      </c>
      <c r="AB39" s="326">
        <v>64269</v>
      </c>
    </row>
    <row r="40" spans="1:28" s="325" customFormat="1" ht="16.5" customHeight="1">
      <c r="A40" s="319">
        <v>30</v>
      </c>
      <c r="B40" s="320" t="s">
        <v>656</v>
      </c>
      <c r="C40" s="326">
        <v>38438</v>
      </c>
      <c r="D40" s="326">
        <v>24442</v>
      </c>
      <c r="E40" s="326">
        <v>24440</v>
      </c>
      <c r="F40" s="326">
        <v>2</v>
      </c>
      <c r="G40" s="326">
        <v>10368</v>
      </c>
      <c r="H40" s="326">
        <v>3608</v>
      </c>
      <c r="I40" s="326">
        <v>0</v>
      </c>
      <c r="J40" s="326">
        <v>20</v>
      </c>
      <c r="K40" s="331">
        <v>0</v>
      </c>
      <c r="L40" s="328">
        <v>33</v>
      </c>
      <c r="M40" s="328">
        <v>1314</v>
      </c>
      <c r="N40" s="328">
        <v>1889</v>
      </c>
      <c r="O40" s="328">
        <v>1100</v>
      </c>
      <c r="P40" s="329">
        <v>170</v>
      </c>
      <c r="Q40" s="329">
        <v>295</v>
      </c>
      <c r="R40" s="329">
        <v>164</v>
      </c>
      <c r="S40" s="329">
        <v>1</v>
      </c>
      <c r="T40" s="329">
        <v>134</v>
      </c>
      <c r="U40" s="329">
        <v>22</v>
      </c>
      <c r="V40" s="333">
        <v>20</v>
      </c>
      <c r="W40" s="328">
        <v>0</v>
      </c>
      <c r="X40" s="328">
        <v>0</v>
      </c>
      <c r="Y40" s="328">
        <v>0</v>
      </c>
      <c r="Z40" s="330">
        <v>2936</v>
      </c>
      <c r="AA40" s="330">
        <v>3858</v>
      </c>
      <c r="AB40" s="326">
        <v>51297</v>
      </c>
    </row>
    <row r="41" spans="1:28" s="325" customFormat="1" ht="18" customHeight="1">
      <c r="A41" s="319">
        <v>31</v>
      </c>
      <c r="B41" s="320" t="s">
        <v>657</v>
      </c>
      <c r="C41" s="326">
        <v>239866</v>
      </c>
      <c r="D41" s="326">
        <v>192543</v>
      </c>
      <c r="E41" s="326">
        <v>192253</v>
      </c>
      <c r="F41" s="326">
        <v>290</v>
      </c>
      <c r="G41" s="326">
        <v>30477</v>
      </c>
      <c r="H41" s="326">
        <v>12438</v>
      </c>
      <c r="I41" s="327">
        <v>165</v>
      </c>
      <c r="J41" s="326">
        <v>4243</v>
      </c>
      <c r="K41" s="331">
        <v>0</v>
      </c>
      <c r="L41" s="328">
        <v>1043</v>
      </c>
      <c r="M41" s="328">
        <v>79178</v>
      </c>
      <c r="N41" s="328">
        <v>33498</v>
      </c>
      <c r="O41" s="328">
        <v>24190</v>
      </c>
      <c r="P41" s="329">
        <v>1367</v>
      </c>
      <c r="Q41" s="328">
        <v>1959</v>
      </c>
      <c r="R41" s="329">
        <v>1133</v>
      </c>
      <c r="S41" s="329">
        <v>6</v>
      </c>
      <c r="T41" s="329">
        <v>425</v>
      </c>
      <c r="U41" s="333">
        <v>92</v>
      </c>
      <c r="V41" s="333">
        <v>66</v>
      </c>
      <c r="W41" s="328">
        <v>0</v>
      </c>
      <c r="X41" s="328">
        <v>0</v>
      </c>
      <c r="Y41" s="328">
        <v>0</v>
      </c>
      <c r="Z41" s="330">
        <v>107408</v>
      </c>
      <c r="AA41" s="330">
        <v>117568</v>
      </c>
      <c r="AB41" s="326">
        <v>702394</v>
      </c>
    </row>
    <row r="42" spans="1:28" s="334" customFormat="1" ht="20.100000000000001" customHeight="1">
      <c r="A42" s="319">
        <v>32</v>
      </c>
      <c r="B42" s="320" t="s">
        <v>658</v>
      </c>
      <c r="C42" s="326">
        <v>78049</v>
      </c>
      <c r="D42" s="326">
        <v>63442</v>
      </c>
      <c r="E42" s="326">
        <v>63379</v>
      </c>
      <c r="F42" s="326">
        <v>63</v>
      </c>
      <c r="G42" s="326">
        <v>8094</v>
      </c>
      <c r="H42" s="326">
        <v>2475</v>
      </c>
      <c r="I42" s="326">
        <v>1418</v>
      </c>
      <c r="J42" s="326">
        <v>2620</v>
      </c>
      <c r="K42" s="331">
        <v>0</v>
      </c>
      <c r="L42" s="328">
        <v>392</v>
      </c>
      <c r="M42" s="328">
        <v>32429</v>
      </c>
      <c r="N42" s="328">
        <v>11162</v>
      </c>
      <c r="O42" s="328">
        <v>9397</v>
      </c>
      <c r="P42" s="329">
        <v>322</v>
      </c>
      <c r="Q42" s="329">
        <v>451</v>
      </c>
      <c r="R42" s="329">
        <v>294</v>
      </c>
      <c r="S42" s="333">
        <v>28</v>
      </c>
      <c r="T42" s="329">
        <v>2223</v>
      </c>
      <c r="U42" s="333">
        <v>424</v>
      </c>
      <c r="V42" s="333">
        <v>337</v>
      </c>
      <c r="W42" s="328">
        <v>0</v>
      </c>
      <c r="X42" s="329">
        <v>4</v>
      </c>
      <c r="Y42" s="328">
        <v>2</v>
      </c>
      <c r="Z42" s="330">
        <v>45424</v>
      </c>
      <c r="AA42" s="330">
        <v>47435</v>
      </c>
      <c r="AB42" s="326">
        <v>198012</v>
      </c>
    </row>
    <row r="43" spans="1:28" s="325" customFormat="1" ht="20.100000000000001" customHeight="1">
      <c r="A43" s="319">
        <v>33</v>
      </c>
      <c r="B43" s="320" t="s">
        <v>659</v>
      </c>
      <c r="C43" s="326">
        <v>353861</v>
      </c>
      <c r="D43" s="326">
        <v>302726</v>
      </c>
      <c r="E43" s="326">
        <v>302254</v>
      </c>
      <c r="F43" s="326">
        <v>472</v>
      </c>
      <c r="G43" s="326">
        <v>33289</v>
      </c>
      <c r="H43" s="326">
        <v>8625</v>
      </c>
      <c r="I43" s="326">
        <v>1134</v>
      </c>
      <c r="J43" s="326">
        <v>8087</v>
      </c>
      <c r="K43" s="331">
        <v>0</v>
      </c>
      <c r="L43" s="328">
        <v>1695</v>
      </c>
      <c r="M43" s="328">
        <v>114091</v>
      </c>
      <c r="N43" s="328">
        <v>47497</v>
      </c>
      <c r="O43" s="328">
        <v>36357</v>
      </c>
      <c r="P43" s="329">
        <v>1436</v>
      </c>
      <c r="Q43" s="328">
        <v>2350</v>
      </c>
      <c r="R43" s="328">
        <v>1424</v>
      </c>
      <c r="S43" s="329">
        <v>60</v>
      </c>
      <c r="T43" s="328">
        <v>3627</v>
      </c>
      <c r="U43" s="329">
        <v>1074</v>
      </c>
      <c r="V43" s="333">
        <v>866</v>
      </c>
      <c r="W43" s="328">
        <v>0</v>
      </c>
      <c r="X43" s="329">
        <v>2</v>
      </c>
      <c r="Y43" s="328">
        <v>2</v>
      </c>
      <c r="Z43" s="330">
        <v>159558</v>
      </c>
      <c r="AA43" s="330">
        <v>171832</v>
      </c>
      <c r="AB43" s="326">
        <v>859164</v>
      </c>
    </row>
    <row r="44" spans="1:28" s="336" customFormat="1" ht="20.100000000000001" customHeight="1">
      <c r="A44" s="319">
        <v>34</v>
      </c>
      <c r="B44" s="320" t="s">
        <v>660</v>
      </c>
      <c r="C44" s="326">
        <v>4973365</v>
      </c>
      <c r="D44" s="326">
        <v>4474631</v>
      </c>
      <c r="E44" s="326">
        <v>4450368</v>
      </c>
      <c r="F44" s="326">
        <v>24263</v>
      </c>
      <c r="G44" s="326">
        <v>298865</v>
      </c>
      <c r="H44" s="326">
        <v>57382</v>
      </c>
      <c r="I44" s="327">
        <v>193</v>
      </c>
      <c r="J44" s="326">
        <v>130552</v>
      </c>
      <c r="K44" s="328">
        <v>11742</v>
      </c>
      <c r="L44" s="328">
        <v>15836</v>
      </c>
      <c r="M44" s="328">
        <v>1486483</v>
      </c>
      <c r="N44" s="328">
        <v>456462</v>
      </c>
      <c r="O44" s="328">
        <v>375248</v>
      </c>
      <c r="P44" s="328">
        <v>13297</v>
      </c>
      <c r="Q44" s="328">
        <v>11698</v>
      </c>
      <c r="R44" s="328">
        <v>8157</v>
      </c>
      <c r="S44" s="329">
        <v>23</v>
      </c>
      <c r="T44" s="328">
        <v>1577</v>
      </c>
      <c r="U44" s="329">
        <v>475</v>
      </c>
      <c r="V44" s="333">
        <v>367</v>
      </c>
      <c r="W44" s="328">
        <v>0</v>
      </c>
      <c r="X44" s="328">
        <v>0</v>
      </c>
      <c r="Y44" s="328">
        <v>0</v>
      </c>
      <c r="Z44" s="330">
        <v>1900988</v>
      </c>
      <c r="AA44" s="330">
        <v>1985851</v>
      </c>
      <c r="AB44" s="326">
        <v>10667077</v>
      </c>
    </row>
    <row r="45" spans="1:28" s="334" customFormat="1" ht="20.100000000000001" customHeight="1">
      <c r="A45" s="319">
        <v>35</v>
      </c>
      <c r="B45" s="320" t="s">
        <v>661</v>
      </c>
      <c r="C45" s="326">
        <v>1096382</v>
      </c>
      <c r="D45" s="326">
        <v>1001490</v>
      </c>
      <c r="E45" s="326">
        <v>996336</v>
      </c>
      <c r="F45" s="326">
        <v>5154</v>
      </c>
      <c r="G45" s="326">
        <v>65371</v>
      </c>
      <c r="H45" s="326">
        <v>20266</v>
      </c>
      <c r="I45" s="326">
        <v>1511</v>
      </c>
      <c r="J45" s="326">
        <v>7724</v>
      </c>
      <c r="K45" s="335">
        <v>20</v>
      </c>
      <c r="L45" s="328">
        <v>5144</v>
      </c>
      <c r="M45" s="328">
        <v>487420</v>
      </c>
      <c r="N45" s="328">
        <v>154419</v>
      </c>
      <c r="O45" s="328">
        <v>130631</v>
      </c>
      <c r="P45" s="328">
        <v>5122</v>
      </c>
      <c r="Q45" s="328">
        <v>4223</v>
      </c>
      <c r="R45" s="328">
        <v>3020</v>
      </c>
      <c r="S45" s="329">
        <v>42</v>
      </c>
      <c r="T45" s="328">
        <v>2939</v>
      </c>
      <c r="U45" s="329">
        <v>626</v>
      </c>
      <c r="V45" s="333">
        <v>531</v>
      </c>
      <c r="W45" s="328">
        <v>0</v>
      </c>
      <c r="X45" s="328">
        <v>0</v>
      </c>
      <c r="Y45" s="328">
        <v>0</v>
      </c>
      <c r="Z45" s="330">
        <v>634849</v>
      </c>
      <c r="AA45" s="330">
        <v>659935</v>
      </c>
      <c r="AB45" s="326">
        <v>2600232</v>
      </c>
    </row>
    <row r="46" spans="1:28" s="325" customFormat="1" ht="18" customHeight="1">
      <c r="A46" s="322">
        <v>36</v>
      </c>
      <c r="B46" s="320" t="s">
        <v>662</v>
      </c>
      <c r="C46" s="326">
        <v>29430</v>
      </c>
      <c r="D46" s="326">
        <v>24429</v>
      </c>
      <c r="E46" s="326">
        <v>24427</v>
      </c>
      <c r="F46" s="326">
        <v>2</v>
      </c>
      <c r="G46" s="326">
        <v>2854</v>
      </c>
      <c r="H46" s="327">
        <v>1789</v>
      </c>
      <c r="I46" s="327">
        <v>2</v>
      </c>
      <c r="J46" s="326">
        <v>356</v>
      </c>
      <c r="K46" s="331">
        <v>0</v>
      </c>
      <c r="L46" s="328">
        <v>155</v>
      </c>
      <c r="M46" s="328">
        <v>6779</v>
      </c>
      <c r="N46" s="328">
        <v>4366</v>
      </c>
      <c r="O46" s="328">
        <v>3286</v>
      </c>
      <c r="P46" s="329">
        <v>131</v>
      </c>
      <c r="Q46" s="329">
        <v>275</v>
      </c>
      <c r="R46" s="329">
        <v>163</v>
      </c>
      <c r="S46" s="333">
        <v>0</v>
      </c>
      <c r="T46" s="328">
        <v>7</v>
      </c>
      <c r="U46" s="328">
        <v>2</v>
      </c>
      <c r="V46" s="333">
        <v>2</v>
      </c>
      <c r="W46" s="328">
        <v>0</v>
      </c>
      <c r="X46" s="328">
        <v>0</v>
      </c>
      <c r="Y46" s="328">
        <v>0</v>
      </c>
      <c r="Z46" s="330">
        <v>10523</v>
      </c>
      <c r="AA46" s="330">
        <v>11715</v>
      </c>
      <c r="AB46" s="326">
        <v>91872</v>
      </c>
    </row>
    <row r="47" spans="1:28" s="325" customFormat="1" ht="20.100000000000001" customHeight="1">
      <c r="A47" s="322">
        <v>37</v>
      </c>
      <c r="B47" s="320" t="s">
        <v>663</v>
      </c>
      <c r="C47" s="326">
        <v>61942</v>
      </c>
      <c r="D47" s="326">
        <v>53235</v>
      </c>
      <c r="E47" s="326">
        <v>53177</v>
      </c>
      <c r="F47" s="326">
        <v>58</v>
      </c>
      <c r="G47" s="326">
        <v>6102</v>
      </c>
      <c r="H47" s="326">
        <v>1699</v>
      </c>
      <c r="I47" s="327">
        <v>11</v>
      </c>
      <c r="J47" s="326">
        <v>894</v>
      </c>
      <c r="K47" s="335">
        <v>1</v>
      </c>
      <c r="L47" s="328">
        <v>359</v>
      </c>
      <c r="M47" s="328">
        <v>30028</v>
      </c>
      <c r="N47" s="328">
        <v>12293</v>
      </c>
      <c r="O47" s="328">
        <v>10626</v>
      </c>
      <c r="P47" s="329">
        <v>340</v>
      </c>
      <c r="Q47" s="329">
        <v>456</v>
      </c>
      <c r="R47" s="329">
        <v>328</v>
      </c>
      <c r="S47" s="329">
        <v>0</v>
      </c>
      <c r="T47" s="329">
        <v>51</v>
      </c>
      <c r="U47" s="329">
        <v>19</v>
      </c>
      <c r="V47" s="333">
        <v>16</v>
      </c>
      <c r="W47" s="328">
        <v>0</v>
      </c>
      <c r="X47" s="328">
        <v>0</v>
      </c>
      <c r="Y47" s="328">
        <v>0</v>
      </c>
      <c r="Z47" s="330">
        <v>41748</v>
      </c>
      <c r="AA47" s="330">
        <v>43546</v>
      </c>
      <c r="AB47" s="326">
        <v>162344</v>
      </c>
    </row>
    <row r="48" spans="1:28" s="336" customFormat="1" ht="20.100000000000001" customHeight="1">
      <c r="A48" s="322">
        <v>38</v>
      </c>
      <c r="B48" s="320" t="s">
        <v>664</v>
      </c>
      <c r="C48" s="326">
        <v>278792</v>
      </c>
      <c r="D48" s="326">
        <v>244340</v>
      </c>
      <c r="E48" s="326">
        <v>244077</v>
      </c>
      <c r="F48" s="326">
        <v>263</v>
      </c>
      <c r="G48" s="326">
        <v>24476</v>
      </c>
      <c r="H48" s="326">
        <v>8139</v>
      </c>
      <c r="I48" s="327">
        <v>2</v>
      </c>
      <c r="J48" s="326">
        <v>1835</v>
      </c>
      <c r="K48" s="335">
        <v>0</v>
      </c>
      <c r="L48" s="328">
        <v>1540</v>
      </c>
      <c r="M48" s="328">
        <v>105960</v>
      </c>
      <c r="N48" s="328">
        <v>42519</v>
      </c>
      <c r="O48" s="328">
        <v>34890</v>
      </c>
      <c r="P48" s="328">
        <v>1997</v>
      </c>
      <c r="Q48" s="328">
        <v>1695</v>
      </c>
      <c r="R48" s="329">
        <v>1132</v>
      </c>
      <c r="S48" s="333">
        <v>1</v>
      </c>
      <c r="T48" s="329">
        <v>118</v>
      </c>
      <c r="U48" s="329">
        <v>51</v>
      </c>
      <c r="V48" s="333">
        <v>38</v>
      </c>
      <c r="W48" s="328">
        <v>0</v>
      </c>
      <c r="X48" s="328">
        <v>0</v>
      </c>
      <c r="Y48" s="328">
        <v>0</v>
      </c>
      <c r="Z48" s="330">
        <v>145676</v>
      </c>
      <c r="AA48" s="330">
        <v>153881</v>
      </c>
      <c r="AB48" s="326">
        <v>797655</v>
      </c>
    </row>
    <row r="49" spans="1:28" s="325" customFormat="1" ht="20.100000000000001" customHeight="1">
      <c r="A49" s="322">
        <v>39</v>
      </c>
      <c r="B49" s="320" t="s">
        <v>665</v>
      </c>
      <c r="C49" s="326">
        <v>80995</v>
      </c>
      <c r="D49" s="326">
        <v>74280</v>
      </c>
      <c r="E49" s="326">
        <v>74207</v>
      </c>
      <c r="F49" s="326">
        <v>73</v>
      </c>
      <c r="G49" s="326">
        <v>4883</v>
      </c>
      <c r="H49" s="326">
        <v>1123</v>
      </c>
      <c r="I49" s="327">
        <v>20</v>
      </c>
      <c r="J49" s="326">
        <v>689</v>
      </c>
      <c r="K49" s="331">
        <v>0</v>
      </c>
      <c r="L49" s="328">
        <v>388</v>
      </c>
      <c r="M49" s="328">
        <v>37102</v>
      </c>
      <c r="N49" s="328">
        <v>11763</v>
      </c>
      <c r="O49" s="328">
        <v>10209</v>
      </c>
      <c r="P49" s="329">
        <v>408</v>
      </c>
      <c r="Q49" s="329">
        <v>347</v>
      </c>
      <c r="R49" s="329">
        <v>258</v>
      </c>
      <c r="S49" s="333">
        <v>3</v>
      </c>
      <c r="T49" s="329">
        <v>79</v>
      </c>
      <c r="U49" s="329">
        <v>38</v>
      </c>
      <c r="V49" s="333">
        <v>34</v>
      </c>
      <c r="W49" s="328">
        <v>0</v>
      </c>
      <c r="X49" s="328">
        <v>0</v>
      </c>
      <c r="Y49" s="328">
        <v>0</v>
      </c>
      <c r="Z49" s="330">
        <v>48481</v>
      </c>
      <c r="AA49" s="330">
        <v>50128</v>
      </c>
      <c r="AB49" s="326">
        <v>183254</v>
      </c>
    </row>
    <row r="50" spans="1:28" s="325" customFormat="1" ht="17.25" customHeight="1">
      <c r="A50" s="322">
        <v>40</v>
      </c>
      <c r="B50" s="320" t="s">
        <v>666</v>
      </c>
      <c r="C50" s="326">
        <v>34081</v>
      </c>
      <c r="D50" s="326">
        <v>27030</v>
      </c>
      <c r="E50" s="326">
        <v>26980</v>
      </c>
      <c r="F50" s="326">
        <v>50</v>
      </c>
      <c r="G50" s="326">
        <v>5768</v>
      </c>
      <c r="H50" s="326">
        <v>636</v>
      </c>
      <c r="I50" s="327">
        <v>141</v>
      </c>
      <c r="J50" s="326">
        <v>506</v>
      </c>
      <c r="K50" s="331">
        <v>0</v>
      </c>
      <c r="L50" s="328">
        <v>219</v>
      </c>
      <c r="M50" s="328">
        <v>16814</v>
      </c>
      <c r="N50" s="328">
        <v>6397</v>
      </c>
      <c r="O50" s="328">
        <v>5353</v>
      </c>
      <c r="P50" s="329">
        <v>214</v>
      </c>
      <c r="Q50" s="329">
        <v>250</v>
      </c>
      <c r="R50" s="329">
        <v>179</v>
      </c>
      <c r="S50" s="329">
        <v>4</v>
      </c>
      <c r="T50" s="329">
        <v>220</v>
      </c>
      <c r="U50" s="329">
        <v>37</v>
      </c>
      <c r="V50" s="333">
        <v>23</v>
      </c>
      <c r="W50" s="328">
        <v>0</v>
      </c>
      <c r="X50" s="328">
        <v>0</v>
      </c>
      <c r="Y50" s="328">
        <v>0</v>
      </c>
      <c r="Z50" s="330">
        <v>23026</v>
      </c>
      <c r="AA50" s="330">
        <v>24155</v>
      </c>
      <c r="AB50" s="326">
        <v>105298</v>
      </c>
    </row>
    <row r="51" spans="1:28" s="334" customFormat="1" ht="20.100000000000001" customHeight="1">
      <c r="A51" s="322">
        <v>41</v>
      </c>
      <c r="B51" s="320" t="s">
        <v>667</v>
      </c>
      <c r="C51" s="326">
        <v>641480</v>
      </c>
      <c r="D51" s="326">
        <v>586735</v>
      </c>
      <c r="E51" s="326">
        <v>586226</v>
      </c>
      <c r="F51" s="326">
        <v>509</v>
      </c>
      <c r="G51" s="326">
        <v>41294</v>
      </c>
      <c r="H51" s="326">
        <v>10449</v>
      </c>
      <c r="I51" s="326">
        <v>852</v>
      </c>
      <c r="J51" s="326">
        <v>2125</v>
      </c>
      <c r="K51" s="331">
        <v>25</v>
      </c>
      <c r="L51" s="328">
        <v>2170</v>
      </c>
      <c r="M51" s="328">
        <v>163523</v>
      </c>
      <c r="N51" s="328">
        <v>60970</v>
      </c>
      <c r="O51" s="328">
        <v>50087</v>
      </c>
      <c r="P51" s="328">
        <v>3769</v>
      </c>
      <c r="Q51" s="328">
        <v>2640</v>
      </c>
      <c r="R51" s="328">
        <v>1817</v>
      </c>
      <c r="S51" s="329">
        <v>16</v>
      </c>
      <c r="T51" s="328">
        <v>1337</v>
      </c>
      <c r="U51" s="329">
        <v>186</v>
      </c>
      <c r="V51" s="333">
        <v>146</v>
      </c>
      <c r="W51" s="329">
        <v>0</v>
      </c>
      <c r="X51" s="328">
        <v>0</v>
      </c>
      <c r="Y51" s="328">
        <v>0</v>
      </c>
      <c r="Z51" s="330">
        <v>222865</v>
      </c>
      <c r="AA51" s="330">
        <v>234611</v>
      </c>
      <c r="AB51" s="326">
        <v>1490136</v>
      </c>
    </row>
    <row r="52" spans="1:28" s="325" customFormat="1" ht="20.100000000000001" customHeight="1">
      <c r="A52" s="322">
        <v>42</v>
      </c>
      <c r="B52" s="320" t="s">
        <v>668</v>
      </c>
      <c r="C52" s="326">
        <v>395938</v>
      </c>
      <c r="D52" s="326">
        <v>344656</v>
      </c>
      <c r="E52" s="326">
        <v>344444</v>
      </c>
      <c r="F52" s="326">
        <v>212</v>
      </c>
      <c r="G52" s="326">
        <v>32058</v>
      </c>
      <c r="H52" s="326">
        <v>14677</v>
      </c>
      <c r="I52" s="327">
        <v>579</v>
      </c>
      <c r="J52" s="326">
        <v>3968</v>
      </c>
      <c r="K52" s="331">
        <v>0</v>
      </c>
      <c r="L52" s="328">
        <v>1350</v>
      </c>
      <c r="M52" s="328">
        <v>117538</v>
      </c>
      <c r="N52" s="328">
        <v>45434</v>
      </c>
      <c r="O52" s="328">
        <v>36151</v>
      </c>
      <c r="P52" s="328">
        <v>1759</v>
      </c>
      <c r="Q52" s="328">
        <v>2230</v>
      </c>
      <c r="R52" s="328">
        <v>1458</v>
      </c>
      <c r="S52" s="329">
        <v>32</v>
      </c>
      <c r="T52" s="328">
        <v>3034</v>
      </c>
      <c r="U52" s="329">
        <v>585</v>
      </c>
      <c r="V52" s="333">
        <v>495</v>
      </c>
      <c r="W52" s="328">
        <v>0</v>
      </c>
      <c r="X52" s="329">
        <v>1</v>
      </c>
      <c r="Y52" s="328">
        <v>1</v>
      </c>
      <c r="Z52" s="330">
        <v>161818</v>
      </c>
      <c r="AA52" s="330">
        <v>171963</v>
      </c>
      <c r="AB52" s="326">
        <v>1051989</v>
      </c>
    </row>
    <row r="53" spans="1:28" s="334" customFormat="1" ht="18.75" customHeight="1">
      <c r="A53" s="322">
        <v>43</v>
      </c>
      <c r="B53" s="320" t="s">
        <v>669</v>
      </c>
      <c r="C53" s="326">
        <v>107498</v>
      </c>
      <c r="D53" s="326">
        <v>91862</v>
      </c>
      <c r="E53" s="326">
        <v>91802</v>
      </c>
      <c r="F53" s="326">
        <v>60</v>
      </c>
      <c r="G53" s="326">
        <v>10422</v>
      </c>
      <c r="H53" s="326">
        <v>2961</v>
      </c>
      <c r="I53" s="327">
        <v>5</v>
      </c>
      <c r="J53" s="326">
        <v>2248</v>
      </c>
      <c r="K53" s="331">
        <v>0</v>
      </c>
      <c r="L53" s="328">
        <v>681</v>
      </c>
      <c r="M53" s="328">
        <v>61981</v>
      </c>
      <c r="N53" s="328">
        <v>25989</v>
      </c>
      <c r="O53" s="328">
        <v>23152</v>
      </c>
      <c r="P53" s="329">
        <v>908</v>
      </c>
      <c r="Q53" s="329">
        <v>1014</v>
      </c>
      <c r="R53" s="329">
        <v>774</v>
      </c>
      <c r="S53" s="329">
        <v>4</v>
      </c>
      <c r="T53" s="329">
        <v>131</v>
      </c>
      <c r="U53" s="329">
        <v>38</v>
      </c>
      <c r="V53" s="333">
        <v>31</v>
      </c>
      <c r="W53" s="328">
        <v>0</v>
      </c>
      <c r="X53" s="328">
        <v>0</v>
      </c>
      <c r="Y53" s="328">
        <v>0</v>
      </c>
      <c r="Z53" s="330">
        <v>87662</v>
      </c>
      <c r="AA53" s="330">
        <v>90746</v>
      </c>
      <c r="AB53" s="326">
        <v>349093</v>
      </c>
    </row>
    <row r="54" spans="1:28" s="325" customFormat="1" ht="20.100000000000001" customHeight="1">
      <c r="A54" s="322">
        <v>44</v>
      </c>
      <c r="B54" s="324" t="s">
        <v>670</v>
      </c>
      <c r="C54" s="326">
        <v>136038</v>
      </c>
      <c r="D54" s="326">
        <v>116288</v>
      </c>
      <c r="E54" s="326">
        <v>116230</v>
      </c>
      <c r="F54" s="326">
        <v>58</v>
      </c>
      <c r="G54" s="326">
        <v>12960</v>
      </c>
      <c r="H54" s="326">
        <v>2726</v>
      </c>
      <c r="I54" s="326">
        <v>1290</v>
      </c>
      <c r="J54" s="326">
        <v>2774</v>
      </c>
      <c r="K54" s="331">
        <v>0</v>
      </c>
      <c r="L54" s="328">
        <v>761</v>
      </c>
      <c r="M54" s="328">
        <v>42476</v>
      </c>
      <c r="N54" s="328">
        <v>20313</v>
      </c>
      <c r="O54" s="328">
        <v>15972</v>
      </c>
      <c r="P54" s="329">
        <v>519</v>
      </c>
      <c r="Q54" s="329">
        <v>771</v>
      </c>
      <c r="R54" s="329">
        <v>483</v>
      </c>
      <c r="S54" s="329">
        <v>38</v>
      </c>
      <c r="T54" s="328">
        <v>3205</v>
      </c>
      <c r="U54" s="329">
        <v>597</v>
      </c>
      <c r="V54" s="333">
        <v>434</v>
      </c>
      <c r="W54" s="328">
        <v>0</v>
      </c>
      <c r="X54" s="328">
        <v>0</v>
      </c>
      <c r="Y54" s="328">
        <v>0</v>
      </c>
      <c r="Z54" s="330">
        <v>63888</v>
      </c>
      <c r="AA54" s="330">
        <v>68680</v>
      </c>
      <c r="AB54" s="326">
        <v>379670</v>
      </c>
    </row>
    <row r="55" spans="1:28" s="325" customFormat="1" ht="20.100000000000001" customHeight="1">
      <c r="A55" s="322">
        <v>45</v>
      </c>
      <c r="B55" s="324" t="s">
        <v>671</v>
      </c>
      <c r="C55" s="326">
        <v>313606</v>
      </c>
      <c r="D55" s="326">
        <v>268712</v>
      </c>
      <c r="E55" s="326">
        <v>268505</v>
      </c>
      <c r="F55" s="326">
        <v>207</v>
      </c>
      <c r="G55" s="326">
        <v>28723</v>
      </c>
      <c r="H55" s="326">
        <v>9180</v>
      </c>
      <c r="I55" s="326">
        <v>1129</v>
      </c>
      <c r="J55" s="326">
        <v>5862</v>
      </c>
      <c r="K55" s="331">
        <v>0</v>
      </c>
      <c r="L55" s="328">
        <v>1206</v>
      </c>
      <c r="M55" s="328">
        <v>103868</v>
      </c>
      <c r="N55" s="328">
        <v>34458</v>
      </c>
      <c r="O55" s="328">
        <v>28822</v>
      </c>
      <c r="P55" s="328">
        <v>1520</v>
      </c>
      <c r="Q55" s="328">
        <v>1727</v>
      </c>
      <c r="R55" s="329">
        <v>1109</v>
      </c>
      <c r="S55" s="329">
        <v>26</v>
      </c>
      <c r="T55" s="328">
        <v>1614</v>
      </c>
      <c r="U55" s="329">
        <v>399</v>
      </c>
      <c r="V55" s="333">
        <v>348</v>
      </c>
      <c r="W55" s="328">
        <v>0</v>
      </c>
      <c r="X55" s="328">
        <v>0</v>
      </c>
      <c r="Y55" s="328">
        <v>0</v>
      </c>
      <c r="Z55" s="330">
        <v>138513</v>
      </c>
      <c r="AA55" s="330">
        <v>144818</v>
      </c>
      <c r="AB55" s="326">
        <v>741123</v>
      </c>
    </row>
    <row r="56" spans="1:28" s="325" customFormat="1" ht="20.100000000000001" customHeight="1">
      <c r="A56" s="322">
        <v>46</v>
      </c>
      <c r="B56" s="324" t="s">
        <v>672</v>
      </c>
      <c r="C56" s="326">
        <v>198026</v>
      </c>
      <c r="D56" s="326">
        <v>168104</v>
      </c>
      <c r="E56" s="326">
        <v>167988</v>
      </c>
      <c r="F56" s="326">
        <v>116</v>
      </c>
      <c r="G56" s="326">
        <v>21698</v>
      </c>
      <c r="H56" s="326">
        <v>6585</v>
      </c>
      <c r="I56" s="327">
        <v>4</v>
      </c>
      <c r="J56" s="326">
        <v>1635</v>
      </c>
      <c r="K56" s="331">
        <v>0</v>
      </c>
      <c r="L56" s="328">
        <v>629</v>
      </c>
      <c r="M56" s="328">
        <v>48397</v>
      </c>
      <c r="N56" s="328">
        <v>17994</v>
      </c>
      <c r="O56" s="328">
        <v>13153</v>
      </c>
      <c r="P56" s="329">
        <v>1049</v>
      </c>
      <c r="Q56" s="328">
        <v>1548</v>
      </c>
      <c r="R56" s="329">
        <v>882</v>
      </c>
      <c r="S56" s="329">
        <v>0</v>
      </c>
      <c r="T56" s="329">
        <v>70</v>
      </c>
      <c r="U56" s="329">
        <v>48</v>
      </c>
      <c r="V56" s="333">
        <v>40</v>
      </c>
      <c r="W56" s="328">
        <v>0</v>
      </c>
      <c r="X56" s="328">
        <v>0</v>
      </c>
      <c r="Y56" s="328">
        <v>0</v>
      </c>
      <c r="Z56" s="330">
        <v>64220</v>
      </c>
      <c r="AA56" s="330">
        <v>69735</v>
      </c>
      <c r="AB56" s="326">
        <v>608578</v>
      </c>
    </row>
    <row r="57" spans="1:28" s="325" customFormat="1" ht="20.100000000000001" customHeight="1">
      <c r="A57" s="322">
        <v>47</v>
      </c>
      <c r="B57" s="324" t="s">
        <v>673</v>
      </c>
      <c r="C57" s="326">
        <v>124609</v>
      </c>
      <c r="D57" s="326">
        <v>103627</v>
      </c>
      <c r="E57" s="326">
        <v>103620</v>
      </c>
      <c r="F57" s="326">
        <v>7</v>
      </c>
      <c r="G57" s="326">
        <v>17261</v>
      </c>
      <c r="H57" s="326">
        <v>3592</v>
      </c>
      <c r="I57" s="327">
        <v>9</v>
      </c>
      <c r="J57" s="326">
        <v>120</v>
      </c>
      <c r="K57" s="331">
        <v>0</v>
      </c>
      <c r="L57" s="328">
        <v>190</v>
      </c>
      <c r="M57" s="328">
        <v>12226</v>
      </c>
      <c r="N57" s="328">
        <v>9356</v>
      </c>
      <c r="O57" s="328">
        <v>5299</v>
      </c>
      <c r="P57" s="329">
        <v>228</v>
      </c>
      <c r="Q57" s="329">
        <v>906</v>
      </c>
      <c r="R57" s="329">
        <v>405</v>
      </c>
      <c r="S57" s="333">
        <v>1</v>
      </c>
      <c r="T57" s="329">
        <v>44</v>
      </c>
      <c r="U57" s="329">
        <v>27</v>
      </c>
      <c r="V57" s="333">
        <v>15</v>
      </c>
      <c r="W57" s="328">
        <v>0</v>
      </c>
      <c r="X57" s="328">
        <v>0</v>
      </c>
      <c r="Y57" s="328">
        <v>0</v>
      </c>
      <c r="Z57" s="330">
        <v>18408</v>
      </c>
      <c r="AA57" s="330">
        <v>22978</v>
      </c>
      <c r="AB57" s="326">
        <v>335199</v>
      </c>
    </row>
    <row r="58" spans="1:28" s="325" customFormat="1" ht="20.100000000000001" customHeight="1">
      <c r="A58" s="322">
        <v>48</v>
      </c>
      <c r="B58" s="324" t="s">
        <v>674</v>
      </c>
      <c r="C58" s="326">
        <v>243902</v>
      </c>
      <c r="D58" s="326">
        <v>220685</v>
      </c>
      <c r="E58" s="326">
        <v>219582</v>
      </c>
      <c r="F58" s="326">
        <v>1103</v>
      </c>
      <c r="G58" s="326">
        <v>12202</v>
      </c>
      <c r="H58" s="326">
        <v>4612</v>
      </c>
      <c r="I58" s="326">
        <v>1120</v>
      </c>
      <c r="J58" s="326">
        <v>5283</v>
      </c>
      <c r="K58" s="331">
        <v>0</v>
      </c>
      <c r="L58" s="328">
        <v>868</v>
      </c>
      <c r="M58" s="328">
        <v>90536</v>
      </c>
      <c r="N58" s="328">
        <v>24416</v>
      </c>
      <c r="O58" s="328">
        <v>20423</v>
      </c>
      <c r="P58" s="329">
        <v>675</v>
      </c>
      <c r="Q58" s="329">
        <v>790</v>
      </c>
      <c r="R58" s="329">
        <v>574</v>
      </c>
      <c r="S58" s="329">
        <v>16</v>
      </c>
      <c r="T58" s="328">
        <v>1367</v>
      </c>
      <c r="U58" s="329">
        <v>198</v>
      </c>
      <c r="V58" s="333">
        <v>161</v>
      </c>
      <c r="W58" s="328">
        <v>0</v>
      </c>
      <c r="X58" s="328">
        <v>0</v>
      </c>
      <c r="Y58" s="328">
        <v>0</v>
      </c>
      <c r="Z58" s="330">
        <v>114620</v>
      </c>
      <c r="AA58" s="330">
        <v>118866</v>
      </c>
      <c r="AB58" s="326">
        <v>553105</v>
      </c>
    </row>
    <row r="59" spans="1:28" s="325" customFormat="1" ht="20.100000000000001" customHeight="1">
      <c r="A59" s="322">
        <v>49</v>
      </c>
      <c r="B59" s="324" t="s">
        <v>675</v>
      </c>
      <c r="C59" s="326">
        <v>40029</v>
      </c>
      <c r="D59" s="326">
        <v>30254</v>
      </c>
      <c r="E59" s="326">
        <v>30254</v>
      </c>
      <c r="F59" s="326">
        <v>0</v>
      </c>
      <c r="G59" s="326">
        <v>7193</v>
      </c>
      <c r="H59" s="326">
        <v>2520</v>
      </c>
      <c r="I59" s="326">
        <v>0</v>
      </c>
      <c r="J59" s="326">
        <v>62</v>
      </c>
      <c r="K59" s="331">
        <v>0</v>
      </c>
      <c r="L59" s="328">
        <v>88</v>
      </c>
      <c r="M59" s="328">
        <v>4471</v>
      </c>
      <c r="N59" s="328">
        <v>3058</v>
      </c>
      <c r="O59" s="328">
        <v>1714</v>
      </c>
      <c r="P59" s="329">
        <v>146</v>
      </c>
      <c r="Q59" s="329">
        <v>262</v>
      </c>
      <c r="R59" s="329">
        <v>131</v>
      </c>
      <c r="S59" s="329">
        <v>1</v>
      </c>
      <c r="T59" s="329">
        <v>2</v>
      </c>
      <c r="U59" s="333">
        <v>3</v>
      </c>
      <c r="V59" s="333">
        <v>2</v>
      </c>
      <c r="W59" s="328">
        <v>0</v>
      </c>
      <c r="X59" s="328">
        <v>0</v>
      </c>
      <c r="Y59" s="328">
        <v>0</v>
      </c>
      <c r="Z59" s="330">
        <v>6555</v>
      </c>
      <c r="AA59" s="330">
        <v>8031</v>
      </c>
      <c r="AB59" s="326">
        <v>113854</v>
      </c>
    </row>
    <row r="60" spans="1:28" s="325" customFormat="1" ht="20.100000000000001" customHeight="1">
      <c r="A60" s="322">
        <v>50</v>
      </c>
      <c r="B60" s="324" t="s">
        <v>676</v>
      </c>
      <c r="C60" s="326">
        <v>53383</v>
      </c>
      <c r="D60" s="326">
        <v>44763</v>
      </c>
      <c r="E60" s="326">
        <v>44721</v>
      </c>
      <c r="F60" s="326">
        <v>42</v>
      </c>
      <c r="G60" s="326">
        <v>5303</v>
      </c>
      <c r="H60" s="326">
        <v>1639</v>
      </c>
      <c r="I60" s="326">
        <v>961</v>
      </c>
      <c r="J60" s="326">
        <v>717</v>
      </c>
      <c r="K60" s="331">
        <v>0</v>
      </c>
      <c r="L60" s="328">
        <v>285</v>
      </c>
      <c r="M60" s="328">
        <v>18802</v>
      </c>
      <c r="N60" s="328">
        <v>6886</v>
      </c>
      <c r="O60" s="328">
        <v>5717</v>
      </c>
      <c r="P60" s="329">
        <v>185</v>
      </c>
      <c r="Q60" s="329">
        <v>301</v>
      </c>
      <c r="R60" s="329">
        <v>204</v>
      </c>
      <c r="S60" s="329">
        <v>9</v>
      </c>
      <c r="T60" s="329">
        <v>1046</v>
      </c>
      <c r="U60" s="329">
        <v>148</v>
      </c>
      <c r="V60" s="333">
        <v>114</v>
      </c>
      <c r="W60" s="328">
        <v>0</v>
      </c>
      <c r="X60" s="328">
        <v>0</v>
      </c>
      <c r="Y60" s="328">
        <v>0</v>
      </c>
      <c r="Z60" s="330">
        <v>26362</v>
      </c>
      <c r="AA60" s="330">
        <v>27662</v>
      </c>
      <c r="AB60" s="326">
        <v>130607</v>
      </c>
    </row>
    <row r="61" spans="1:28" s="325" customFormat="1" ht="20.100000000000001" customHeight="1">
      <c r="A61" s="322">
        <v>51</v>
      </c>
      <c r="B61" s="324" t="s">
        <v>677</v>
      </c>
      <c r="C61" s="326">
        <v>48569</v>
      </c>
      <c r="D61" s="326">
        <v>40253</v>
      </c>
      <c r="E61" s="326">
        <v>40224</v>
      </c>
      <c r="F61" s="326">
        <v>29</v>
      </c>
      <c r="G61" s="326">
        <v>5848</v>
      </c>
      <c r="H61" s="327">
        <v>1506</v>
      </c>
      <c r="I61" s="327">
        <v>103</v>
      </c>
      <c r="J61" s="326">
        <v>859</v>
      </c>
      <c r="K61" s="331">
        <v>0</v>
      </c>
      <c r="L61" s="328">
        <v>243</v>
      </c>
      <c r="M61" s="328">
        <v>16078</v>
      </c>
      <c r="N61" s="328">
        <v>6999</v>
      </c>
      <c r="O61" s="328">
        <v>5580</v>
      </c>
      <c r="P61" s="329">
        <v>240</v>
      </c>
      <c r="Q61" s="329">
        <v>352</v>
      </c>
      <c r="R61" s="329">
        <v>216</v>
      </c>
      <c r="S61" s="329">
        <v>5</v>
      </c>
      <c r="T61" s="329">
        <v>315</v>
      </c>
      <c r="U61" s="329">
        <v>72</v>
      </c>
      <c r="V61" s="333">
        <v>61</v>
      </c>
      <c r="W61" s="328">
        <v>0</v>
      </c>
      <c r="X61" s="328">
        <v>0</v>
      </c>
      <c r="Y61" s="328">
        <v>0</v>
      </c>
      <c r="Z61" s="330">
        <v>22738</v>
      </c>
      <c r="AA61" s="330">
        <v>24304</v>
      </c>
      <c r="AB61" s="326">
        <v>131988</v>
      </c>
    </row>
    <row r="62" spans="1:28" s="325" customFormat="1" ht="20.100000000000001" customHeight="1">
      <c r="A62" s="322">
        <v>52</v>
      </c>
      <c r="B62" s="324" t="s">
        <v>678</v>
      </c>
      <c r="C62" s="326">
        <v>117366</v>
      </c>
      <c r="D62" s="326">
        <v>95127</v>
      </c>
      <c r="E62" s="326">
        <v>94900</v>
      </c>
      <c r="F62" s="326">
        <v>227</v>
      </c>
      <c r="G62" s="326">
        <v>12914</v>
      </c>
      <c r="H62" s="326">
        <v>4050</v>
      </c>
      <c r="I62" s="327">
        <v>630</v>
      </c>
      <c r="J62" s="326">
        <v>4643</v>
      </c>
      <c r="K62" s="329">
        <v>2</v>
      </c>
      <c r="L62" s="328">
        <v>800</v>
      </c>
      <c r="M62" s="328">
        <v>56832</v>
      </c>
      <c r="N62" s="328">
        <v>20077</v>
      </c>
      <c r="O62" s="328">
        <v>16822</v>
      </c>
      <c r="P62" s="329">
        <v>1131</v>
      </c>
      <c r="Q62" s="328">
        <v>1492</v>
      </c>
      <c r="R62" s="329">
        <v>984</v>
      </c>
      <c r="S62" s="329">
        <v>21</v>
      </c>
      <c r="T62" s="328">
        <v>2630</v>
      </c>
      <c r="U62" s="329">
        <v>344</v>
      </c>
      <c r="V62" s="333">
        <v>288</v>
      </c>
      <c r="W62" s="328">
        <v>0</v>
      </c>
      <c r="X62" s="328">
        <v>0</v>
      </c>
      <c r="Y62" s="328">
        <v>0</v>
      </c>
      <c r="Z62" s="330">
        <v>79508</v>
      </c>
      <c r="AA62" s="330">
        <v>83327</v>
      </c>
      <c r="AB62" s="326">
        <v>373704</v>
      </c>
    </row>
    <row r="63" spans="1:28" s="325" customFormat="1" ht="20.100000000000001" customHeight="1">
      <c r="A63" s="319">
        <v>53</v>
      </c>
      <c r="B63" s="320" t="s">
        <v>679</v>
      </c>
      <c r="C63" s="326">
        <v>64284</v>
      </c>
      <c r="D63" s="326">
        <v>49689</v>
      </c>
      <c r="E63" s="326">
        <v>49609</v>
      </c>
      <c r="F63" s="326">
        <v>80</v>
      </c>
      <c r="G63" s="326">
        <v>6279</v>
      </c>
      <c r="H63" s="326">
        <v>918</v>
      </c>
      <c r="I63" s="327">
        <v>16</v>
      </c>
      <c r="J63" s="326">
        <v>7382</v>
      </c>
      <c r="K63" s="333">
        <v>0</v>
      </c>
      <c r="L63" s="328">
        <v>509</v>
      </c>
      <c r="M63" s="328">
        <v>35446</v>
      </c>
      <c r="N63" s="328">
        <v>18954</v>
      </c>
      <c r="O63" s="328">
        <v>15730</v>
      </c>
      <c r="P63" s="329">
        <v>193</v>
      </c>
      <c r="Q63" s="329">
        <v>301</v>
      </c>
      <c r="R63" s="329">
        <v>205</v>
      </c>
      <c r="S63" s="329">
        <v>2</v>
      </c>
      <c r="T63" s="329">
        <v>106</v>
      </c>
      <c r="U63" s="329">
        <v>41</v>
      </c>
      <c r="V63" s="333">
        <v>34</v>
      </c>
      <c r="W63" s="328">
        <v>0</v>
      </c>
      <c r="X63" s="328">
        <v>0</v>
      </c>
      <c r="Y63" s="328">
        <v>0</v>
      </c>
      <c r="Z63" s="330">
        <v>52225</v>
      </c>
      <c r="AA63" s="330">
        <v>55552</v>
      </c>
      <c r="AB63" s="326">
        <v>200283</v>
      </c>
    </row>
    <row r="64" spans="1:28" s="325" customFormat="1" ht="20.100000000000001" customHeight="1">
      <c r="A64" s="319">
        <v>54</v>
      </c>
      <c r="B64" s="320" t="s">
        <v>680</v>
      </c>
      <c r="C64" s="326">
        <v>241679</v>
      </c>
      <c r="D64" s="326">
        <v>207764</v>
      </c>
      <c r="E64" s="326">
        <v>207514</v>
      </c>
      <c r="F64" s="326">
        <v>250</v>
      </c>
      <c r="G64" s="326">
        <v>21824</v>
      </c>
      <c r="H64" s="326">
        <v>7272</v>
      </c>
      <c r="I64" s="326">
        <v>844</v>
      </c>
      <c r="J64" s="326">
        <v>3975</v>
      </c>
      <c r="K64" s="331">
        <v>0</v>
      </c>
      <c r="L64" s="328">
        <v>1137</v>
      </c>
      <c r="M64" s="328">
        <v>78079</v>
      </c>
      <c r="N64" s="328">
        <v>31221</v>
      </c>
      <c r="O64" s="328">
        <v>25537</v>
      </c>
      <c r="P64" s="329">
        <v>1171</v>
      </c>
      <c r="Q64" s="329">
        <v>1125</v>
      </c>
      <c r="R64" s="329">
        <v>760</v>
      </c>
      <c r="S64" s="329">
        <v>20</v>
      </c>
      <c r="T64" s="328">
        <v>1763</v>
      </c>
      <c r="U64" s="329">
        <v>349</v>
      </c>
      <c r="V64" s="333">
        <v>277</v>
      </c>
      <c r="W64" s="328">
        <v>1</v>
      </c>
      <c r="X64" s="329">
        <v>1</v>
      </c>
      <c r="Y64" s="328">
        <v>1</v>
      </c>
      <c r="Z64" s="330">
        <v>108746</v>
      </c>
      <c r="AA64" s="330">
        <v>114867</v>
      </c>
      <c r="AB64" s="326">
        <v>651749</v>
      </c>
    </row>
    <row r="65" spans="1:28" s="325" customFormat="1" ht="20.100000000000001" customHeight="1">
      <c r="A65" s="319">
        <v>55</v>
      </c>
      <c r="B65" s="320" t="s">
        <v>681</v>
      </c>
      <c r="C65" s="326">
        <v>228145</v>
      </c>
      <c r="D65" s="326">
        <v>193427</v>
      </c>
      <c r="E65" s="326">
        <v>192815</v>
      </c>
      <c r="F65" s="326">
        <v>612</v>
      </c>
      <c r="G65" s="326">
        <v>22348</v>
      </c>
      <c r="H65" s="326">
        <v>6824</v>
      </c>
      <c r="I65" s="327">
        <v>219</v>
      </c>
      <c r="J65" s="326">
        <v>5327</v>
      </c>
      <c r="K65" s="331">
        <v>0</v>
      </c>
      <c r="L65" s="328">
        <v>1507</v>
      </c>
      <c r="M65" s="328">
        <v>115560</v>
      </c>
      <c r="N65" s="328">
        <v>43475</v>
      </c>
      <c r="O65" s="328">
        <v>35687</v>
      </c>
      <c r="P65" s="328">
        <v>1578</v>
      </c>
      <c r="Q65" s="328">
        <v>1972</v>
      </c>
      <c r="R65" s="328">
        <v>1344</v>
      </c>
      <c r="S65" s="329">
        <v>4</v>
      </c>
      <c r="T65" s="329">
        <v>437</v>
      </c>
      <c r="U65" s="329">
        <v>73</v>
      </c>
      <c r="V65" s="333">
        <v>58</v>
      </c>
      <c r="W65" s="328">
        <v>0</v>
      </c>
      <c r="X65" s="328">
        <v>0</v>
      </c>
      <c r="Y65" s="328">
        <v>0</v>
      </c>
      <c r="Z65" s="330">
        <v>156175</v>
      </c>
      <c r="AA65" s="330">
        <v>164606</v>
      </c>
      <c r="AB65" s="326">
        <v>709587</v>
      </c>
    </row>
    <row r="66" spans="1:28" s="325" customFormat="1" ht="20.100000000000001" customHeight="1">
      <c r="A66" s="319">
        <v>56</v>
      </c>
      <c r="B66" s="320" t="s">
        <v>682</v>
      </c>
      <c r="C66" s="326">
        <v>38607</v>
      </c>
      <c r="D66" s="326">
        <v>31687</v>
      </c>
      <c r="E66" s="326">
        <v>31687</v>
      </c>
      <c r="F66" s="326">
        <v>0</v>
      </c>
      <c r="G66" s="326">
        <v>5930</v>
      </c>
      <c r="H66" s="327">
        <v>672</v>
      </c>
      <c r="I66" s="327">
        <v>80</v>
      </c>
      <c r="J66" s="326">
        <v>202</v>
      </c>
      <c r="K66" s="331">
        <v>36</v>
      </c>
      <c r="L66" s="328">
        <v>81</v>
      </c>
      <c r="M66" s="328">
        <v>5286</v>
      </c>
      <c r="N66" s="328">
        <v>4114</v>
      </c>
      <c r="O66" s="328">
        <v>2449</v>
      </c>
      <c r="P66" s="329">
        <v>121</v>
      </c>
      <c r="Q66" s="329">
        <v>410</v>
      </c>
      <c r="R66" s="329">
        <v>176</v>
      </c>
      <c r="S66" s="333">
        <v>0</v>
      </c>
      <c r="T66" s="329">
        <v>28</v>
      </c>
      <c r="U66" s="329">
        <v>15</v>
      </c>
      <c r="V66" s="333">
        <v>9</v>
      </c>
      <c r="W66" s="328">
        <v>0</v>
      </c>
      <c r="X66" s="328">
        <v>0</v>
      </c>
      <c r="Y66" s="328">
        <v>0</v>
      </c>
      <c r="Z66" s="330">
        <v>8150</v>
      </c>
      <c r="AA66" s="330">
        <v>10055</v>
      </c>
      <c r="AB66" s="326">
        <v>109677</v>
      </c>
    </row>
    <row r="67" spans="1:28" s="325" customFormat="1" ht="20.100000000000001" customHeight="1">
      <c r="A67" s="319">
        <v>57</v>
      </c>
      <c r="B67" s="320" t="s">
        <v>683</v>
      </c>
      <c r="C67" s="326">
        <v>33242</v>
      </c>
      <c r="D67" s="326">
        <v>28010</v>
      </c>
      <c r="E67" s="326">
        <v>27978</v>
      </c>
      <c r="F67" s="326">
        <v>32</v>
      </c>
      <c r="G67" s="326">
        <v>3485</v>
      </c>
      <c r="H67" s="327">
        <v>727</v>
      </c>
      <c r="I67" s="327">
        <v>15</v>
      </c>
      <c r="J67" s="326">
        <v>1005</v>
      </c>
      <c r="K67" s="331">
        <v>0</v>
      </c>
      <c r="L67" s="328">
        <v>313</v>
      </c>
      <c r="M67" s="328">
        <v>24035</v>
      </c>
      <c r="N67" s="328">
        <v>8402</v>
      </c>
      <c r="O67" s="328">
        <v>7321</v>
      </c>
      <c r="P67" s="329">
        <v>274</v>
      </c>
      <c r="Q67" s="329">
        <v>382</v>
      </c>
      <c r="R67" s="329">
        <v>277</v>
      </c>
      <c r="S67" s="333">
        <v>0</v>
      </c>
      <c r="T67" s="329">
        <v>97</v>
      </c>
      <c r="U67" s="329">
        <v>20</v>
      </c>
      <c r="V67" s="333">
        <v>16</v>
      </c>
      <c r="W67" s="328">
        <v>0</v>
      </c>
      <c r="X67" s="328">
        <v>0</v>
      </c>
      <c r="Y67" s="328">
        <v>0</v>
      </c>
      <c r="Z67" s="330">
        <v>32333</v>
      </c>
      <c r="AA67" s="330">
        <v>33523</v>
      </c>
      <c r="AB67" s="326">
        <v>107647</v>
      </c>
    </row>
    <row r="68" spans="1:28" s="325" customFormat="1" ht="20.100000000000001" customHeight="1">
      <c r="A68" s="319">
        <v>58</v>
      </c>
      <c r="B68" s="320" t="s">
        <v>684</v>
      </c>
      <c r="C68" s="326">
        <v>90722</v>
      </c>
      <c r="D68" s="326">
        <v>77393</v>
      </c>
      <c r="E68" s="326">
        <v>77366</v>
      </c>
      <c r="F68" s="326">
        <v>27</v>
      </c>
      <c r="G68" s="326">
        <v>10095</v>
      </c>
      <c r="H68" s="326">
        <v>2442</v>
      </c>
      <c r="I68" s="327">
        <v>40</v>
      </c>
      <c r="J68" s="326">
        <v>752</v>
      </c>
      <c r="K68" s="331">
        <v>0</v>
      </c>
      <c r="L68" s="328">
        <v>574</v>
      </c>
      <c r="M68" s="328">
        <v>41937</v>
      </c>
      <c r="N68" s="328">
        <v>19555</v>
      </c>
      <c r="O68" s="328">
        <v>16059</v>
      </c>
      <c r="P68" s="329">
        <v>596</v>
      </c>
      <c r="Q68" s="329">
        <v>937</v>
      </c>
      <c r="R68" s="329">
        <v>609</v>
      </c>
      <c r="S68" s="329">
        <v>1</v>
      </c>
      <c r="T68" s="329">
        <v>150</v>
      </c>
      <c r="U68" s="329">
        <v>39</v>
      </c>
      <c r="V68" s="333">
        <v>35</v>
      </c>
      <c r="W68" s="328">
        <v>0</v>
      </c>
      <c r="X68" s="328">
        <v>0</v>
      </c>
      <c r="Y68" s="328">
        <v>0</v>
      </c>
      <c r="Z68" s="330">
        <v>59961</v>
      </c>
      <c r="AA68" s="330">
        <v>63789</v>
      </c>
      <c r="AB68" s="326">
        <v>306912</v>
      </c>
    </row>
    <row r="69" spans="1:28" s="325" customFormat="1" ht="18.75" customHeight="1">
      <c r="A69" s="319">
        <v>59</v>
      </c>
      <c r="B69" s="320" t="s">
        <v>685</v>
      </c>
      <c r="C69" s="326">
        <v>341497</v>
      </c>
      <c r="D69" s="326">
        <v>316899</v>
      </c>
      <c r="E69" s="326">
        <v>316608</v>
      </c>
      <c r="F69" s="326">
        <v>291</v>
      </c>
      <c r="G69" s="326">
        <v>17905</v>
      </c>
      <c r="H69" s="326">
        <v>4739</v>
      </c>
      <c r="I69" s="327">
        <v>586</v>
      </c>
      <c r="J69" s="326">
        <v>1368</v>
      </c>
      <c r="K69" s="331">
        <v>0</v>
      </c>
      <c r="L69" s="328">
        <v>1033</v>
      </c>
      <c r="M69" s="328">
        <v>94798</v>
      </c>
      <c r="N69" s="328">
        <v>25944</v>
      </c>
      <c r="O69" s="328">
        <v>21639</v>
      </c>
      <c r="P69" s="329">
        <v>1450</v>
      </c>
      <c r="Q69" s="329">
        <v>982</v>
      </c>
      <c r="R69" s="329">
        <v>702</v>
      </c>
      <c r="S69" s="329">
        <v>7</v>
      </c>
      <c r="T69" s="329">
        <v>985</v>
      </c>
      <c r="U69" s="329">
        <v>212</v>
      </c>
      <c r="V69" s="333">
        <v>197</v>
      </c>
      <c r="W69" s="328">
        <v>0</v>
      </c>
      <c r="X69" s="328">
        <v>0</v>
      </c>
      <c r="Y69" s="328">
        <v>0</v>
      </c>
      <c r="Z69" s="330">
        <v>120811</v>
      </c>
      <c r="AA69" s="330">
        <v>125411</v>
      </c>
      <c r="AB69" s="326">
        <v>767198</v>
      </c>
    </row>
    <row r="70" spans="1:28" s="325" customFormat="1" ht="20.100000000000001" customHeight="1">
      <c r="A70" s="319">
        <v>60</v>
      </c>
      <c r="B70" s="320" t="s">
        <v>686</v>
      </c>
      <c r="C70" s="326">
        <v>81961</v>
      </c>
      <c r="D70" s="326">
        <v>66474</v>
      </c>
      <c r="E70" s="326">
        <v>66427</v>
      </c>
      <c r="F70" s="326">
        <v>47</v>
      </c>
      <c r="G70" s="326">
        <v>10555</v>
      </c>
      <c r="H70" s="326">
        <v>2910</v>
      </c>
      <c r="I70" s="327">
        <v>291</v>
      </c>
      <c r="J70" s="326">
        <v>1731</v>
      </c>
      <c r="K70" s="331">
        <v>0</v>
      </c>
      <c r="L70" s="328">
        <v>582</v>
      </c>
      <c r="M70" s="328">
        <v>38677</v>
      </c>
      <c r="N70" s="328">
        <v>15925</v>
      </c>
      <c r="O70" s="328">
        <v>13382</v>
      </c>
      <c r="P70" s="329">
        <v>570</v>
      </c>
      <c r="Q70" s="329">
        <v>811</v>
      </c>
      <c r="R70" s="329">
        <v>573</v>
      </c>
      <c r="S70" s="329">
        <v>7</v>
      </c>
      <c r="T70" s="329">
        <v>969</v>
      </c>
      <c r="U70" s="329">
        <v>251</v>
      </c>
      <c r="V70" s="333">
        <v>224</v>
      </c>
      <c r="W70" s="328">
        <v>0</v>
      </c>
      <c r="X70" s="328">
        <v>0</v>
      </c>
      <c r="Y70" s="328">
        <v>0</v>
      </c>
      <c r="Z70" s="330">
        <v>54984</v>
      </c>
      <c r="AA70" s="330">
        <v>57792</v>
      </c>
      <c r="AB70" s="326">
        <v>270095</v>
      </c>
    </row>
    <row r="71" spans="1:28" s="325" customFormat="1" ht="20.25" customHeight="1">
      <c r="A71" s="319">
        <v>61</v>
      </c>
      <c r="B71" s="320" t="s">
        <v>687</v>
      </c>
      <c r="C71" s="326">
        <v>140582</v>
      </c>
      <c r="D71" s="326">
        <v>121911</v>
      </c>
      <c r="E71" s="326">
        <v>121618</v>
      </c>
      <c r="F71" s="326">
        <v>293</v>
      </c>
      <c r="G71" s="326">
        <v>10640</v>
      </c>
      <c r="H71" s="326">
        <v>3105</v>
      </c>
      <c r="I71" s="327">
        <v>434</v>
      </c>
      <c r="J71" s="326">
        <v>4492</v>
      </c>
      <c r="K71" s="331">
        <v>0</v>
      </c>
      <c r="L71" s="328">
        <v>1071</v>
      </c>
      <c r="M71" s="328">
        <v>70662</v>
      </c>
      <c r="N71" s="328">
        <v>31174</v>
      </c>
      <c r="O71" s="328">
        <v>25411</v>
      </c>
      <c r="P71" s="329">
        <v>657</v>
      </c>
      <c r="Q71" s="328">
        <v>1828</v>
      </c>
      <c r="R71" s="328">
        <v>1331</v>
      </c>
      <c r="S71" s="329">
        <v>13</v>
      </c>
      <c r="T71" s="329">
        <v>783</v>
      </c>
      <c r="U71" s="329">
        <v>108</v>
      </c>
      <c r="V71" s="333">
        <v>77</v>
      </c>
      <c r="W71" s="328">
        <v>0</v>
      </c>
      <c r="X71" s="328">
        <v>0</v>
      </c>
      <c r="Y71" s="328">
        <v>0</v>
      </c>
      <c r="Z71" s="330">
        <v>100005</v>
      </c>
      <c r="AA71" s="330">
        <v>106296</v>
      </c>
      <c r="AB71" s="326">
        <v>446838</v>
      </c>
    </row>
    <row r="72" spans="1:28" s="336" customFormat="1" ht="20.100000000000001" customHeight="1">
      <c r="A72" s="319">
        <v>62</v>
      </c>
      <c r="B72" s="320" t="s">
        <v>688</v>
      </c>
      <c r="C72" s="326">
        <v>8945</v>
      </c>
      <c r="D72" s="326">
        <v>8323</v>
      </c>
      <c r="E72" s="326">
        <v>8317</v>
      </c>
      <c r="F72" s="326">
        <v>6</v>
      </c>
      <c r="G72" s="326">
        <v>528</v>
      </c>
      <c r="H72" s="327">
        <v>55</v>
      </c>
      <c r="I72" s="326">
        <v>0</v>
      </c>
      <c r="J72" s="326">
        <v>39</v>
      </c>
      <c r="K72" s="331">
        <v>0</v>
      </c>
      <c r="L72" s="328">
        <v>77</v>
      </c>
      <c r="M72" s="328">
        <v>4429</v>
      </c>
      <c r="N72" s="328">
        <v>2031</v>
      </c>
      <c r="O72" s="328">
        <v>1669</v>
      </c>
      <c r="P72" s="329">
        <v>71</v>
      </c>
      <c r="Q72" s="329">
        <v>80</v>
      </c>
      <c r="R72" s="329">
        <v>62</v>
      </c>
      <c r="S72" s="333">
        <v>0</v>
      </c>
      <c r="T72" s="329">
        <v>7</v>
      </c>
      <c r="U72" s="329">
        <v>0</v>
      </c>
      <c r="V72" s="333">
        <v>0</v>
      </c>
      <c r="W72" s="328">
        <v>0</v>
      </c>
      <c r="X72" s="328">
        <v>0</v>
      </c>
      <c r="Y72" s="328">
        <v>0</v>
      </c>
      <c r="Z72" s="330">
        <v>6315</v>
      </c>
      <c r="AA72" s="330">
        <v>6695</v>
      </c>
      <c r="AB72" s="326">
        <v>20417</v>
      </c>
    </row>
    <row r="73" spans="1:28" s="325" customFormat="1" ht="20.100000000000001" customHeight="1">
      <c r="A73" s="319">
        <v>63</v>
      </c>
      <c r="B73" s="320" t="s">
        <v>689</v>
      </c>
      <c r="C73" s="326">
        <v>225610</v>
      </c>
      <c r="D73" s="326">
        <v>171072</v>
      </c>
      <c r="E73" s="326">
        <v>171052</v>
      </c>
      <c r="F73" s="326">
        <v>20</v>
      </c>
      <c r="G73" s="326">
        <v>46372</v>
      </c>
      <c r="H73" s="326">
        <v>6856</v>
      </c>
      <c r="I73" s="327">
        <v>293</v>
      </c>
      <c r="J73" s="326">
        <v>1017</v>
      </c>
      <c r="K73" s="331">
        <v>0</v>
      </c>
      <c r="L73" s="328">
        <v>418</v>
      </c>
      <c r="M73" s="328">
        <v>23124</v>
      </c>
      <c r="N73" s="328">
        <v>16487</v>
      </c>
      <c r="O73" s="328">
        <v>9325</v>
      </c>
      <c r="P73" s="329">
        <v>580</v>
      </c>
      <c r="Q73" s="329">
        <v>1303</v>
      </c>
      <c r="R73" s="329">
        <v>596</v>
      </c>
      <c r="S73" s="329">
        <v>12</v>
      </c>
      <c r="T73" s="329">
        <v>796</v>
      </c>
      <c r="U73" s="328">
        <v>1018</v>
      </c>
      <c r="V73" s="333">
        <v>562</v>
      </c>
      <c r="W73" s="328">
        <v>0</v>
      </c>
      <c r="X73" s="328">
        <v>0</v>
      </c>
      <c r="Y73" s="328">
        <v>0</v>
      </c>
      <c r="Z73" s="330">
        <v>35413</v>
      </c>
      <c r="AA73" s="330">
        <v>43738</v>
      </c>
      <c r="AB73" s="326">
        <v>664842</v>
      </c>
    </row>
    <row r="74" spans="1:28" s="325" customFormat="1" ht="20.100000000000001" customHeight="1">
      <c r="A74" s="319">
        <v>64</v>
      </c>
      <c r="B74" s="320" t="s">
        <v>690</v>
      </c>
      <c r="C74" s="326">
        <v>83477</v>
      </c>
      <c r="D74" s="326">
        <v>73541</v>
      </c>
      <c r="E74" s="326">
        <v>73136</v>
      </c>
      <c r="F74" s="326">
        <v>405</v>
      </c>
      <c r="G74" s="326">
        <v>4773</v>
      </c>
      <c r="H74" s="326">
        <v>2495</v>
      </c>
      <c r="I74" s="327">
        <v>124</v>
      </c>
      <c r="J74" s="326">
        <v>2544</v>
      </c>
      <c r="K74" s="331">
        <v>0</v>
      </c>
      <c r="L74" s="328">
        <v>392</v>
      </c>
      <c r="M74" s="328">
        <v>35275</v>
      </c>
      <c r="N74" s="328">
        <v>10685</v>
      </c>
      <c r="O74" s="328">
        <v>9173</v>
      </c>
      <c r="P74" s="329">
        <v>640</v>
      </c>
      <c r="Q74" s="329">
        <v>441</v>
      </c>
      <c r="R74" s="329">
        <v>300</v>
      </c>
      <c r="S74" s="329">
        <v>5</v>
      </c>
      <c r="T74" s="329">
        <v>420</v>
      </c>
      <c r="U74" s="329">
        <v>77</v>
      </c>
      <c r="V74" s="333">
        <v>71</v>
      </c>
      <c r="W74" s="328">
        <v>0</v>
      </c>
      <c r="X74" s="328">
        <v>0</v>
      </c>
      <c r="Y74" s="328">
        <v>0</v>
      </c>
      <c r="Z74" s="330">
        <v>46276</v>
      </c>
      <c r="AA74" s="330">
        <v>47935</v>
      </c>
      <c r="AB74" s="326">
        <v>203302</v>
      </c>
    </row>
    <row r="75" spans="1:28" s="325" customFormat="1" ht="20.100000000000001" customHeight="1">
      <c r="A75" s="319">
        <v>65</v>
      </c>
      <c r="B75" s="320" t="s">
        <v>691</v>
      </c>
      <c r="C75" s="326">
        <v>132327</v>
      </c>
      <c r="D75" s="326">
        <v>102837</v>
      </c>
      <c r="E75" s="326">
        <v>102824</v>
      </c>
      <c r="F75" s="326">
        <v>13</v>
      </c>
      <c r="G75" s="326">
        <v>26233</v>
      </c>
      <c r="H75" s="326">
        <v>2860</v>
      </c>
      <c r="I75" s="327">
        <v>0</v>
      </c>
      <c r="J75" s="326">
        <v>397</v>
      </c>
      <c r="K75" s="331">
        <v>0</v>
      </c>
      <c r="L75" s="328">
        <v>376</v>
      </c>
      <c r="M75" s="328">
        <v>15570</v>
      </c>
      <c r="N75" s="328">
        <v>13423</v>
      </c>
      <c r="O75" s="328">
        <v>7821</v>
      </c>
      <c r="P75" s="329">
        <v>643</v>
      </c>
      <c r="Q75" s="328">
        <v>1374</v>
      </c>
      <c r="R75" s="329">
        <v>648</v>
      </c>
      <c r="S75" s="333">
        <v>0</v>
      </c>
      <c r="T75" s="329">
        <v>6</v>
      </c>
      <c r="U75" s="329">
        <v>6</v>
      </c>
      <c r="V75" s="333">
        <v>2</v>
      </c>
      <c r="W75" s="328">
        <v>0</v>
      </c>
      <c r="X75" s="328">
        <v>0</v>
      </c>
      <c r="Y75" s="328">
        <v>0</v>
      </c>
      <c r="Z75" s="330">
        <v>25066</v>
      </c>
      <c r="AA75" s="330">
        <v>31398</v>
      </c>
      <c r="AB75" s="326">
        <v>451031</v>
      </c>
    </row>
    <row r="76" spans="1:28" s="325" customFormat="1" ht="20.100000000000001" customHeight="1">
      <c r="A76" s="319">
        <v>66</v>
      </c>
      <c r="B76" s="320" t="s">
        <v>692</v>
      </c>
      <c r="C76" s="326">
        <v>50261</v>
      </c>
      <c r="D76" s="326">
        <v>40691</v>
      </c>
      <c r="E76" s="326">
        <v>40682</v>
      </c>
      <c r="F76" s="326">
        <v>9</v>
      </c>
      <c r="G76" s="326">
        <v>6601</v>
      </c>
      <c r="H76" s="326">
        <v>1747</v>
      </c>
      <c r="I76" s="327">
        <v>175</v>
      </c>
      <c r="J76" s="326">
        <v>1047</v>
      </c>
      <c r="K76" s="331">
        <v>0</v>
      </c>
      <c r="L76" s="328">
        <v>258</v>
      </c>
      <c r="M76" s="328">
        <v>22158</v>
      </c>
      <c r="N76" s="328">
        <v>8271</v>
      </c>
      <c r="O76" s="328">
        <v>6716</v>
      </c>
      <c r="P76" s="329">
        <v>334</v>
      </c>
      <c r="Q76" s="329">
        <v>466</v>
      </c>
      <c r="R76" s="329">
        <v>320</v>
      </c>
      <c r="S76" s="329">
        <v>4</v>
      </c>
      <c r="T76" s="329">
        <v>307</v>
      </c>
      <c r="U76" s="329">
        <v>78</v>
      </c>
      <c r="V76" s="333">
        <v>68</v>
      </c>
      <c r="W76" s="328">
        <v>0</v>
      </c>
      <c r="X76" s="328">
        <v>0</v>
      </c>
      <c r="Y76" s="328">
        <v>0</v>
      </c>
      <c r="Z76" s="330">
        <v>30165</v>
      </c>
      <c r="AA76" s="330">
        <v>31876</v>
      </c>
      <c r="AB76" s="326">
        <v>133968</v>
      </c>
    </row>
    <row r="77" spans="1:28" s="325" customFormat="1" ht="20.100000000000001" customHeight="1">
      <c r="A77" s="322">
        <v>67</v>
      </c>
      <c r="B77" s="320" t="s">
        <v>693</v>
      </c>
      <c r="C77" s="326">
        <v>109378</v>
      </c>
      <c r="D77" s="326">
        <v>94935</v>
      </c>
      <c r="E77" s="326">
        <v>94872</v>
      </c>
      <c r="F77" s="326">
        <v>63</v>
      </c>
      <c r="G77" s="326">
        <v>9008</v>
      </c>
      <c r="H77" s="326">
        <v>2740</v>
      </c>
      <c r="I77" s="326">
        <v>1508</v>
      </c>
      <c r="J77" s="326">
        <v>1187</v>
      </c>
      <c r="K77" s="331">
        <v>0</v>
      </c>
      <c r="L77" s="328">
        <v>858</v>
      </c>
      <c r="M77" s="328">
        <v>76635</v>
      </c>
      <c r="N77" s="328">
        <v>38678</v>
      </c>
      <c r="O77" s="328">
        <v>33242</v>
      </c>
      <c r="P77" s="328">
        <v>5583</v>
      </c>
      <c r="Q77" s="328">
        <v>7382</v>
      </c>
      <c r="R77" s="328">
        <v>6198</v>
      </c>
      <c r="S77" s="329">
        <v>105</v>
      </c>
      <c r="T77" s="328">
        <v>6362</v>
      </c>
      <c r="U77" s="329">
        <v>822</v>
      </c>
      <c r="V77" s="333">
        <v>646</v>
      </c>
      <c r="W77" s="328">
        <v>0</v>
      </c>
      <c r="X77" s="328">
        <v>0</v>
      </c>
      <c r="Y77" s="328">
        <v>0</v>
      </c>
      <c r="Z77" s="330">
        <v>129629</v>
      </c>
      <c r="AA77" s="330">
        <v>136425</v>
      </c>
      <c r="AB77" s="326">
        <v>425485</v>
      </c>
    </row>
    <row r="78" spans="1:28" s="325" customFormat="1" ht="20.100000000000001" customHeight="1">
      <c r="A78" s="322">
        <v>68</v>
      </c>
      <c r="B78" s="320" t="s">
        <v>694</v>
      </c>
      <c r="C78" s="326">
        <v>66696</v>
      </c>
      <c r="D78" s="326">
        <v>56392</v>
      </c>
      <c r="E78" s="326">
        <v>56345</v>
      </c>
      <c r="F78" s="326">
        <v>47</v>
      </c>
      <c r="G78" s="326">
        <v>6929</v>
      </c>
      <c r="H78" s="326">
        <v>2355</v>
      </c>
      <c r="I78" s="327">
        <v>151</v>
      </c>
      <c r="J78" s="326">
        <v>869</v>
      </c>
      <c r="K78" s="331">
        <v>0</v>
      </c>
      <c r="L78" s="328">
        <v>220</v>
      </c>
      <c r="M78" s="328">
        <v>19945</v>
      </c>
      <c r="N78" s="328">
        <v>7271</v>
      </c>
      <c r="O78" s="328">
        <v>5730</v>
      </c>
      <c r="P78" s="329">
        <v>251</v>
      </c>
      <c r="Q78" s="329">
        <v>404</v>
      </c>
      <c r="R78" s="329">
        <v>254</v>
      </c>
      <c r="S78" s="329">
        <v>3</v>
      </c>
      <c r="T78" s="329">
        <v>316</v>
      </c>
      <c r="U78" s="329">
        <v>51</v>
      </c>
      <c r="V78" s="333">
        <v>46</v>
      </c>
      <c r="W78" s="328">
        <v>0</v>
      </c>
      <c r="X78" s="328">
        <v>0</v>
      </c>
      <c r="Y78" s="328">
        <v>0</v>
      </c>
      <c r="Z78" s="330">
        <v>26765</v>
      </c>
      <c r="AA78" s="330">
        <v>28461</v>
      </c>
      <c r="AB78" s="326">
        <v>165549</v>
      </c>
    </row>
    <row r="79" spans="1:28" s="325" customFormat="1" ht="20.100000000000001" customHeight="1">
      <c r="A79" s="322">
        <v>69</v>
      </c>
      <c r="B79" s="320" t="s">
        <v>695</v>
      </c>
      <c r="C79" s="326">
        <v>11149</v>
      </c>
      <c r="D79" s="326">
        <v>8707</v>
      </c>
      <c r="E79" s="326">
        <v>8704</v>
      </c>
      <c r="F79" s="326">
        <v>3</v>
      </c>
      <c r="G79" s="326">
        <v>2183</v>
      </c>
      <c r="H79" s="327">
        <v>185</v>
      </c>
      <c r="I79" s="326">
        <v>0</v>
      </c>
      <c r="J79" s="326">
        <v>74</v>
      </c>
      <c r="K79" s="331">
        <v>0</v>
      </c>
      <c r="L79" s="328">
        <v>65</v>
      </c>
      <c r="M79" s="328">
        <v>4069</v>
      </c>
      <c r="N79" s="328">
        <v>1940</v>
      </c>
      <c r="O79" s="328">
        <v>1570</v>
      </c>
      <c r="P79" s="329">
        <v>34</v>
      </c>
      <c r="Q79" s="329">
        <v>79</v>
      </c>
      <c r="R79" s="329">
        <v>45</v>
      </c>
      <c r="S79" s="333">
        <v>0</v>
      </c>
      <c r="T79" s="329">
        <v>2</v>
      </c>
      <c r="U79" s="333">
        <v>0</v>
      </c>
      <c r="V79" s="333">
        <v>0</v>
      </c>
      <c r="W79" s="328">
        <v>0</v>
      </c>
      <c r="X79" s="328">
        <v>0</v>
      </c>
      <c r="Y79" s="328">
        <v>0</v>
      </c>
      <c r="Z79" s="330">
        <v>5785</v>
      </c>
      <c r="AA79" s="330">
        <v>6189</v>
      </c>
      <c r="AB79" s="326">
        <v>28728</v>
      </c>
    </row>
    <row r="80" spans="1:28" s="325" customFormat="1" ht="20.100000000000001" customHeight="1">
      <c r="A80" s="322">
        <v>70</v>
      </c>
      <c r="B80" s="320" t="s">
        <v>696</v>
      </c>
      <c r="C80" s="326">
        <v>47352</v>
      </c>
      <c r="D80" s="326">
        <v>41510</v>
      </c>
      <c r="E80" s="326">
        <v>41486</v>
      </c>
      <c r="F80" s="326">
        <v>24</v>
      </c>
      <c r="G80" s="326">
        <v>3357</v>
      </c>
      <c r="H80" s="326">
        <v>1712</v>
      </c>
      <c r="I80" s="327">
        <v>8</v>
      </c>
      <c r="J80" s="326">
        <v>765</v>
      </c>
      <c r="K80" s="331">
        <v>0</v>
      </c>
      <c r="L80" s="328">
        <v>203</v>
      </c>
      <c r="M80" s="328">
        <v>17168</v>
      </c>
      <c r="N80" s="328">
        <v>5120</v>
      </c>
      <c r="O80" s="328">
        <v>4004</v>
      </c>
      <c r="P80" s="329">
        <v>303</v>
      </c>
      <c r="Q80" s="329">
        <v>411</v>
      </c>
      <c r="R80" s="329">
        <v>249</v>
      </c>
      <c r="S80" s="329">
        <v>1</v>
      </c>
      <c r="T80" s="329">
        <v>37</v>
      </c>
      <c r="U80" s="329">
        <v>24</v>
      </c>
      <c r="V80" s="333">
        <v>21</v>
      </c>
      <c r="W80" s="328">
        <v>0</v>
      </c>
      <c r="X80" s="328">
        <v>0</v>
      </c>
      <c r="Y80" s="328">
        <v>0</v>
      </c>
      <c r="Z80" s="330">
        <v>21986</v>
      </c>
      <c r="AA80" s="330">
        <v>23267</v>
      </c>
      <c r="AB80" s="326">
        <v>118762</v>
      </c>
    </row>
    <row r="81" spans="1:54" s="325" customFormat="1" ht="20.100000000000001" customHeight="1">
      <c r="A81" s="322">
        <v>71</v>
      </c>
      <c r="B81" s="320" t="s">
        <v>697</v>
      </c>
      <c r="C81" s="326">
        <v>45960</v>
      </c>
      <c r="D81" s="326">
        <v>39022</v>
      </c>
      <c r="E81" s="326">
        <v>39006</v>
      </c>
      <c r="F81" s="326">
        <v>16</v>
      </c>
      <c r="G81" s="326">
        <v>5154</v>
      </c>
      <c r="H81" s="326">
        <v>1649</v>
      </c>
      <c r="I81" s="327">
        <v>0</v>
      </c>
      <c r="J81" s="326">
        <v>135</v>
      </c>
      <c r="K81" s="331">
        <v>0</v>
      </c>
      <c r="L81" s="328">
        <v>248</v>
      </c>
      <c r="M81" s="328">
        <v>19828</v>
      </c>
      <c r="N81" s="328">
        <v>10868</v>
      </c>
      <c r="O81" s="328">
        <v>9197</v>
      </c>
      <c r="P81" s="329">
        <v>336</v>
      </c>
      <c r="Q81" s="329">
        <v>435</v>
      </c>
      <c r="R81" s="329">
        <v>308</v>
      </c>
      <c r="S81" s="333">
        <v>0</v>
      </c>
      <c r="T81" s="329">
        <v>33</v>
      </c>
      <c r="U81" s="329">
        <v>9</v>
      </c>
      <c r="V81" s="333">
        <v>8</v>
      </c>
      <c r="W81" s="328">
        <v>0</v>
      </c>
      <c r="X81" s="328">
        <v>0</v>
      </c>
      <c r="Y81" s="328">
        <v>0</v>
      </c>
      <c r="Z81" s="330">
        <v>29958</v>
      </c>
      <c r="AA81" s="330">
        <v>31757</v>
      </c>
      <c r="AB81" s="326">
        <v>135392</v>
      </c>
    </row>
    <row r="82" spans="1:54" s="325" customFormat="1" ht="20.100000000000001" customHeight="1">
      <c r="A82" s="322">
        <v>72</v>
      </c>
      <c r="B82" s="320" t="s">
        <v>698</v>
      </c>
      <c r="C82" s="326">
        <v>106576</v>
      </c>
      <c r="D82" s="326">
        <v>89951</v>
      </c>
      <c r="E82" s="326">
        <v>89944</v>
      </c>
      <c r="F82" s="326">
        <v>7</v>
      </c>
      <c r="G82" s="326">
        <v>14262</v>
      </c>
      <c r="H82" s="327">
        <v>2162</v>
      </c>
      <c r="I82" s="327">
        <v>8</v>
      </c>
      <c r="J82" s="326">
        <v>193</v>
      </c>
      <c r="K82" s="331">
        <v>0</v>
      </c>
      <c r="L82" s="328">
        <v>210</v>
      </c>
      <c r="M82" s="328">
        <v>12535</v>
      </c>
      <c r="N82" s="328">
        <v>10019</v>
      </c>
      <c r="O82" s="328">
        <v>5579</v>
      </c>
      <c r="P82" s="329">
        <v>310</v>
      </c>
      <c r="Q82" s="329">
        <v>807</v>
      </c>
      <c r="R82" s="329">
        <v>372</v>
      </c>
      <c r="S82" s="329">
        <v>0</v>
      </c>
      <c r="T82" s="329">
        <v>113</v>
      </c>
      <c r="U82" s="329">
        <v>158</v>
      </c>
      <c r="V82" s="333">
        <v>102</v>
      </c>
      <c r="W82" s="328">
        <v>0</v>
      </c>
      <c r="X82" s="328">
        <v>0</v>
      </c>
      <c r="Y82" s="328">
        <v>0</v>
      </c>
      <c r="Z82" s="330">
        <v>19221</v>
      </c>
      <c r="AA82" s="330">
        <v>24152</v>
      </c>
      <c r="AB82" s="326">
        <v>305819</v>
      </c>
    </row>
    <row r="83" spans="1:54" s="325" customFormat="1" ht="20.100000000000001" customHeight="1">
      <c r="A83" s="322">
        <v>73</v>
      </c>
      <c r="B83" s="320" t="s">
        <v>699</v>
      </c>
      <c r="C83" s="326">
        <v>71405</v>
      </c>
      <c r="D83" s="326">
        <v>54132</v>
      </c>
      <c r="E83" s="326">
        <v>54131</v>
      </c>
      <c r="F83" s="326">
        <v>1</v>
      </c>
      <c r="G83" s="326">
        <v>11400</v>
      </c>
      <c r="H83" s="326">
        <v>5827</v>
      </c>
      <c r="I83" s="327">
        <v>3</v>
      </c>
      <c r="J83" s="326">
        <v>43</v>
      </c>
      <c r="K83" s="335">
        <v>0</v>
      </c>
      <c r="L83" s="328">
        <v>89</v>
      </c>
      <c r="M83" s="328">
        <v>3463</v>
      </c>
      <c r="N83" s="328">
        <v>3551</v>
      </c>
      <c r="O83" s="329">
        <v>1599</v>
      </c>
      <c r="P83" s="329">
        <v>133</v>
      </c>
      <c r="Q83" s="329">
        <v>793</v>
      </c>
      <c r="R83" s="329">
        <v>272</v>
      </c>
      <c r="S83" s="329">
        <v>1</v>
      </c>
      <c r="T83" s="329">
        <v>25</v>
      </c>
      <c r="U83" s="329">
        <v>11</v>
      </c>
      <c r="V83" s="333">
        <v>7</v>
      </c>
      <c r="W83" s="328">
        <v>0</v>
      </c>
      <c r="X83" s="328">
        <v>0</v>
      </c>
      <c r="Y83" s="328">
        <v>0</v>
      </c>
      <c r="Z83" s="330">
        <v>5589</v>
      </c>
      <c r="AA83" s="330">
        <v>8066</v>
      </c>
      <c r="AB83" s="326">
        <v>147344</v>
      </c>
    </row>
    <row r="84" spans="1:54" s="325" customFormat="1" ht="20.100000000000001" customHeight="1">
      <c r="A84" s="322">
        <v>74</v>
      </c>
      <c r="B84" s="320" t="s">
        <v>700</v>
      </c>
      <c r="C84" s="326">
        <v>36065</v>
      </c>
      <c r="D84" s="326">
        <v>30407</v>
      </c>
      <c r="E84" s="326">
        <v>30349</v>
      </c>
      <c r="F84" s="326">
        <v>58</v>
      </c>
      <c r="G84" s="326">
        <v>3814</v>
      </c>
      <c r="H84" s="326">
        <v>818</v>
      </c>
      <c r="I84" s="327">
        <v>508</v>
      </c>
      <c r="J84" s="326">
        <v>518</v>
      </c>
      <c r="K84" s="335">
        <v>0</v>
      </c>
      <c r="L84" s="328">
        <v>266</v>
      </c>
      <c r="M84" s="328">
        <v>23749</v>
      </c>
      <c r="N84" s="328">
        <v>11033</v>
      </c>
      <c r="O84" s="328">
        <v>9714</v>
      </c>
      <c r="P84" s="328">
        <v>1454</v>
      </c>
      <c r="Q84" s="328">
        <v>1876</v>
      </c>
      <c r="R84" s="328">
        <v>1618</v>
      </c>
      <c r="S84" s="329">
        <v>20</v>
      </c>
      <c r="T84" s="328">
        <v>1741</v>
      </c>
      <c r="U84" s="329">
        <v>211</v>
      </c>
      <c r="V84" s="333">
        <v>172</v>
      </c>
      <c r="W84" s="328">
        <v>0</v>
      </c>
      <c r="X84" s="329">
        <v>1</v>
      </c>
      <c r="Y84" s="328">
        <v>1</v>
      </c>
      <c r="Z84" s="330">
        <v>38735</v>
      </c>
      <c r="AA84" s="330">
        <v>40351</v>
      </c>
      <c r="AB84" s="326">
        <v>131823</v>
      </c>
    </row>
    <row r="85" spans="1:54" s="325" customFormat="1" ht="20.100000000000001" customHeight="1">
      <c r="A85" s="322">
        <v>75</v>
      </c>
      <c r="B85" s="324" t="s">
        <v>701</v>
      </c>
      <c r="C85" s="326">
        <v>11637</v>
      </c>
      <c r="D85" s="326">
        <v>8991</v>
      </c>
      <c r="E85" s="326">
        <v>8989</v>
      </c>
      <c r="F85" s="326">
        <v>2</v>
      </c>
      <c r="G85" s="326">
        <v>2266</v>
      </c>
      <c r="H85" s="327">
        <v>162</v>
      </c>
      <c r="I85" s="326">
        <v>0</v>
      </c>
      <c r="J85" s="326">
        <v>218</v>
      </c>
      <c r="K85" s="335">
        <v>0</v>
      </c>
      <c r="L85" s="328">
        <v>74</v>
      </c>
      <c r="M85" s="328">
        <v>3004</v>
      </c>
      <c r="N85" s="328">
        <v>1543</v>
      </c>
      <c r="O85" s="328">
        <v>1256</v>
      </c>
      <c r="P85" s="329">
        <v>39</v>
      </c>
      <c r="Q85" s="329">
        <v>61</v>
      </c>
      <c r="R85" s="329">
        <v>41</v>
      </c>
      <c r="S85" s="333">
        <v>0</v>
      </c>
      <c r="T85" s="328">
        <v>0</v>
      </c>
      <c r="U85" s="329">
        <v>0</v>
      </c>
      <c r="V85" s="333">
        <v>0</v>
      </c>
      <c r="W85" s="328">
        <v>0</v>
      </c>
      <c r="X85" s="328">
        <v>0</v>
      </c>
      <c r="Y85" s="328">
        <v>0</v>
      </c>
      <c r="Z85" s="330">
        <v>4414</v>
      </c>
      <c r="AA85" s="330">
        <v>4721</v>
      </c>
      <c r="AB85" s="326">
        <v>26387</v>
      </c>
    </row>
    <row r="86" spans="1:54" s="325" customFormat="1" ht="20.100000000000001" customHeight="1">
      <c r="A86" s="322">
        <v>76</v>
      </c>
      <c r="B86" s="324" t="s">
        <v>702</v>
      </c>
      <c r="C86" s="326">
        <v>23215</v>
      </c>
      <c r="D86" s="326">
        <v>18297</v>
      </c>
      <c r="E86" s="326">
        <v>18286</v>
      </c>
      <c r="F86" s="326">
        <v>11</v>
      </c>
      <c r="G86" s="326">
        <v>4086</v>
      </c>
      <c r="H86" s="327">
        <v>792</v>
      </c>
      <c r="I86" s="327">
        <v>0</v>
      </c>
      <c r="J86" s="326">
        <v>40</v>
      </c>
      <c r="K86" s="335">
        <v>0</v>
      </c>
      <c r="L86" s="328">
        <v>66</v>
      </c>
      <c r="M86" s="328">
        <v>3481</v>
      </c>
      <c r="N86" s="328">
        <v>1693</v>
      </c>
      <c r="O86" s="329">
        <v>1112</v>
      </c>
      <c r="P86" s="329">
        <v>78</v>
      </c>
      <c r="Q86" s="329">
        <v>225</v>
      </c>
      <c r="R86" s="329">
        <v>108</v>
      </c>
      <c r="S86" s="333">
        <v>0</v>
      </c>
      <c r="T86" s="329">
        <v>3</v>
      </c>
      <c r="U86" s="329">
        <v>1</v>
      </c>
      <c r="V86" s="333">
        <v>1</v>
      </c>
      <c r="W86" s="328">
        <v>0</v>
      </c>
      <c r="X86" s="328">
        <v>0</v>
      </c>
      <c r="Y86" s="328">
        <v>0</v>
      </c>
      <c r="Z86" s="330">
        <v>4849</v>
      </c>
      <c r="AA86" s="330">
        <v>5547</v>
      </c>
      <c r="AB86" s="326">
        <v>54147</v>
      </c>
    </row>
    <row r="87" spans="1:54" s="325" customFormat="1" ht="20.100000000000001" customHeight="1">
      <c r="A87" s="322">
        <v>77</v>
      </c>
      <c r="B87" s="324" t="s">
        <v>703</v>
      </c>
      <c r="C87" s="326">
        <v>80203</v>
      </c>
      <c r="D87" s="326">
        <v>74526</v>
      </c>
      <c r="E87" s="326">
        <v>74396</v>
      </c>
      <c r="F87" s="326">
        <v>130</v>
      </c>
      <c r="G87" s="326">
        <v>3713</v>
      </c>
      <c r="H87" s="326">
        <v>1328</v>
      </c>
      <c r="I87" s="327">
        <v>183</v>
      </c>
      <c r="J87" s="326">
        <v>453</v>
      </c>
      <c r="K87" s="335">
        <v>0</v>
      </c>
      <c r="L87" s="328">
        <v>317</v>
      </c>
      <c r="M87" s="328">
        <v>24434</v>
      </c>
      <c r="N87" s="328">
        <v>9016</v>
      </c>
      <c r="O87" s="328">
        <v>7499</v>
      </c>
      <c r="P87" s="329">
        <v>235</v>
      </c>
      <c r="Q87" s="329">
        <v>254</v>
      </c>
      <c r="R87" s="329">
        <v>177</v>
      </c>
      <c r="S87" s="329">
        <v>2</v>
      </c>
      <c r="T87" s="329">
        <v>247</v>
      </c>
      <c r="U87" s="329">
        <v>36</v>
      </c>
      <c r="V87" s="333">
        <v>31</v>
      </c>
      <c r="W87" s="328">
        <v>0</v>
      </c>
      <c r="X87" s="328">
        <v>0</v>
      </c>
      <c r="Y87" s="328">
        <v>0</v>
      </c>
      <c r="Z87" s="330">
        <v>32942</v>
      </c>
      <c r="AA87" s="330">
        <v>34541</v>
      </c>
      <c r="AB87" s="326">
        <v>174181</v>
      </c>
    </row>
    <row r="88" spans="1:54" s="325" customFormat="1" ht="18" customHeight="1">
      <c r="A88" s="322">
        <v>78</v>
      </c>
      <c r="B88" s="324" t="s">
        <v>704</v>
      </c>
      <c r="C88" s="326">
        <v>42554</v>
      </c>
      <c r="D88" s="326">
        <v>36723</v>
      </c>
      <c r="E88" s="326">
        <v>36682</v>
      </c>
      <c r="F88" s="326">
        <v>41</v>
      </c>
      <c r="G88" s="326">
        <v>4261</v>
      </c>
      <c r="H88" s="326">
        <v>1033</v>
      </c>
      <c r="I88" s="327">
        <v>335</v>
      </c>
      <c r="J88" s="326">
        <v>202</v>
      </c>
      <c r="K88" s="335">
        <v>0</v>
      </c>
      <c r="L88" s="328">
        <v>278</v>
      </c>
      <c r="M88" s="328">
        <v>26014</v>
      </c>
      <c r="N88" s="328">
        <v>12654</v>
      </c>
      <c r="O88" s="328">
        <v>11071</v>
      </c>
      <c r="P88" s="329">
        <v>745</v>
      </c>
      <c r="Q88" s="329">
        <v>840</v>
      </c>
      <c r="R88" s="329">
        <v>684</v>
      </c>
      <c r="S88" s="329">
        <v>11</v>
      </c>
      <c r="T88" s="329">
        <v>692</v>
      </c>
      <c r="U88" s="329">
        <v>110</v>
      </c>
      <c r="V88" s="333">
        <v>89</v>
      </c>
      <c r="W88" s="329">
        <v>2</v>
      </c>
      <c r="X88" s="328">
        <v>0</v>
      </c>
      <c r="Y88" s="328">
        <v>0</v>
      </c>
      <c r="Z88" s="330">
        <v>39586</v>
      </c>
      <c r="AA88" s="330">
        <v>41346</v>
      </c>
      <c r="AB88" s="326">
        <v>143021</v>
      </c>
    </row>
    <row r="89" spans="1:54" s="325" customFormat="1" ht="20.100000000000001" customHeight="1">
      <c r="A89" s="322">
        <v>79</v>
      </c>
      <c r="B89" s="324" t="s">
        <v>705</v>
      </c>
      <c r="C89" s="326">
        <v>23816</v>
      </c>
      <c r="D89" s="326">
        <v>19233</v>
      </c>
      <c r="E89" s="326">
        <v>19223</v>
      </c>
      <c r="F89" s="326">
        <v>10</v>
      </c>
      <c r="G89" s="326">
        <v>3491</v>
      </c>
      <c r="H89" s="326">
        <v>938</v>
      </c>
      <c r="I89" s="326">
        <v>0</v>
      </c>
      <c r="J89" s="326">
        <v>154</v>
      </c>
      <c r="K89" s="335">
        <v>0</v>
      </c>
      <c r="L89" s="328">
        <v>43</v>
      </c>
      <c r="M89" s="328">
        <v>2874</v>
      </c>
      <c r="N89" s="328">
        <v>1779</v>
      </c>
      <c r="O89" s="329">
        <v>1248</v>
      </c>
      <c r="P89" s="329">
        <v>44</v>
      </c>
      <c r="Q89" s="329">
        <v>128</v>
      </c>
      <c r="R89" s="329">
        <v>79</v>
      </c>
      <c r="S89" s="333">
        <v>0</v>
      </c>
      <c r="T89" s="329">
        <v>24</v>
      </c>
      <c r="U89" s="329">
        <v>15</v>
      </c>
      <c r="V89" s="333">
        <v>15</v>
      </c>
      <c r="W89" s="333">
        <v>0</v>
      </c>
      <c r="X89" s="328">
        <v>0</v>
      </c>
      <c r="Y89" s="328">
        <v>0</v>
      </c>
      <c r="Z89" s="330">
        <v>4327</v>
      </c>
      <c r="AA89" s="330">
        <v>4907</v>
      </c>
      <c r="AB89" s="326">
        <v>46194</v>
      </c>
    </row>
    <row r="90" spans="1:54" s="325" customFormat="1" ht="20.100000000000001" customHeight="1">
      <c r="A90" s="322">
        <v>80</v>
      </c>
      <c r="B90" s="324" t="s">
        <v>706</v>
      </c>
      <c r="C90" s="326">
        <v>78750</v>
      </c>
      <c r="D90" s="326">
        <v>62459</v>
      </c>
      <c r="E90" s="326">
        <v>62437</v>
      </c>
      <c r="F90" s="326">
        <v>22</v>
      </c>
      <c r="G90" s="326">
        <v>11462</v>
      </c>
      <c r="H90" s="326">
        <v>3790</v>
      </c>
      <c r="I90" s="327">
        <v>61</v>
      </c>
      <c r="J90" s="326">
        <v>978</v>
      </c>
      <c r="K90" s="335">
        <v>0</v>
      </c>
      <c r="L90" s="328">
        <v>382</v>
      </c>
      <c r="M90" s="328">
        <v>24142</v>
      </c>
      <c r="N90" s="328">
        <v>10290</v>
      </c>
      <c r="O90" s="328">
        <v>7327</v>
      </c>
      <c r="P90" s="329">
        <v>560</v>
      </c>
      <c r="Q90" s="329">
        <v>961</v>
      </c>
      <c r="R90" s="329">
        <v>531</v>
      </c>
      <c r="S90" s="329">
        <v>1</v>
      </c>
      <c r="T90" s="329">
        <v>174</v>
      </c>
      <c r="U90" s="329">
        <v>50</v>
      </c>
      <c r="V90" s="333">
        <v>33</v>
      </c>
      <c r="W90" s="333">
        <v>0</v>
      </c>
      <c r="X90" s="328">
        <v>0</v>
      </c>
      <c r="Y90" s="328">
        <v>0</v>
      </c>
      <c r="Z90" s="330">
        <v>33150</v>
      </c>
      <c r="AA90" s="330">
        <v>36560</v>
      </c>
      <c r="AB90" s="326">
        <v>272753</v>
      </c>
    </row>
    <row r="91" spans="1:54" s="325" customFormat="1" ht="20.100000000000001" customHeight="1">
      <c r="A91" s="322">
        <v>81</v>
      </c>
      <c r="B91" s="324" t="s">
        <v>707</v>
      </c>
      <c r="C91" s="326">
        <v>93614</v>
      </c>
      <c r="D91" s="326">
        <v>82697</v>
      </c>
      <c r="E91" s="326">
        <v>82627</v>
      </c>
      <c r="F91" s="326">
        <v>70</v>
      </c>
      <c r="G91" s="326">
        <v>7659</v>
      </c>
      <c r="H91" s="326">
        <v>2231</v>
      </c>
      <c r="I91" s="327">
        <v>28</v>
      </c>
      <c r="J91" s="326">
        <v>999</v>
      </c>
      <c r="K91" s="335">
        <v>0</v>
      </c>
      <c r="L91" s="328">
        <v>543</v>
      </c>
      <c r="M91" s="328">
        <v>31249</v>
      </c>
      <c r="N91" s="328">
        <v>11916</v>
      </c>
      <c r="O91" s="328">
        <v>9740</v>
      </c>
      <c r="P91" s="329">
        <v>502</v>
      </c>
      <c r="Q91" s="329">
        <v>553</v>
      </c>
      <c r="R91" s="329">
        <v>387</v>
      </c>
      <c r="S91" s="329">
        <v>2</v>
      </c>
      <c r="T91" s="329">
        <v>173</v>
      </c>
      <c r="U91" s="329">
        <v>58</v>
      </c>
      <c r="V91" s="337">
        <v>48</v>
      </c>
      <c r="W91" s="333">
        <v>0</v>
      </c>
      <c r="X91" s="328">
        <v>0</v>
      </c>
      <c r="Y91" s="328">
        <v>0</v>
      </c>
      <c r="Z91" s="330">
        <v>42644</v>
      </c>
      <c r="AA91" s="330">
        <v>44996</v>
      </c>
      <c r="AB91" s="326">
        <v>253604</v>
      </c>
    </row>
    <row r="92" spans="1:54" s="325" customFormat="1" ht="31.9" customHeight="1">
      <c r="A92" s="322">
        <v>90</v>
      </c>
      <c r="B92" s="324" t="s">
        <v>710</v>
      </c>
      <c r="C92" s="326">
        <v>0</v>
      </c>
      <c r="D92" s="326">
        <v>0</v>
      </c>
      <c r="E92" s="326">
        <v>0</v>
      </c>
      <c r="F92" s="326">
        <v>0</v>
      </c>
      <c r="G92" s="326">
        <v>0</v>
      </c>
      <c r="H92" s="331">
        <v>0</v>
      </c>
      <c r="I92" s="331">
        <v>0</v>
      </c>
      <c r="J92" s="326">
        <v>0</v>
      </c>
      <c r="K92" s="335">
        <v>0</v>
      </c>
      <c r="L92" s="328">
        <v>20</v>
      </c>
      <c r="M92" s="328">
        <v>3464</v>
      </c>
      <c r="N92" s="329">
        <v>802</v>
      </c>
      <c r="O92" s="329">
        <v>638</v>
      </c>
      <c r="P92" s="329">
        <v>12</v>
      </c>
      <c r="Q92" s="329">
        <v>21</v>
      </c>
      <c r="R92" s="329">
        <v>15</v>
      </c>
      <c r="S92" s="338">
        <v>0</v>
      </c>
      <c r="T92" s="329">
        <v>5</v>
      </c>
      <c r="U92" s="333">
        <v>0</v>
      </c>
      <c r="V92" s="333">
        <v>0</v>
      </c>
      <c r="W92" s="333">
        <v>0</v>
      </c>
      <c r="X92" s="328">
        <v>0</v>
      </c>
      <c r="Y92" s="328">
        <v>0</v>
      </c>
      <c r="Z92" s="330">
        <v>4154</v>
      </c>
      <c r="AA92" s="330">
        <v>4324</v>
      </c>
      <c r="AB92" s="326">
        <v>6469</v>
      </c>
    </row>
    <row r="93" spans="1:54" s="325" customFormat="1" ht="33" customHeight="1">
      <c r="A93" s="753" t="s">
        <v>293</v>
      </c>
      <c r="B93" s="753"/>
      <c r="C93" s="302">
        <v>18274345</v>
      </c>
      <c r="D93" s="302">
        <v>15996438</v>
      </c>
      <c r="E93" s="302">
        <v>15947226</v>
      </c>
      <c r="F93" s="302">
        <v>49212</v>
      </c>
      <c r="G93" s="302">
        <v>1536658</v>
      </c>
      <c r="H93" s="302">
        <v>391097</v>
      </c>
      <c r="I93" s="302">
        <v>26399</v>
      </c>
      <c r="J93" s="302">
        <v>308846</v>
      </c>
      <c r="K93" s="302">
        <v>14907</v>
      </c>
      <c r="L93" s="302">
        <v>74317</v>
      </c>
      <c r="M93" s="302">
        <v>6053771</v>
      </c>
      <c r="N93" s="302">
        <v>2198244</v>
      </c>
      <c r="O93" s="302">
        <v>1780086</v>
      </c>
      <c r="P93" s="302">
        <v>82518</v>
      </c>
      <c r="Q93" s="302">
        <v>97620</v>
      </c>
      <c r="R93" s="302">
        <v>65325</v>
      </c>
      <c r="S93" s="302">
        <v>857</v>
      </c>
      <c r="T93" s="302">
        <v>65961</v>
      </c>
      <c r="U93" s="302">
        <v>15472</v>
      </c>
      <c r="V93" s="302">
        <v>12158</v>
      </c>
      <c r="W93" s="302">
        <v>4</v>
      </c>
      <c r="X93" s="302">
        <v>25</v>
      </c>
      <c r="Y93" s="302">
        <v>15</v>
      </c>
      <c r="Z93" s="302">
        <v>8135012</v>
      </c>
      <c r="AA93" s="302">
        <v>8588789</v>
      </c>
      <c r="AB93" s="302">
        <v>45337003</v>
      </c>
    </row>
    <row r="94" spans="1:54" s="104" customFormat="1" ht="14.25" customHeight="1">
      <c r="A94" s="225" t="s">
        <v>93</v>
      </c>
      <c r="B94" s="224"/>
      <c r="C94" s="224"/>
      <c r="D94" s="224"/>
      <c r="E94" s="224"/>
      <c r="F94" s="224"/>
      <c r="G94" s="224"/>
      <c r="H94" s="224"/>
      <c r="I94" s="224"/>
      <c r="J94" s="224"/>
      <c r="K94" s="224"/>
      <c r="L94" s="224"/>
      <c r="M94" s="224"/>
      <c r="N94" s="224"/>
      <c r="O94" s="224"/>
      <c r="P94" s="224"/>
      <c r="Q94" s="224"/>
      <c r="R94" s="224"/>
      <c r="S94" s="224"/>
      <c r="T94" s="224"/>
      <c r="U94" s="224"/>
      <c r="V94" s="224"/>
      <c r="W94" s="101"/>
      <c r="X94" s="101"/>
      <c r="Y94" s="101"/>
      <c r="Z94" s="101"/>
      <c r="AA94" s="101"/>
      <c r="AB94" s="101"/>
      <c r="AC94" s="101"/>
      <c r="AD94" s="101"/>
      <c r="AE94" s="101"/>
      <c r="AF94" s="101"/>
      <c r="AG94" s="101"/>
      <c r="AH94" s="101"/>
      <c r="AI94" s="101"/>
      <c r="AJ94" s="101"/>
      <c r="AK94" s="101"/>
      <c r="AL94" s="101"/>
      <c r="BB94" s="226"/>
    </row>
    <row r="95" spans="1:54" s="104" customFormat="1" ht="14.25" customHeight="1">
      <c r="A95" s="748" t="s">
        <v>442</v>
      </c>
      <c r="B95" s="748"/>
      <c r="C95" s="748"/>
      <c r="D95" s="748"/>
      <c r="E95" s="748"/>
      <c r="F95" s="748"/>
      <c r="G95" s="748"/>
      <c r="H95" s="748"/>
      <c r="I95" s="748"/>
      <c r="J95" s="748"/>
      <c r="K95" s="748"/>
      <c r="L95" s="748"/>
      <c r="M95" s="748"/>
      <c r="N95" s="748"/>
      <c r="O95" s="748"/>
      <c r="P95" s="748" t="s">
        <v>74</v>
      </c>
      <c r="Q95" s="748"/>
      <c r="R95" s="748"/>
      <c r="S95" s="748"/>
      <c r="T95" s="748"/>
      <c r="U95" s="748"/>
      <c r="V95" s="748"/>
      <c r="W95" s="101"/>
      <c r="X95" s="101"/>
      <c r="Y95" s="101"/>
      <c r="Z95" s="101"/>
      <c r="AA95" s="101"/>
      <c r="AB95" s="101"/>
      <c r="AC95" s="101"/>
      <c r="AD95" s="101"/>
      <c r="AE95" s="101"/>
      <c r="AF95" s="101"/>
      <c r="AG95" s="101"/>
      <c r="AH95" s="101"/>
      <c r="AI95" s="101"/>
      <c r="AJ95" s="101"/>
      <c r="AK95" s="101"/>
      <c r="AL95" s="101"/>
      <c r="BB95" s="226"/>
    </row>
    <row r="96" spans="1:54">
      <c r="K96" s="62"/>
      <c r="X96" s="3"/>
      <c r="Y96" s="3"/>
      <c r="Z96" s="3"/>
      <c r="AA96" s="3"/>
      <c r="AB96" s="3"/>
    </row>
    <row r="97" spans="3:28">
      <c r="C97" s="564"/>
      <c r="D97" s="564"/>
      <c r="E97" s="564"/>
      <c r="F97" s="564"/>
      <c r="G97" s="564"/>
      <c r="H97" s="564"/>
      <c r="I97" s="564"/>
      <c r="J97" s="564"/>
      <c r="K97" s="564"/>
      <c r="L97" s="564"/>
      <c r="M97" s="564"/>
      <c r="N97" s="564"/>
      <c r="O97" s="564"/>
      <c r="P97" s="564"/>
      <c r="Q97" s="564"/>
      <c r="R97" s="564"/>
      <c r="S97" s="564"/>
      <c r="T97" s="564"/>
      <c r="U97" s="564"/>
      <c r="V97" s="564"/>
      <c r="W97" s="564"/>
      <c r="X97" s="564"/>
      <c r="Y97" s="564"/>
      <c r="Z97" s="564"/>
      <c r="AA97" s="564"/>
      <c r="AB97" s="564"/>
    </row>
  </sheetData>
  <mergeCells count="41">
    <mergeCell ref="A95:V95"/>
    <mergeCell ref="O9:O10"/>
    <mergeCell ref="C6:K8"/>
    <mergeCell ref="K9:K10"/>
    <mergeCell ref="S6:Y6"/>
    <mergeCell ref="P7:R7"/>
    <mergeCell ref="E9:F9"/>
    <mergeCell ref="P8:R8"/>
    <mergeCell ref="M9:M10"/>
    <mergeCell ref="A93:B93"/>
    <mergeCell ref="A6:A10"/>
    <mergeCell ref="H9:H10"/>
    <mergeCell ref="I9:I10"/>
    <mergeCell ref="L6:R6"/>
    <mergeCell ref="N9:N10"/>
    <mergeCell ref="B6:B10"/>
    <mergeCell ref="C9:C10"/>
    <mergeCell ref="D9:D10"/>
    <mergeCell ref="T9:T10"/>
    <mergeCell ref="S9:S10"/>
    <mergeCell ref="G9:G10"/>
    <mergeCell ref="L8:O8"/>
    <mergeCell ref="J9:J10"/>
    <mergeCell ref="V9:V10"/>
    <mergeCell ref="S7:V7"/>
    <mergeCell ref="P9:P10"/>
    <mergeCell ref="Q9:Q10"/>
    <mergeCell ref="Y9:Y10"/>
    <mergeCell ref="L7:O7"/>
    <mergeCell ref="S8:V8"/>
    <mergeCell ref="U9:U10"/>
    <mergeCell ref="R9:R10"/>
    <mergeCell ref="L9:L10"/>
    <mergeCell ref="W8:Y8"/>
    <mergeCell ref="AA5:AB5"/>
    <mergeCell ref="W7:Y7"/>
    <mergeCell ref="X9:X10"/>
    <mergeCell ref="AA6:AA10"/>
    <mergeCell ref="AB6:AB10"/>
    <mergeCell ref="Z6:Z10"/>
    <mergeCell ref="W9:W10"/>
  </mergeCells>
  <phoneticPr fontId="6" type="noConversion"/>
  <printOptions horizontalCentered="1"/>
  <pageMargins left="0" right="0" top="0.4763779527559055" bottom="0" header="0" footer="0"/>
  <pageSetup paperSize="9" scale="39" fitToHeight="0" orientation="landscape" r:id="rId1"/>
  <headerFooter alignWithMargins="0"/>
  <rowBreaks count="1" manualBreakCount="1">
    <brk id="68" max="27"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21">
    <tabColor theme="4" tint="0.39997558519241921"/>
  </sheetPr>
  <dimension ref="A1:S93"/>
  <sheetViews>
    <sheetView showGridLines="0" zoomScaleNormal="100" workbookViewId="0">
      <selection activeCell="C91" sqref="C91:H91"/>
    </sheetView>
  </sheetViews>
  <sheetFormatPr defaultRowHeight="14.25"/>
  <cols>
    <col min="1" max="1" width="5.42578125" style="2" customWidth="1"/>
    <col min="2" max="2" width="18.5703125" style="2" bestFit="1" customWidth="1"/>
    <col min="3" max="7" width="12.7109375" style="386" customWidth="1"/>
    <col min="8" max="8" width="14.42578125" style="386" customWidth="1"/>
    <col min="9" max="16384" width="9.140625" style="2"/>
  </cols>
  <sheetData>
    <row r="1" spans="1:8" ht="19.149999999999999" customHeight="1"/>
    <row r="2" spans="1:8" ht="19.149999999999999" customHeight="1"/>
    <row r="3" spans="1:8" ht="19.149999999999999" customHeight="1"/>
    <row r="4" spans="1:8" ht="30" customHeight="1">
      <c r="A4" s="551" t="s">
        <v>506</v>
      </c>
      <c r="B4" s="551"/>
      <c r="C4" s="551"/>
      <c r="D4" s="551"/>
      <c r="E4" s="551"/>
      <c r="F4" s="551"/>
      <c r="G4" s="551"/>
      <c r="H4" s="551"/>
    </row>
    <row r="5" spans="1:8" s="98" customFormat="1" ht="15" customHeight="1">
      <c r="A5" s="118" t="s">
        <v>507</v>
      </c>
      <c r="B5" s="110"/>
      <c r="C5" s="387"/>
      <c r="D5" s="388"/>
      <c r="E5" s="388"/>
      <c r="F5" s="388"/>
      <c r="G5" s="388"/>
    </row>
    <row r="6" spans="1:8" s="98" customFormat="1" ht="15" customHeight="1">
      <c r="A6" s="118"/>
      <c r="B6" s="110"/>
      <c r="C6" s="387"/>
      <c r="D6" s="388"/>
      <c r="E6" s="388"/>
      <c r="F6" s="388"/>
      <c r="G6" s="730" t="s">
        <v>983</v>
      </c>
      <c r="H6" s="730"/>
    </row>
    <row r="7" spans="1:8" s="389" customFormat="1" ht="41.25" customHeight="1">
      <c r="A7" s="746" t="s">
        <v>626</v>
      </c>
      <c r="B7" s="741" t="s">
        <v>708</v>
      </c>
      <c r="C7" s="755" t="s">
        <v>511</v>
      </c>
      <c r="D7" s="755"/>
      <c r="E7" s="755"/>
      <c r="F7" s="755" t="s">
        <v>510</v>
      </c>
      <c r="G7" s="755"/>
      <c r="H7" s="755"/>
    </row>
    <row r="8" spans="1:8" s="325" customFormat="1" ht="14.25" customHeight="1">
      <c r="A8" s="746"/>
      <c r="B8" s="741"/>
      <c r="C8" s="368" t="s">
        <v>69</v>
      </c>
      <c r="D8" s="369" t="s">
        <v>57</v>
      </c>
      <c r="E8" s="369" t="s">
        <v>56</v>
      </c>
      <c r="F8" s="368" t="s">
        <v>69</v>
      </c>
      <c r="G8" s="369" t="s">
        <v>57</v>
      </c>
      <c r="H8" s="369" t="s">
        <v>56</v>
      </c>
    </row>
    <row r="9" spans="1:8" s="325" customFormat="1" ht="18" customHeight="1">
      <c r="A9" s="746"/>
      <c r="B9" s="741"/>
      <c r="C9" s="370" t="s">
        <v>84</v>
      </c>
      <c r="D9" s="371" t="s">
        <v>82</v>
      </c>
      <c r="E9" s="371" t="s">
        <v>11</v>
      </c>
      <c r="F9" s="370" t="s">
        <v>84</v>
      </c>
      <c r="G9" s="371" t="s">
        <v>82</v>
      </c>
      <c r="H9" s="371" t="s">
        <v>11</v>
      </c>
    </row>
    <row r="10" spans="1:8" s="325" customFormat="1" ht="21.75" customHeight="1">
      <c r="A10" s="372" t="s">
        <v>15</v>
      </c>
      <c r="B10" s="373" t="s">
        <v>627</v>
      </c>
      <c r="C10" s="390">
        <v>403736</v>
      </c>
      <c r="D10" s="390">
        <v>282642</v>
      </c>
      <c r="E10" s="390">
        <v>121094</v>
      </c>
      <c r="F10" s="390">
        <v>339710</v>
      </c>
      <c r="G10" s="390">
        <v>238914</v>
      </c>
      <c r="H10" s="390">
        <v>100796</v>
      </c>
    </row>
    <row r="11" spans="1:8" s="325" customFormat="1" ht="21.75" customHeight="1">
      <c r="A11" s="319" t="s">
        <v>16</v>
      </c>
      <c r="B11" s="320" t="s">
        <v>628</v>
      </c>
      <c r="C11" s="390">
        <v>83370</v>
      </c>
      <c r="D11" s="390">
        <v>59243</v>
      </c>
      <c r="E11" s="390">
        <v>24127</v>
      </c>
      <c r="F11" s="390">
        <v>65627</v>
      </c>
      <c r="G11" s="390">
        <v>47732</v>
      </c>
      <c r="H11" s="390">
        <v>17895</v>
      </c>
    </row>
    <row r="12" spans="1:8" s="325" customFormat="1" ht="21.75" customHeight="1">
      <c r="A12" s="319" t="s">
        <v>17</v>
      </c>
      <c r="B12" s="320" t="s">
        <v>629</v>
      </c>
      <c r="C12" s="390">
        <v>118639</v>
      </c>
      <c r="D12" s="390">
        <v>83877</v>
      </c>
      <c r="E12" s="390">
        <v>34762</v>
      </c>
      <c r="F12" s="390">
        <v>98471</v>
      </c>
      <c r="G12" s="390">
        <v>70257</v>
      </c>
      <c r="H12" s="390">
        <v>28214</v>
      </c>
    </row>
    <row r="13" spans="1:8" s="325" customFormat="1" ht="21.75" customHeight="1">
      <c r="A13" s="319" t="s">
        <v>18</v>
      </c>
      <c r="B13" s="320" t="s">
        <v>630</v>
      </c>
      <c r="C13" s="390">
        <v>42158</v>
      </c>
      <c r="D13" s="390">
        <v>28574</v>
      </c>
      <c r="E13" s="390">
        <v>13584</v>
      </c>
      <c r="F13" s="390">
        <v>32484</v>
      </c>
      <c r="G13" s="390">
        <v>23174</v>
      </c>
      <c r="H13" s="390">
        <v>9310</v>
      </c>
    </row>
    <row r="14" spans="1:8" s="325" customFormat="1" ht="21.75" customHeight="1">
      <c r="A14" s="319" t="s">
        <v>12</v>
      </c>
      <c r="B14" s="320" t="s">
        <v>631</v>
      </c>
      <c r="C14" s="390">
        <v>53313</v>
      </c>
      <c r="D14" s="390">
        <v>35862</v>
      </c>
      <c r="E14" s="390">
        <v>17451</v>
      </c>
      <c r="F14" s="390">
        <v>44411</v>
      </c>
      <c r="G14" s="390">
        <v>30254</v>
      </c>
      <c r="H14" s="390">
        <v>14157</v>
      </c>
    </row>
    <row r="15" spans="1:8" s="325" customFormat="1" ht="21.75" customHeight="1">
      <c r="A15" s="319" t="s">
        <v>13</v>
      </c>
      <c r="B15" s="320" t="s">
        <v>632</v>
      </c>
      <c r="C15" s="390">
        <v>1426490</v>
      </c>
      <c r="D15" s="390">
        <v>917069</v>
      </c>
      <c r="E15" s="390">
        <v>509421</v>
      </c>
      <c r="F15" s="390">
        <v>1221725</v>
      </c>
      <c r="G15" s="390">
        <v>803570</v>
      </c>
      <c r="H15" s="390">
        <v>418155</v>
      </c>
    </row>
    <row r="16" spans="1:8" s="325" customFormat="1" ht="21.75" customHeight="1">
      <c r="A16" s="319" t="s">
        <v>14</v>
      </c>
      <c r="B16" s="320" t="s">
        <v>633</v>
      </c>
      <c r="C16" s="390">
        <v>608273</v>
      </c>
      <c r="D16" s="390">
        <v>399153</v>
      </c>
      <c r="E16" s="390">
        <v>209120</v>
      </c>
      <c r="F16" s="390">
        <v>558820</v>
      </c>
      <c r="G16" s="390">
        <v>366938</v>
      </c>
      <c r="H16" s="390">
        <v>191882</v>
      </c>
    </row>
    <row r="17" spans="1:8" s="325" customFormat="1" ht="21.75" customHeight="1">
      <c r="A17" s="319" t="s">
        <v>65</v>
      </c>
      <c r="B17" s="320" t="s">
        <v>634</v>
      </c>
      <c r="C17" s="390">
        <v>32409</v>
      </c>
      <c r="D17" s="390">
        <v>23861</v>
      </c>
      <c r="E17" s="390">
        <v>8548</v>
      </c>
      <c r="F17" s="390">
        <v>27901</v>
      </c>
      <c r="G17" s="390">
        <v>20831</v>
      </c>
      <c r="H17" s="390">
        <v>7070</v>
      </c>
    </row>
    <row r="18" spans="1:8" s="325" customFormat="1" ht="21.75" customHeight="1">
      <c r="A18" s="319" t="s">
        <v>66</v>
      </c>
      <c r="B18" s="320" t="s">
        <v>635</v>
      </c>
      <c r="C18" s="390">
        <v>193124</v>
      </c>
      <c r="D18" s="390">
        <v>127816</v>
      </c>
      <c r="E18" s="390">
        <v>65308</v>
      </c>
      <c r="F18" s="390">
        <v>169970</v>
      </c>
      <c r="G18" s="390">
        <v>113088</v>
      </c>
      <c r="H18" s="390">
        <v>56882</v>
      </c>
    </row>
    <row r="19" spans="1:8" s="325" customFormat="1" ht="21.75" customHeight="1">
      <c r="A19" s="319">
        <v>10</v>
      </c>
      <c r="B19" s="320" t="s">
        <v>636</v>
      </c>
      <c r="C19" s="390">
        <v>230590</v>
      </c>
      <c r="D19" s="390">
        <v>153292</v>
      </c>
      <c r="E19" s="390">
        <v>77298</v>
      </c>
      <c r="F19" s="390">
        <v>200538</v>
      </c>
      <c r="G19" s="390">
        <v>135060</v>
      </c>
      <c r="H19" s="390">
        <v>65478</v>
      </c>
    </row>
    <row r="20" spans="1:8" s="325" customFormat="1" ht="21.75" customHeight="1">
      <c r="A20" s="322">
        <v>11</v>
      </c>
      <c r="B20" s="320" t="s">
        <v>637</v>
      </c>
      <c r="C20" s="390">
        <v>57385</v>
      </c>
      <c r="D20" s="390">
        <v>39933</v>
      </c>
      <c r="E20" s="390">
        <v>17452</v>
      </c>
      <c r="F20" s="390">
        <v>50839</v>
      </c>
      <c r="G20" s="390">
        <v>35919</v>
      </c>
      <c r="H20" s="390">
        <v>14920</v>
      </c>
    </row>
    <row r="21" spans="1:8" s="325" customFormat="1" ht="21.75" customHeight="1">
      <c r="A21" s="322">
        <v>12</v>
      </c>
      <c r="B21" s="320" t="s">
        <v>638</v>
      </c>
      <c r="C21" s="390">
        <v>34805</v>
      </c>
      <c r="D21" s="390">
        <v>24350</v>
      </c>
      <c r="E21" s="390">
        <v>10455</v>
      </c>
      <c r="F21" s="390">
        <v>28282</v>
      </c>
      <c r="G21" s="390">
        <v>20489</v>
      </c>
      <c r="H21" s="390">
        <v>7793</v>
      </c>
    </row>
    <row r="22" spans="1:8" s="325" customFormat="1" ht="21.75" customHeight="1">
      <c r="A22" s="322">
        <v>13</v>
      </c>
      <c r="B22" s="320" t="s">
        <v>639</v>
      </c>
      <c r="C22" s="390">
        <v>41316</v>
      </c>
      <c r="D22" s="390">
        <v>29697</v>
      </c>
      <c r="E22" s="390">
        <v>11619</v>
      </c>
      <c r="F22" s="390">
        <v>32986</v>
      </c>
      <c r="G22" s="390">
        <v>24826</v>
      </c>
      <c r="H22" s="390">
        <v>8160</v>
      </c>
    </row>
    <row r="23" spans="1:8" s="325" customFormat="1" ht="21.75" customHeight="1">
      <c r="A23" s="322">
        <v>14</v>
      </c>
      <c r="B23" s="320" t="s">
        <v>640</v>
      </c>
      <c r="C23" s="390">
        <v>71643</v>
      </c>
      <c r="D23" s="390">
        <v>46542</v>
      </c>
      <c r="E23" s="390">
        <v>25101</v>
      </c>
      <c r="F23" s="390">
        <v>64946</v>
      </c>
      <c r="G23" s="390">
        <v>42183</v>
      </c>
      <c r="H23" s="390">
        <v>22763</v>
      </c>
    </row>
    <row r="24" spans="1:8" s="325" customFormat="1" ht="21.75" customHeight="1">
      <c r="A24" s="322">
        <v>15</v>
      </c>
      <c r="B24" s="320" t="s">
        <v>641</v>
      </c>
      <c r="C24" s="390">
        <v>42641</v>
      </c>
      <c r="D24" s="390">
        <v>28902</v>
      </c>
      <c r="E24" s="390">
        <v>13739</v>
      </c>
      <c r="F24" s="390">
        <v>35102</v>
      </c>
      <c r="G24" s="390">
        <v>24524</v>
      </c>
      <c r="H24" s="390">
        <v>10578</v>
      </c>
    </row>
    <row r="25" spans="1:8" s="325" customFormat="1" ht="21.75" customHeight="1">
      <c r="A25" s="322">
        <v>16</v>
      </c>
      <c r="B25" s="320" t="s">
        <v>642</v>
      </c>
      <c r="C25" s="390">
        <v>837957</v>
      </c>
      <c r="D25" s="390">
        <v>549038</v>
      </c>
      <c r="E25" s="390">
        <v>288919</v>
      </c>
      <c r="F25" s="390">
        <v>764829</v>
      </c>
      <c r="G25" s="390">
        <v>504004</v>
      </c>
      <c r="H25" s="390">
        <v>260825</v>
      </c>
    </row>
    <row r="26" spans="1:8" s="325" customFormat="1" ht="21.75" customHeight="1">
      <c r="A26" s="322">
        <v>17</v>
      </c>
      <c r="B26" s="320" t="s">
        <v>643</v>
      </c>
      <c r="C26" s="390">
        <v>108239</v>
      </c>
      <c r="D26" s="390">
        <v>73022</v>
      </c>
      <c r="E26" s="390">
        <v>35217</v>
      </c>
      <c r="F26" s="390">
        <v>95564</v>
      </c>
      <c r="G26" s="390">
        <v>65564</v>
      </c>
      <c r="H26" s="390">
        <v>30000</v>
      </c>
    </row>
    <row r="27" spans="1:8" s="325" customFormat="1" ht="21.75" customHeight="1">
      <c r="A27" s="322">
        <v>18</v>
      </c>
      <c r="B27" s="320" t="s">
        <v>644</v>
      </c>
      <c r="C27" s="390">
        <v>33809</v>
      </c>
      <c r="D27" s="390">
        <v>23463</v>
      </c>
      <c r="E27" s="390">
        <v>10346</v>
      </c>
      <c r="F27" s="390">
        <v>29816</v>
      </c>
      <c r="G27" s="390">
        <v>20837</v>
      </c>
      <c r="H27" s="390">
        <v>8979</v>
      </c>
    </row>
    <row r="28" spans="1:8" s="325" customFormat="1" ht="21.75" customHeight="1">
      <c r="A28" s="322">
        <v>19</v>
      </c>
      <c r="B28" s="324" t="s">
        <v>645</v>
      </c>
      <c r="C28" s="390">
        <v>76163</v>
      </c>
      <c r="D28" s="390">
        <v>51601</v>
      </c>
      <c r="E28" s="390">
        <v>24562</v>
      </c>
      <c r="F28" s="390">
        <v>61371</v>
      </c>
      <c r="G28" s="390">
        <v>41917</v>
      </c>
      <c r="H28" s="390">
        <v>19454</v>
      </c>
    </row>
    <row r="29" spans="1:8" s="325" customFormat="1" ht="21.75" customHeight="1">
      <c r="A29" s="322">
        <v>20</v>
      </c>
      <c r="B29" s="324" t="s">
        <v>646</v>
      </c>
      <c r="C29" s="390">
        <v>239258</v>
      </c>
      <c r="D29" s="390">
        <v>147945</v>
      </c>
      <c r="E29" s="390">
        <v>91313</v>
      </c>
      <c r="F29" s="390">
        <v>210170</v>
      </c>
      <c r="G29" s="390">
        <v>130567</v>
      </c>
      <c r="H29" s="390">
        <v>79603</v>
      </c>
    </row>
    <row r="30" spans="1:8" s="325" customFormat="1" ht="21.75" customHeight="1">
      <c r="A30" s="322">
        <v>21</v>
      </c>
      <c r="B30" s="324" t="s">
        <v>647</v>
      </c>
      <c r="C30" s="390">
        <v>226528</v>
      </c>
      <c r="D30" s="390">
        <v>162337</v>
      </c>
      <c r="E30" s="390">
        <v>64191</v>
      </c>
      <c r="F30" s="390">
        <v>180449</v>
      </c>
      <c r="G30" s="390">
        <v>134056</v>
      </c>
      <c r="H30" s="390">
        <v>46393</v>
      </c>
    </row>
    <row r="31" spans="1:8" s="325" customFormat="1" ht="21.75" customHeight="1">
      <c r="A31" s="322">
        <v>22</v>
      </c>
      <c r="B31" s="324" t="s">
        <v>648</v>
      </c>
      <c r="C31" s="390">
        <v>73272</v>
      </c>
      <c r="D31" s="390">
        <v>44051</v>
      </c>
      <c r="E31" s="390">
        <v>29221</v>
      </c>
      <c r="F31" s="390">
        <v>65583</v>
      </c>
      <c r="G31" s="390">
        <v>39641</v>
      </c>
      <c r="H31" s="390">
        <v>25942</v>
      </c>
    </row>
    <row r="32" spans="1:8" s="325" customFormat="1" ht="21.75" customHeight="1">
      <c r="A32" s="322">
        <v>23</v>
      </c>
      <c r="B32" s="324" t="s">
        <v>649</v>
      </c>
      <c r="C32" s="390">
        <v>91426</v>
      </c>
      <c r="D32" s="390">
        <v>66528</v>
      </c>
      <c r="E32" s="390">
        <v>24898</v>
      </c>
      <c r="F32" s="390">
        <v>76683</v>
      </c>
      <c r="G32" s="390">
        <v>57063</v>
      </c>
      <c r="H32" s="390">
        <v>19620</v>
      </c>
    </row>
    <row r="33" spans="1:8" s="325" customFormat="1" ht="21.75" customHeight="1">
      <c r="A33" s="322">
        <v>24</v>
      </c>
      <c r="B33" s="324" t="s">
        <v>650</v>
      </c>
      <c r="C33" s="390">
        <v>35816</v>
      </c>
      <c r="D33" s="390">
        <v>24937</v>
      </c>
      <c r="E33" s="390">
        <v>10879</v>
      </c>
      <c r="F33" s="390">
        <v>30284</v>
      </c>
      <c r="G33" s="390">
        <v>21440</v>
      </c>
      <c r="H33" s="390">
        <v>8844</v>
      </c>
    </row>
    <row r="34" spans="1:8" s="325" customFormat="1" ht="21.75" customHeight="1">
      <c r="A34" s="322">
        <v>25</v>
      </c>
      <c r="B34" s="324" t="s">
        <v>651</v>
      </c>
      <c r="C34" s="390">
        <v>105254</v>
      </c>
      <c r="D34" s="390">
        <v>75246</v>
      </c>
      <c r="E34" s="390">
        <v>30008</v>
      </c>
      <c r="F34" s="390">
        <v>86283</v>
      </c>
      <c r="G34" s="390">
        <v>63627</v>
      </c>
      <c r="H34" s="390">
        <v>22656</v>
      </c>
    </row>
    <row r="35" spans="1:8" s="325" customFormat="1" ht="21.75" customHeight="1">
      <c r="A35" s="322">
        <v>26</v>
      </c>
      <c r="B35" s="324" t="s">
        <v>652</v>
      </c>
      <c r="C35" s="390">
        <v>205371</v>
      </c>
      <c r="D35" s="390">
        <v>137056</v>
      </c>
      <c r="E35" s="390">
        <v>68315</v>
      </c>
      <c r="F35" s="390">
        <v>185870</v>
      </c>
      <c r="G35" s="390">
        <v>124367</v>
      </c>
      <c r="H35" s="390">
        <v>61503</v>
      </c>
    </row>
    <row r="36" spans="1:8" s="325" customFormat="1" ht="21.75" customHeight="1">
      <c r="A36" s="322">
        <v>27</v>
      </c>
      <c r="B36" s="324" t="s">
        <v>653</v>
      </c>
      <c r="C36" s="390">
        <v>416185</v>
      </c>
      <c r="D36" s="390">
        <v>318383</v>
      </c>
      <c r="E36" s="390">
        <v>97802</v>
      </c>
      <c r="F36" s="390">
        <v>361609</v>
      </c>
      <c r="G36" s="390">
        <v>282490</v>
      </c>
      <c r="H36" s="390">
        <v>79119</v>
      </c>
    </row>
    <row r="37" spans="1:8" s="325" customFormat="1" ht="21.75" customHeight="1">
      <c r="A37" s="319">
        <v>28</v>
      </c>
      <c r="B37" s="320" t="s">
        <v>654</v>
      </c>
      <c r="C37" s="390">
        <v>73179</v>
      </c>
      <c r="D37" s="390">
        <v>46014</v>
      </c>
      <c r="E37" s="390">
        <v>27165</v>
      </c>
      <c r="F37" s="390">
        <v>60096</v>
      </c>
      <c r="G37" s="390">
        <v>38328</v>
      </c>
      <c r="H37" s="390">
        <v>21768</v>
      </c>
    </row>
    <row r="38" spans="1:8" s="325" customFormat="1" ht="21.75" customHeight="1">
      <c r="A38" s="319">
        <v>29</v>
      </c>
      <c r="B38" s="320" t="s">
        <v>655</v>
      </c>
      <c r="C38" s="390">
        <v>16642</v>
      </c>
      <c r="D38" s="390">
        <v>11520</v>
      </c>
      <c r="E38" s="390">
        <v>5122</v>
      </c>
      <c r="F38" s="390">
        <v>14665</v>
      </c>
      <c r="G38" s="390">
        <v>10309</v>
      </c>
      <c r="H38" s="390">
        <v>4356</v>
      </c>
    </row>
    <row r="39" spans="1:8" s="325" customFormat="1" ht="21.75" customHeight="1">
      <c r="A39" s="319">
        <v>30</v>
      </c>
      <c r="B39" s="320" t="s">
        <v>656</v>
      </c>
      <c r="C39" s="390">
        <v>38438</v>
      </c>
      <c r="D39" s="390">
        <v>26470</v>
      </c>
      <c r="E39" s="390">
        <v>11968</v>
      </c>
      <c r="F39" s="390">
        <v>24442</v>
      </c>
      <c r="G39" s="390">
        <v>19016</v>
      </c>
      <c r="H39" s="390">
        <v>5426</v>
      </c>
    </row>
    <row r="40" spans="1:8" s="325" customFormat="1" ht="21.75" customHeight="1">
      <c r="A40" s="319">
        <v>31</v>
      </c>
      <c r="B40" s="320" t="s">
        <v>657</v>
      </c>
      <c r="C40" s="390">
        <v>239866</v>
      </c>
      <c r="D40" s="390">
        <v>170588</v>
      </c>
      <c r="E40" s="390">
        <v>69278</v>
      </c>
      <c r="F40" s="390">
        <v>192543</v>
      </c>
      <c r="G40" s="390">
        <v>141004</v>
      </c>
      <c r="H40" s="390">
        <v>51539</v>
      </c>
    </row>
    <row r="41" spans="1:8" s="325" customFormat="1" ht="21.75" customHeight="1">
      <c r="A41" s="319">
        <v>32</v>
      </c>
      <c r="B41" s="320" t="s">
        <v>658</v>
      </c>
      <c r="C41" s="390">
        <v>78049</v>
      </c>
      <c r="D41" s="390">
        <v>51764</v>
      </c>
      <c r="E41" s="390">
        <v>26285</v>
      </c>
      <c r="F41" s="390">
        <v>63442</v>
      </c>
      <c r="G41" s="390">
        <v>42516</v>
      </c>
      <c r="H41" s="390">
        <v>20926</v>
      </c>
    </row>
    <row r="42" spans="1:8" s="325" customFormat="1" ht="21.75" customHeight="1">
      <c r="A42" s="319">
        <v>33</v>
      </c>
      <c r="B42" s="320" t="s">
        <v>659</v>
      </c>
      <c r="C42" s="390">
        <v>353861</v>
      </c>
      <c r="D42" s="390">
        <v>250824</v>
      </c>
      <c r="E42" s="390">
        <v>103037</v>
      </c>
      <c r="F42" s="390">
        <v>302726</v>
      </c>
      <c r="G42" s="390">
        <v>218204</v>
      </c>
      <c r="H42" s="390">
        <v>84522</v>
      </c>
    </row>
    <row r="43" spans="1:8" s="325" customFormat="1" ht="21.75" customHeight="1">
      <c r="A43" s="319">
        <v>34</v>
      </c>
      <c r="B43" s="320" t="s">
        <v>660</v>
      </c>
      <c r="C43" s="390">
        <v>4973365</v>
      </c>
      <c r="D43" s="390">
        <v>3158268</v>
      </c>
      <c r="E43" s="390">
        <v>1815097</v>
      </c>
      <c r="F43" s="390">
        <v>4474631</v>
      </c>
      <c r="G43" s="390">
        <v>2873049</v>
      </c>
      <c r="H43" s="390">
        <v>1601582</v>
      </c>
    </row>
    <row r="44" spans="1:8" s="325" customFormat="1" ht="21.75" customHeight="1">
      <c r="A44" s="319">
        <v>35</v>
      </c>
      <c r="B44" s="320" t="s">
        <v>661</v>
      </c>
      <c r="C44" s="390">
        <v>1096382</v>
      </c>
      <c r="D44" s="390">
        <v>704443</v>
      </c>
      <c r="E44" s="390">
        <v>391939</v>
      </c>
      <c r="F44" s="390">
        <v>1001490</v>
      </c>
      <c r="G44" s="390">
        <v>645664</v>
      </c>
      <c r="H44" s="390">
        <v>355826</v>
      </c>
    </row>
    <row r="45" spans="1:8" s="325" customFormat="1" ht="21.75" customHeight="1">
      <c r="A45" s="319">
        <v>36</v>
      </c>
      <c r="B45" s="320" t="s">
        <v>662</v>
      </c>
      <c r="C45" s="390">
        <v>29430</v>
      </c>
      <c r="D45" s="390">
        <v>19453</v>
      </c>
      <c r="E45" s="390">
        <v>9977</v>
      </c>
      <c r="F45" s="390">
        <v>24429</v>
      </c>
      <c r="G45" s="390">
        <v>16182</v>
      </c>
      <c r="H45" s="390">
        <v>8247</v>
      </c>
    </row>
    <row r="46" spans="1:8" s="325" customFormat="1" ht="21.75" customHeight="1">
      <c r="A46" s="322">
        <v>37</v>
      </c>
      <c r="B46" s="320" t="s">
        <v>663</v>
      </c>
      <c r="C46" s="390">
        <v>61942</v>
      </c>
      <c r="D46" s="390">
        <v>41194</v>
      </c>
      <c r="E46" s="390">
        <v>20748</v>
      </c>
      <c r="F46" s="390">
        <v>53235</v>
      </c>
      <c r="G46" s="390">
        <v>36184</v>
      </c>
      <c r="H46" s="390">
        <v>17051</v>
      </c>
    </row>
    <row r="47" spans="1:8" s="325" customFormat="1" ht="21.75" customHeight="1">
      <c r="A47" s="322">
        <v>38</v>
      </c>
      <c r="B47" s="320" t="s">
        <v>664</v>
      </c>
      <c r="C47" s="390">
        <v>278792</v>
      </c>
      <c r="D47" s="390">
        <v>204336</v>
      </c>
      <c r="E47" s="390">
        <v>74456</v>
      </c>
      <c r="F47" s="390">
        <v>244340</v>
      </c>
      <c r="G47" s="390">
        <v>181716</v>
      </c>
      <c r="H47" s="390">
        <v>62624</v>
      </c>
    </row>
    <row r="48" spans="1:8" s="325" customFormat="1" ht="21.75" customHeight="1">
      <c r="A48" s="322">
        <v>39</v>
      </c>
      <c r="B48" s="320" t="s">
        <v>665</v>
      </c>
      <c r="C48" s="390">
        <v>80995</v>
      </c>
      <c r="D48" s="390">
        <v>51448</v>
      </c>
      <c r="E48" s="390">
        <v>29547</v>
      </c>
      <c r="F48" s="390">
        <v>74280</v>
      </c>
      <c r="G48" s="390">
        <v>47227</v>
      </c>
      <c r="H48" s="390">
        <v>27053</v>
      </c>
    </row>
    <row r="49" spans="1:8" s="325" customFormat="1" ht="21.75" customHeight="1">
      <c r="A49" s="322">
        <v>40</v>
      </c>
      <c r="B49" s="320" t="s">
        <v>666</v>
      </c>
      <c r="C49" s="390">
        <v>34081</v>
      </c>
      <c r="D49" s="390">
        <v>24431</v>
      </c>
      <c r="E49" s="390">
        <v>9650</v>
      </c>
      <c r="F49" s="390">
        <v>27030</v>
      </c>
      <c r="G49" s="390">
        <v>20424</v>
      </c>
      <c r="H49" s="390">
        <v>6606</v>
      </c>
    </row>
    <row r="50" spans="1:8" s="325" customFormat="1" ht="21.75" customHeight="1">
      <c r="A50" s="322">
        <v>41</v>
      </c>
      <c r="B50" s="320" t="s">
        <v>667</v>
      </c>
      <c r="C50" s="390">
        <v>641480</v>
      </c>
      <c r="D50" s="390">
        <v>454455</v>
      </c>
      <c r="E50" s="390">
        <v>187025</v>
      </c>
      <c r="F50" s="390">
        <v>586735</v>
      </c>
      <c r="G50" s="390">
        <v>419255</v>
      </c>
      <c r="H50" s="390">
        <v>167480</v>
      </c>
    </row>
    <row r="51" spans="1:8" s="325" customFormat="1" ht="21.75" customHeight="1">
      <c r="A51" s="322">
        <v>42</v>
      </c>
      <c r="B51" s="320" t="s">
        <v>668</v>
      </c>
      <c r="C51" s="390">
        <v>395938</v>
      </c>
      <c r="D51" s="390">
        <v>294661</v>
      </c>
      <c r="E51" s="390">
        <v>101277</v>
      </c>
      <c r="F51" s="390">
        <v>344656</v>
      </c>
      <c r="G51" s="390">
        <v>260101</v>
      </c>
      <c r="H51" s="390">
        <v>84555</v>
      </c>
    </row>
    <row r="52" spans="1:8" s="325" customFormat="1" ht="21.75" customHeight="1">
      <c r="A52" s="322">
        <v>43</v>
      </c>
      <c r="B52" s="320" t="s">
        <v>669</v>
      </c>
      <c r="C52" s="390">
        <v>107498</v>
      </c>
      <c r="D52" s="390">
        <v>75795</v>
      </c>
      <c r="E52" s="390">
        <v>31703</v>
      </c>
      <c r="F52" s="390">
        <v>91862</v>
      </c>
      <c r="G52" s="390">
        <v>65845</v>
      </c>
      <c r="H52" s="390">
        <v>26017</v>
      </c>
    </row>
    <row r="53" spans="1:8" s="325" customFormat="1" ht="21.75" customHeight="1">
      <c r="A53" s="322">
        <v>44</v>
      </c>
      <c r="B53" s="320" t="s">
        <v>670</v>
      </c>
      <c r="C53" s="390">
        <v>136038</v>
      </c>
      <c r="D53" s="390">
        <v>97944</v>
      </c>
      <c r="E53" s="390">
        <v>38094</v>
      </c>
      <c r="F53" s="390">
        <v>116288</v>
      </c>
      <c r="G53" s="390">
        <v>84608</v>
      </c>
      <c r="H53" s="390">
        <v>31680</v>
      </c>
    </row>
    <row r="54" spans="1:8" s="325" customFormat="1" ht="21.75" customHeight="1">
      <c r="A54" s="322">
        <v>45</v>
      </c>
      <c r="B54" s="324" t="s">
        <v>671</v>
      </c>
      <c r="C54" s="390">
        <v>313606</v>
      </c>
      <c r="D54" s="390">
        <v>211880</v>
      </c>
      <c r="E54" s="390">
        <v>101726</v>
      </c>
      <c r="F54" s="390">
        <v>268712</v>
      </c>
      <c r="G54" s="390">
        <v>183830</v>
      </c>
      <c r="H54" s="390">
        <v>84882</v>
      </c>
    </row>
    <row r="55" spans="1:8" s="325" customFormat="1" ht="21.75" customHeight="1">
      <c r="A55" s="322">
        <v>46</v>
      </c>
      <c r="B55" s="324" t="s">
        <v>672</v>
      </c>
      <c r="C55" s="390">
        <v>198026</v>
      </c>
      <c r="D55" s="390">
        <v>153309</v>
      </c>
      <c r="E55" s="390">
        <v>44717</v>
      </c>
      <c r="F55" s="390">
        <v>168104</v>
      </c>
      <c r="G55" s="390">
        <v>132622</v>
      </c>
      <c r="H55" s="390">
        <v>35482</v>
      </c>
    </row>
    <row r="56" spans="1:8" s="325" customFormat="1" ht="21.75" customHeight="1">
      <c r="A56" s="322">
        <v>47</v>
      </c>
      <c r="B56" s="324" t="s">
        <v>673</v>
      </c>
      <c r="C56" s="390">
        <v>124609</v>
      </c>
      <c r="D56" s="390">
        <v>93085</v>
      </c>
      <c r="E56" s="390">
        <v>31524</v>
      </c>
      <c r="F56" s="390">
        <v>103627</v>
      </c>
      <c r="G56" s="390">
        <v>80432</v>
      </c>
      <c r="H56" s="390">
        <v>23195</v>
      </c>
    </row>
    <row r="57" spans="1:8" s="325" customFormat="1" ht="21.75" customHeight="1">
      <c r="A57" s="322">
        <v>48</v>
      </c>
      <c r="B57" s="324" t="s">
        <v>674</v>
      </c>
      <c r="C57" s="390">
        <v>243902</v>
      </c>
      <c r="D57" s="390">
        <v>170749</v>
      </c>
      <c r="E57" s="390">
        <v>73153</v>
      </c>
      <c r="F57" s="390">
        <v>220685</v>
      </c>
      <c r="G57" s="390">
        <v>155827</v>
      </c>
      <c r="H57" s="390">
        <v>64858</v>
      </c>
    </row>
    <row r="58" spans="1:8" s="325" customFormat="1" ht="21.75" customHeight="1">
      <c r="A58" s="322">
        <v>49</v>
      </c>
      <c r="B58" s="324" t="s">
        <v>675</v>
      </c>
      <c r="C58" s="390">
        <v>40029</v>
      </c>
      <c r="D58" s="390">
        <v>27900</v>
      </c>
      <c r="E58" s="390">
        <v>12129</v>
      </c>
      <c r="F58" s="390">
        <v>30254</v>
      </c>
      <c r="G58" s="390">
        <v>21886</v>
      </c>
      <c r="H58" s="390">
        <v>8368</v>
      </c>
    </row>
    <row r="59" spans="1:8" s="325" customFormat="1" ht="21.75" customHeight="1">
      <c r="A59" s="322">
        <v>50</v>
      </c>
      <c r="B59" s="324" t="s">
        <v>676</v>
      </c>
      <c r="C59" s="390">
        <v>53383</v>
      </c>
      <c r="D59" s="390">
        <v>37275</v>
      </c>
      <c r="E59" s="390">
        <v>16108</v>
      </c>
      <c r="F59" s="390">
        <v>44763</v>
      </c>
      <c r="G59" s="390">
        <v>31736</v>
      </c>
      <c r="H59" s="390">
        <v>13027</v>
      </c>
    </row>
    <row r="60" spans="1:8" s="325" customFormat="1" ht="21.75" customHeight="1">
      <c r="A60" s="322">
        <v>51</v>
      </c>
      <c r="B60" s="324" t="s">
        <v>677</v>
      </c>
      <c r="C60" s="390">
        <v>48569</v>
      </c>
      <c r="D60" s="390">
        <v>34521</v>
      </c>
      <c r="E60" s="390">
        <v>14048</v>
      </c>
      <c r="F60" s="390">
        <v>40253</v>
      </c>
      <c r="G60" s="390">
        <v>28849</v>
      </c>
      <c r="H60" s="390">
        <v>11404</v>
      </c>
    </row>
    <row r="61" spans="1:8" s="325" customFormat="1" ht="21.75" customHeight="1">
      <c r="A61" s="322">
        <v>52</v>
      </c>
      <c r="B61" s="324" t="s">
        <v>678</v>
      </c>
      <c r="C61" s="390">
        <v>117366</v>
      </c>
      <c r="D61" s="390">
        <v>73728</v>
      </c>
      <c r="E61" s="390">
        <v>43638</v>
      </c>
      <c r="F61" s="390">
        <v>95127</v>
      </c>
      <c r="G61" s="390">
        <v>59485</v>
      </c>
      <c r="H61" s="390">
        <v>35642</v>
      </c>
    </row>
    <row r="62" spans="1:8" s="325" customFormat="1" ht="21.75" customHeight="1">
      <c r="A62" s="322">
        <v>53</v>
      </c>
      <c r="B62" s="324" t="s">
        <v>679</v>
      </c>
      <c r="C62" s="390">
        <v>64284</v>
      </c>
      <c r="D62" s="390">
        <v>45142</v>
      </c>
      <c r="E62" s="390">
        <v>19142</v>
      </c>
      <c r="F62" s="390">
        <v>49689</v>
      </c>
      <c r="G62" s="390">
        <v>34450</v>
      </c>
      <c r="H62" s="390">
        <v>15239</v>
      </c>
    </row>
    <row r="63" spans="1:8" s="325" customFormat="1" ht="21.75" customHeight="1">
      <c r="A63" s="319">
        <v>54</v>
      </c>
      <c r="B63" s="320" t="s">
        <v>680</v>
      </c>
      <c r="C63" s="390">
        <v>241679</v>
      </c>
      <c r="D63" s="390">
        <v>165773</v>
      </c>
      <c r="E63" s="390">
        <v>75906</v>
      </c>
      <c r="F63" s="390">
        <v>207764</v>
      </c>
      <c r="G63" s="390">
        <v>144079</v>
      </c>
      <c r="H63" s="390">
        <v>63685</v>
      </c>
    </row>
    <row r="64" spans="1:8" s="325" customFormat="1" ht="21.75" customHeight="1">
      <c r="A64" s="319">
        <v>55</v>
      </c>
      <c r="B64" s="320" t="s">
        <v>681</v>
      </c>
      <c r="C64" s="390">
        <v>228145</v>
      </c>
      <c r="D64" s="390">
        <v>148831</v>
      </c>
      <c r="E64" s="390">
        <v>79314</v>
      </c>
      <c r="F64" s="390">
        <v>193427</v>
      </c>
      <c r="G64" s="390">
        <v>127118</v>
      </c>
      <c r="H64" s="390">
        <v>66309</v>
      </c>
    </row>
    <row r="65" spans="1:8" s="325" customFormat="1" ht="21.75" customHeight="1">
      <c r="A65" s="319">
        <v>56</v>
      </c>
      <c r="B65" s="320" t="s">
        <v>682</v>
      </c>
      <c r="C65" s="390">
        <v>38607</v>
      </c>
      <c r="D65" s="390">
        <v>29010</v>
      </c>
      <c r="E65" s="390">
        <v>9597</v>
      </c>
      <c r="F65" s="390">
        <v>31687</v>
      </c>
      <c r="G65" s="390">
        <v>24977</v>
      </c>
      <c r="H65" s="390">
        <v>6710</v>
      </c>
    </row>
    <row r="66" spans="1:8" s="325" customFormat="1" ht="21.75" customHeight="1">
      <c r="A66" s="319">
        <v>57</v>
      </c>
      <c r="B66" s="320" t="s">
        <v>683</v>
      </c>
      <c r="C66" s="390">
        <v>33242</v>
      </c>
      <c r="D66" s="390">
        <v>21488</v>
      </c>
      <c r="E66" s="390">
        <v>11754</v>
      </c>
      <c r="F66" s="390">
        <v>28010</v>
      </c>
      <c r="G66" s="390">
        <v>18292</v>
      </c>
      <c r="H66" s="390">
        <v>9718</v>
      </c>
    </row>
    <row r="67" spans="1:8" s="325" customFormat="1" ht="21.75" customHeight="1">
      <c r="A67" s="319">
        <v>58</v>
      </c>
      <c r="B67" s="320" t="s">
        <v>684</v>
      </c>
      <c r="C67" s="390">
        <v>90722</v>
      </c>
      <c r="D67" s="390">
        <v>64818</v>
      </c>
      <c r="E67" s="390">
        <v>25904</v>
      </c>
      <c r="F67" s="390">
        <v>77393</v>
      </c>
      <c r="G67" s="390">
        <v>56102</v>
      </c>
      <c r="H67" s="390">
        <v>21291</v>
      </c>
    </row>
    <row r="68" spans="1:8" s="325" customFormat="1" ht="21.75" customHeight="1">
      <c r="A68" s="319">
        <v>59</v>
      </c>
      <c r="B68" s="320" t="s">
        <v>685</v>
      </c>
      <c r="C68" s="390">
        <v>341497</v>
      </c>
      <c r="D68" s="390">
        <v>229047</v>
      </c>
      <c r="E68" s="390">
        <v>112450</v>
      </c>
      <c r="F68" s="390">
        <v>316899</v>
      </c>
      <c r="G68" s="390">
        <v>213481</v>
      </c>
      <c r="H68" s="390">
        <v>103418</v>
      </c>
    </row>
    <row r="69" spans="1:8" s="325" customFormat="1" ht="21.75" customHeight="1">
      <c r="A69" s="319">
        <v>60</v>
      </c>
      <c r="B69" s="320" t="s">
        <v>686</v>
      </c>
      <c r="C69" s="390">
        <v>81961</v>
      </c>
      <c r="D69" s="390">
        <v>54638</v>
      </c>
      <c r="E69" s="390">
        <v>27323</v>
      </c>
      <c r="F69" s="390">
        <v>66474</v>
      </c>
      <c r="G69" s="390">
        <v>44654</v>
      </c>
      <c r="H69" s="390">
        <v>21820</v>
      </c>
    </row>
    <row r="70" spans="1:8" s="325" customFormat="1" ht="21.75" customHeight="1">
      <c r="A70" s="319">
        <v>61</v>
      </c>
      <c r="B70" s="320" t="s">
        <v>687</v>
      </c>
      <c r="C70" s="390">
        <v>140582</v>
      </c>
      <c r="D70" s="390">
        <v>95906</v>
      </c>
      <c r="E70" s="390">
        <v>44676</v>
      </c>
      <c r="F70" s="390">
        <v>121911</v>
      </c>
      <c r="G70" s="390">
        <v>83399</v>
      </c>
      <c r="H70" s="390">
        <v>38512</v>
      </c>
    </row>
    <row r="71" spans="1:8" s="325" customFormat="1" ht="21.75" customHeight="1">
      <c r="A71" s="319">
        <v>62</v>
      </c>
      <c r="B71" s="320" t="s">
        <v>688</v>
      </c>
      <c r="C71" s="390">
        <v>8945</v>
      </c>
      <c r="D71" s="390">
        <v>5951</v>
      </c>
      <c r="E71" s="390">
        <v>2994</v>
      </c>
      <c r="F71" s="390">
        <v>8323</v>
      </c>
      <c r="G71" s="390">
        <v>5593</v>
      </c>
      <c r="H71" s="390">
        <v>2730</v>
      </c>
    </row>
    <row r="72" spans="1:8" s="325" customFormat="1" ht="21.75" customHeight="1">
      <c r="A72" s="319">
        <v>63</v>
      </c>
      <c r="B72" s="320" t="s">
        <v>689</v>
      </c>
      <c r="C72" s="390">
        <v>225610</v>
      </c>
      <c r="D72" s="390">
        <v>162724</v>
      </c>
      <c r="E72" s="390">
        <v>62886</v>
      </c>
      <c r="F72" s="390">
        <v>171072</v>
      </c>
      <c r="G72" s="390">
        <v>127488</v>
      </c>
      <c r="H72" s="390">
        <v>43584</v>
      </c>
    </row>
    <row r="73" spans="1:8" s="325" customFormat="1" ht="21.75" customHeight="1">
      <c r="A73" s="319">
        <v>64</v>
      </c>
      <c r="B73" s="320" t="s">
        <v>690</v>
      </c>
      <c r="C73" s="390">
        <v>83477</v>
      </c>
      <c r="D73" s="390">
        <v>54784</v>
      </c>
      <c r="E73" s="390">
        <v>28693</v>
      </c>
      <c r="F73" s="390">
        <v>73541</v>
      </c>
      <c r="G73" s="390">
        <v>48711</v>
      </c>
      <c r="H73" s="390">
        <v>24830</v>
      </c>
    </row>
    <row r="74" spans="1:8" s="325" customFormat="1" ht="21.75" customHeight="1">
      <c r="A74" s="319">
        <v>65</v>
      </c>
      <c r="B74" s="320" t="s">
        <v>691</v>
      </c>
      <c r="C74" s="390">
        <v>132327</v>
      </c>
      <c r="D74" s="390">
        <v>89988</v>
      </c>
      <c r="E74" s="390">
        <v>42339</v>
      </c>
      <c r="F74" s="390">
        <v>102837</v>
      </c>
      <c r="G74" s="390">
        <v>73308</v>
      </c>
      <c r="H74" s="390">
        <v>29529</v>
      </c>
    </row>
    <row r="75" spans="1:8" s="325" customFormat="1" ht="21.75" customHeight="1">
      <c r="A75" s="319">
        <v>66</v>
      </c>
      <c r="B75" s="320" t="s">
        <v>692</v>
      </c>
      <c r="C75" s="390">
        <v>50261</v>
      </c>
      <c r="D75" s="390">
        <v>36217</v>
      </c>
      <c r="E75" s="390">
        <v>14044</v>
      </c>
      <c r="F75" s="390">
        <v>40691</v>
      </c>
      <c r="G75" s="390">
        <v>29523</v>
      </c>
      <c r="H75" s="390">
        <v>11168</v>
      </c>
    </row>
    <row r="76" spans="1:8" s="325" customFormat="1" ht="21.75" customHeight="1">
      <c r="A76" s="319">
        <v>67</v>
      </c>
      <c r="B76" s="320" t="s">
        <v>693</v>
      </c>
      <c r="C76" s="390">
        <v>109378</v>
      </c>
      <c r="D76" s="390">
        <v>79108</v>
      </c>
      <c r="E76" s="390">
        <v>30270</v>
      </c>
      <c r="F76" s="390">
        <v>94935</v>
      </c>
      <c r="G76" s="390">
        <v>69796</v>
      </c>
      <c r="H76" s="390">
        <v>25139</v>
      </c>
    </row>
    <row r="77" spans="1:8" s="325" customFormat="1" ht="21.75" customHeight="1">
      <c r="A77" s="322">
        <v>68</v>
      </c>
      <c r="B77" s="320" t="s">
        <v>694</v>
      </c>
      <c r="C77" s="390">
        <v>66696</v>
      </c>
      <c r="D77" s="390">
        <v>49053</v>
      </c>
      <c r="E77" s="390">
        <v>17643</v>
      </c>
      <c r="F77" s="390">
        <v>56392</v>
      </c>
      <c r="G77" s="390">
        <v>41825</v>
      </c>
      <c r="H77" s="390">
        <v>14567</v>
      </c>
    </row>
    <row r="78" spans="1:8" s="325" customFormat="1" ht="21.75" customHeight="1">
      <c r="A78" s="322">
        <v>69</v>
      </c>
      <c r="B78" s="320" t="s">
        <v>695</v>
      </c>
      <c r="C78" s="390">
        <v>11149</v>
      </c>
      <c r="D78" s="390">
        <v>7607</v>
      </c>
      <c r="E78" s="390">
        <v>3542</v>
      </c>
      <c r="F78" s="390">
        <v>8707</v>
      </c>
      <c r="G78" s="390">
        <v>6189</v>
      </c>
      <c r="H78" s="390">
        <v>2518</v>
      </c>
    </row>
    <row r="79" spans="1:8" s="325" customFormat="1" ht="21.75" customHeight="1">
      <c r="A79" s="322">
        <v>70</v>
      </c>
      <c r="B79" s="320" t="s">
        <v>696</v>
      </c>
      <c r="C79" s="390">
        <v>47352</v>
      </c>
      <c r="D79" s="390">
        <v>31080</v>
      </c>
      <c r="E79" s="390">
        <v>16272</v>
      </c>
      <c r="F79" s="390">
        <v>41510</v>
      </c>
      <c r="G79" s="390">
        <v>27193</v>
      </c>
      <c r="H79" s="390">
        <v>14317</v>
      </c>
    </row>
    <row r="80" spans="1:8" s="325" customFormat="1" ht="21.75" customHeight="1">
      <c r="A80" s="322">
        <v>71</v>
      </c>
      <c r="B80" s="320" t="s">
        <v>697</v>
      </c>
      <c r="C80" s="390">
        <v>45960</v>
      </c>
      <c r="D80" s="390">
        <v>32947</v>
      </c>
      <c r="E80" s="390">
        <v>13013</v>
      </c>
      <c r="F80" s="390">
        <v>39022</v>
      </c>
      <c r="G80" s="390">
        <v>28600</v>
      </c>
      <c r="H80" s="390">
        <v>10422</v>
      </c>
    </row>
    <row r="81" spans="1:19" s="325" customFormat="1" ht="21.75" customHeight="1">
      <c r="A81" s="322">
        <v>72</v>
      </c>
      <c r="B81" s="320" t="s">
        <v>698</v>
      </c>
      <c r="C81" s="390">
        <v>106576</v>
      </c>
      <c r="D81" s="390">
        <v>77585</v>
      </c>
      <c r="E81" s="390">
        <v>28991</v>
      </c>
      <c r="F81" s="390">
        <v>89951</v>
      </c>
      <c r="G81" s="390">
        <v>66718</v>
      </c>
      <c r="H81" s="390">
        <v>23233</v>
      </c>
    </row>
    <row r="82" spans="1:19" s="325" customFormat="1" ht="21.75" customHeight="1">
      <c r="A82" s="322">
        <v>73</v>
      </c>
      <c r="B82" s="320" t="s">
        <v>699</v>
      </c>
      <c r="C82" s="390">
        <v>71405</v>
      </c>
      <c r="D82" s="390">
        <v>54060</v>
      </c>
      <c r="E82" s="390">
        <v>17345</v>
      </c>
      <c r="F82" s="390">
        <v>54132</v>
      </c>
      <c r="G82" s="390">
        <v>43396</v>
      </c>
      <c r="H82" s="390">
        <v>10736</v>
      </c>
    </row>
    <row r="83" spans="1:19" s="325" customFormat="1" ht="21.75" customHeight="1">
      <c r="A83" s="322">
        <v>74</v>
      </c>
      <c r="B83" s="320" t="s">
        <v>700</v>
      </c>
      <c r="C83" s="390">
        <v>36065</v>
      </c>
      <c r="D83" s="390">
        <v>23240</v>
      </c>
      <c r="E83" s="390">
        <v>12825</v>
      </c>
      <c r="F83" s="390">
        <v>30407</v>
      </c>
      <c r="G83" s="390">
        <v>19836</v>
      </c>
      <c r="H83" s="390">
        <v>10571</v>
      </c>
    </row>
    <row r="84" spans="1:19" s="325" customFormat="1" ht="21.75" customHeight="1">
      <c r="A84" s="322">
        <v>75</v>
      </c>
      <c r="B84" s="320" t="s">
        <v>701</v>
      </c>
      <c r="C84" s="390">
        <v>11637</v>
      </c>
      <c r="D84" s="390">
        <v>7597</v>
      </c>
      <c r="E84" s="390">
        <v>4040</v>
      </c>
      <c r="F84" s="390">
        <v>8991</v>
      </c>
      <c r="G84" s="390">
        <v>6017</v>
      </c>
      <c r="H84" s="390">
        <v>2974</v>
      </c>
    </row>
    <row r="85" spans="1:19" s="325" customFormat="1" ht="21.75" customHeight="1">
      <c r="A85" s="322">
        <v>76</v>
      </c>
      <c r="B85" s="324" t="s">
        <v>702</v>
      </c>
      <c r="C85" s="390">
        <v>23215</v>
      </c>
      <c r="D85" s="390">
        <v>15894</v>
      </c>
      <c r="E85" s="390">
        <v>7321</v>
      </c>
      <c r="F85" s="390">
        <v>18297</v>
      </c>
      <c r="G85" s="390">
        <v>13094</v>
      </c>
      <c r="H85" s="390">
        <v>5203</v>
      </c>
    </row>
    <row r="86" spans="1:19" s="325" customFormat="1" ht="21.75" customHeight="1">
      <c r="A86" s="322">
        <v>77</v>
      </c>
      <c r="B86" s="324" t="s">
        <v>703</v>
      </c>
      <c r="C86" s="390">
        <v>80203</v>
      </c>
      <c r="D86" s="390">
        <v>60151</v>
      </c>
      <c r="E86" s="390">
        <v>20052</v>
      </c>
      <c r="F86" s="390">
        <v>74526</v>
      </c>
      <c r="G86" s="390">
        <v>56698</v>
      </c>
      <c r="H86" s="390">
        <v>17828</v>
      </c>
    </row>
    <row r="87" spans="1:19" s="325" customFormat="1" ht="21.75" customHeight="1">
      <c r="A87" s="322">
        <v>78</v>
      </c>
      <c r="B87" s="324" t="s">
        <v>704</v>
      </c>
      <c r="C87" s="390">
        <v>42554</v>
      </c>
      <c r="D87" s="390">
        <v>29976</v>
      </c>
      <c r="E87" s="390">
        <v>12578</v>
      </c>
      <c r="F87" s="390">
        <v>36723</v>
      </c>
      <c r="G87" s="390">
        <v>26342</v>
      </c>
      <c r="H87" s="390">
        <v>10381</v>
      </c>
    </row>
    <row r="88" spans="1:19" s="325" customFormat="1" ht="21.75" customHeight="1">
      <c r="A88" s="322">
        <v>79</v>
      </c>
      <c r="B88" s="324" t="s">
        <v>705</v>
      </c>
      <c r="C88" s="390">
        <v>23816</v>
      </c>
      <c r="D88" s="390">
        <v>17032</v>
      </c>
      <c r="E88" s="390">
        <v>6784</v>
      </c>
      <c r="F88" s="390">
        <v>19233</v>
      </c>
      <c r="G88" s="390">
        <v>13914</v>
      </c>
      <c r="H88" s="390">
        <v>5319</v>
      </c>
    </row>
    <row r="89" spans="1:19" s="325" customFormat="1" ht="21.75" customHeight="1">
      <c r="A89" s="322">
        <v>80</v>
      </c>
      <c r="B89" s="324" t="s">
        <v>706</v>
      </c>
      <c r="C89" s="390">
        <v>78750</v>
      </c>
      <c r="D89" s="390">
        <v>56846</v>
      </c>
      <c r="E89" s="390">
        <v>21904</v>
      </c>
      <c r="F89" s="390">
        <v>62459</v>
      </c>
      <c r="G89" s="390">
        <v>46254</v>
      </c>
      <c r="H89" s="390">
        <v>16205</v>
      </c>
    </row>
    <row r="90" spans="1:19" s="325" customFormat="1" ht="21.75" customHeight="1">
      <c r="A90" s="322">
        <v>81</v>
      </c>
      <c r="B90" s="324" t="s">
        <v>707</v>
      </c>
      <c r="C90" s="390">
        <v>93614</v>
      </c>
      <c r="D90" s="390">
        <v>60595</v>
      </c>
      <c r="E90" s="390">
        <v>33019</v>
      </c>
      <c r="F90" s="390">
        <v>82697</v>
      </c>
      <c r="G90" s="390">
        <v>53772</v>
      </c>
      <c r="H90" s="390">
        <v>28925</v>
      </c>
    </row>
    <row r="91" spans="1:19" s="325" customFormat="1" ht="27.75" customHeight="1">
      <c r="A91" s="756" t="s">
        <v>486</v>
      </c>
      <c r="B91" s="756"/>
      <c r="C91" s="391">
        <v>18274345</v>
      </c>
      <c r="D91" s="391">
        <v>12247563</v>
      </c>
      <c r="E91" s="391">
        <v>6026782</v>
      </c>
      <c r="F91" s="391">
        <v>15996438</v>
      </c>
      <c r="G91" s="391">
        <v>10848450</v>
      </c>
      <c r="H91" s="391">
        <v>5147988</v>
      </c>
    </row>
    <row r="92" spans="1:19" ht="19.5" customHeight="1">
      <c r="A92" s="754" t="s">
        <v>712</v>
      </c>
      <c r="B92" s="754"/>
      <c r="C92" s="754"/>
      <c r="D92" s="754"/>
      <c r="E92" s="754"/>
      <c r="F92" s="754"/>
      <c r="G92" s="754"/>
      <c r="H92" s="754"/>
      <c r="I92" s="242"/>
      <c r="J92" s="242"/>
      <c r="K92" s="242"/>
      <c r="L92" s="242"/>
      <c r="M92" s="242" t="s">
        <v>74</v>
      </c>
      <c r="N92" s="242"/>
      <c r="O92" s="242"/>
      <c r="P92" s="242"/>
      <c r="Q92" s="242"/>
      <c r="R92" s="242"/>
      <c r="S92" s="242"/>
    </row>
    <row r="93" spans="1:19" ht="14.25" customHeight="1">
      <c r="A93" s="748" t="s">
        <v>713</v>
      </c>
      <c r="B93" s="748"/>
      <c r="C93" s="748"/>
      <c r="D93" s="748"/>
      <c r="E93" s="748"/>
      <c r="F93" s="748"/>
      <c r="G93" s="748"/>
      <c r="H93" s="748"/>
      <c r="I93" s="242"/>
      <c r="J93" s="242"/>
      <c r="K93" s="242"/>
      <c r="L93" s="242"/>
      <c r="M93" s="242"/>
      <c r="N93" s="242"/>
      <c r="O93" s="242"/>
      <c r="P93" s="242"/>
      <c r="Q93" s="242"/>
      <c r="R93" s="242"/>
      <c r="S93" s="242"/>
    </row>
  </sheetData>
  <mergeCells count="8">
    <mergeCell ref="G6:H6"/>
    <mergeCell ref="A92:H92"/>
    <mergeCell ref="A93:H93"/>
    <mergeCell ref="A7:A9"/>
    <mergeCell ref="B7:B9"/>
    <mergeCell ref="C7:E7"/>
    <mergeCell ref="F7:H7"/>
    <mergeCell ref="A91:B91"/>
  </mergeCells>
  <printOptions horizontalCentered="1"/>
  <pageMargins left="0.23622047244094491" right="0.23622047244094491" top="0" bottom="0" header="0.31496062992125984" footer="0.31496062992125984"/>
  <pageSetup paperSize="9" scale="75" fitToHeight="0" orientation="portrait" r:id="rId1"/>
  <rowBreaks count="1" manualBreakCount="1">
    <brk id="49" max="7" man="1"/>
  </row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23">
    <tabColor theme="4" tint="0.39997558519241921"/>
  </sheetPr>
  <dimension ref="A1:T89"/>
  <sheetViews>
    <sheetView showGridLines="0" topLeftCell="K82" zoomScaleNormal="100" workbookViewId="0">
      <selection activeCell="V11" sqref="V11"/>
    </sheetView>
  </sheetViews>
  <sheetFormatPr defaultColWidth="9.28515625" defaultRowHeight="14.25"/>
  <cols>
    <col min="1" max="1" width="5.42578125" style="569" customWidth="1"/>
    <col min="2" max="2" width="22.7109375" style="569" customWidth="1"/>
    <col min="3" max="8" width="10.7109375" style="570" customWidth="1"/>
    <col min="9" max="11" width="10.7109375" style="571" customWidth="1"/>
    <col min="12" max="14" width="9.28515625" style="571"/>
    <col min="15" max="16384" width="9.28515625" style="569"/>
  </cols>
  <sheetData>
    <row r="1" spans="1:20" ht="19.149999999999999" customHeight="1"/>
    <row r="2" spans="1:20" ht="30" customHeight="1">
      <c r="A2" s="758" t="s">
        <v>812</v>
      </c>
      <c r="B2" s="758"/>
      <c r="C2" s="758"/>
      <c r="D2" s="758"/>
      <c r="E2" s="758"/>
      <c r="F2" s="758"/>
      <c r="G2" s="758"/>
      <c r="H2" s="758"/>
      <c r="I2" s="758"/>
      <c r="J2" s="758"/>
      <c r="K2" s="758"/>
    </row>
    <row r="3" spans="1:20" s="578" customFormat="1" ht="15" customHeight="1">
      <c r="A3" s="572" t="s">
        <v>813</v>
      </c>
      <c r="B3" s="573"/>
      <c r="C3" s="387"/>
      <c r="D3" s="574"/>
      <c r="E3" s="574"/>
      <c r="F3" s="574"/>
      <c r="G3" s="574"/>
      <c r="H3" s="574"/>
      <c r="I3" s="575"/>
      <c r="J3" s="576"/>
      <c r="K3" s="576"/>
      <c r="L3" s="577"/>
      <c r="M3" s="577"/>
      <c r="N3" s="577"/>
    </row>
    <row r="4" spans="1:20" s="579" customFormat="1" ht="65.25" customHeight="1">
      <c r="A4" s="746" t="s">
        <v>722</v>
      </c>
      <c r="B4" s="741" t="s">
        <v>723</v>
      </c>
      <c r="C4" s="755">
        <v>2017</v>
      </c>
      <c r="D4" s="755"/>
      <c r="E4" s="755"/>
      <c r="F4" s="755">
        <v>2018</v>
      </c>
      <c r="G4" s="755"/>
      <c r="H4" s="755"/>
      <c r="I4" s="755">
        <v>2019</v>
      </c>
      <c r="J4" s="755"/>
      <c r="K4" s="755"/>
      <c r="L4" s="755">
        <v>2020</v>
      </c>
      <c r="M4" s="755"/>
      <c r="N4" s="755"/>
      <c r="O4" s="757" t="s">
        <v>859</v>
      </c>
      <c r="P4" s="757"/>
      <c r="Q4" s="757"/>
      <c r="R4" s="757" t="s">
        <v>984</v>
      </c>
      <c r="S4" s="757"/>
      <c r="T4" s="757"/>
    </row>
    <row r="5" spans="1:20" ht="14.25" customHeight="1">
      <c r="A5" s="746"/>
      <c r="B5" s="741"/>
      <c r="C5" s="568" t="s">
        <v>69</v>
      </c>
      <c r="D5" s="567" t="s">
        <v>57</v>
      </c>
      <c r="E5" s="567" t="s">
        <v>56</v>
      </c>
      <c r="F5" s="568" t="s">
        <v>69</v>
      </c>
      <c r="G5" s="567" t="s">
        <v>57</v>
      </c>
      <c r="H5" s="567" t="s">
        <v>56</v>
      </c>
      <c r="I5" s="568" t="s">
        <v>69</v>
      </c>
      <c r="J5" s="567" t="s">
        <v>57</v>
      </c>
      <c r="K5" s="567" t="s">
        <v>56</v>
      </c>
      <c r="L5" s="568" t="s">
        <v>69</v>
      </c>
      <c r="M5" s="567" t="s">
        <v>57</v>
      </c>
      <c r="N5" s="567" t="s">
        <v>56</v>
      </c>
      <c r="O5" s="599" t="s">
        <v>69</v>
      </c>
      <c r="P5" s="598" t="s">
        <v>57</v>
      </c>
      <c r="Q5" s="598" t="s">
        <v>56</v>
      </c>
      <c r="R5" s="607" t="s">
        <v>69</v>
      </c>
      <c r="S5" s="606" t="s">
        <v>57</v>
      </c>
      <c r="T5" s="606" t="s">
        <v>56</v>
      </c>
    </row>
    <row r="6" spans="1:20" ht="18" customHeight="1">
      <c r="A6" s="746"/>
      <c r="B6" s="741"/>
      <c r="C6" s="370" t="s">
        <v>84</v>
      </c>
      <c r="D6" s="371" t="s">
        <v>82</v>
      </c>
      <c r="E6" s="371" t="s">
        <v>11</v>
      </c>
      <c r="F6" s="370" t="s">
        <v>84</v>
      </c>
      <c r="G6" s="371" t="s">
        <v>82</v>
      </c>
      <c r="H6" s="371" t="s">
        <v>11</v>
      </c>
      <c r="I6" s="370" t="s">
        <v>84</v>
      </c>
      <c r="J6" s="371" t="s">
        <v>82</v>
      </c>
      <c r="K6" s="371" t="s">
        <v>11</v>
      </c>
      <c r="L6" s="370" t="s">
        <v>84</v>
      </c>
      <c r="M6" s="371" t="s">
        <v>82</v>
      </c>
      <c r="N6" s="371" t="s">
        <v>11</v>
      </c>
      <c r="O6" s="370" t="s">
        <v>84</v>
      </c>
      <c r="P6" s="371" t="s">
        <v>82</v>
      </c>
      <c r="Q6" s="371" t="s">
        <v>11</v>
      </c>
      <c r="R6" s="370" t="s">
        <v>84</v>
      </c>
      <c r="S6" s="371" t="s">
        <v>82</v>
      </c>
      <c r="T6" s="371" t="s">
        <v>11</v>
      </c>
    </row>
    <row r="7" spans="1:20" ht="21.75" customHeight="1">
      <c r="A7" s="372" t="s">
        <v>15</v>
      </c>
      <c r="B7" s="373" t="s">
        <v>725</v>
      </c>
      <c r="C7" s="390">
        <f>SUM(D7:E7)</f>
        <v>13629</v>
      </c>
      <c r="D7" s="390">
        <v>12323</v>
      </c>
      <c r="E7" s="390">
        <v>1306</v>
      </c>
      <c r="F7" s="390">
        <f>+G7+H7</f>
        <v>12319</v>
      </c>
      <c r="G7" s="390">
        <v>11051</v>
      </c>
      <c r="H7" s="390">
        <v>1268</v>
      </c>
      <c r="I7" s="390">
        <f>+J7+K7</f>
        <v>12868</v>
      </c>
      <c r="J7" s="390">
        <v>11515</v>
      </c>
      <c r="K7" s="390">
        <v>1353</v>
      </c>
      <c r="L7" s="390">
        <f>+M7+N7</f>
        <v>13736</v>
      </c>
      <c r="M7" s="390">
        <v>12528</v>
      </c>
      <c r="N7" s="390">
        <v>1208</v>
      </c>
      <c r="O7" s="390">
        <v>16030</v>
      </c>
      <c r="P7" s="390">
        <v>14713</v>
      </c>
      <c r="Q7" s="390">
        <v>1317</v>
      </c>
      <c r="R7" s="390">
        <v>15879</v>
      </c>
      <c r="S7" s="390">
        <v>14478</v>
      </c>
      <c r="T7" s="390">
        <v>1401</v>
      </c>
    </row>
    <row r="8" spans="1:20" ht="21.75" customHeight="1">
      <c r="A8" s="319" t="s">
        <v>16</v>
      </c>
      <c r="B8" s="320" t="s">
        <v>726</v>
      </c>
      <c r="C8" s="390">
        <f t="shared" ref="C8:C71" si="0">SUM(D8:E8)</f>
        <v>976</v>
      </c>
      <c r="D8" s="390">
        <v>938</v>
      </c>
      <c r="E8" s="390">
        <v>38</v>
      </c>
      <c r="F8" s="390">
        <f t="shared" ref="F8:F71" si="1">+G8+H8</f>
        <v>986</v>
      </c>
      <c r="G8" s="390">
        <v>951</v>
      </c>
      <c r="H8" s="390">
        <v>35</v>
      </c>
      <c r="I8" s="390">
        <f t="shared" ref="I8:I71" si="2">+J8+K8</f>
        <v>993</v>
      </c>
      <c r="J8" s="390">
        <v>962</v>
      </c>
      <c r="K8" s="390">
        <v>31</v>
      </c>
      <c r="L8" s="390">
        <f t="shared" ref="L8:L71" si="3">+M8+N8</f>
        <v>1250</v>
      </c>
      <c r="M8" s="390">
        <v>1228</v>
      </c>
      <c r="N8" s="390">
        <v>22</v>
      </c>
      <c r="O8" s="390">
        <v>1513</v>
      </c>
      <c r="P8" s="390">
        <v>1482</v>
      </c>
      <c r="Q8" s="390">
        <v>31</v>
      </c>
      <c r="R8" s="390">
        <v>1496</v>
      </c>
      <c r="S8" s="390">
        <v>1463</v>
      </c>
      <c r="T8" s="390">
        <v>33</v>
      </c>
    </row>
    <row r="9" spans="1:20" ht="21.75" customHeight="1">
      <c r="A9" s="319" t="s">
        <v>17</v>
      </c>
      <c r="B9" s="320" t="s">
        <v>727</v>
      </c>
      <c r="C9" s="390">
        <f t="shared" si="0"/>
        <v>3075</v>
      </c>
      <c r="D9" s="390">
        <v>2937</v>
      </c>
      <c r="E9" s="390">
        <v>138</v>
      </c>
      <c r="F9" s="390">
        <f t="shared" si="1"/>
        <v>2886</v>
      </c>
      <c r="G9" s="390">
        <v>2747</v>
      </c>
      <c r="H9" s="390">
        <v>139</v>
      </c>
      <c r="I9" s="390">
        <f t="shared" si="2"/>
        <v>3001</v>
      </c>
      <c r="J9" s="390">
        <v>2864</v>
      </c>
      <c r="K9" s="390">
        <v>137</v>
      </c>
      <c r="L9" s="390">
        <f t="shared" si="3"/>
        <v>3176</v>
      </c>
      <c r="M9" s="390">
        <v>3036</v>
      </c>
      <c r="N9" s="390">
        <v>140</v>
      </c>
      <c r="O9" s="390">
        <v>3581</v>
      </c>
      <c r="P9" s="390">
        <v>3427</v>
      </c>
      <c r="Q9" s="390">
        <v>154</v>
      </c>
      <c r="R9" s="390">
        <v>3281</v>
      </c>
      <c r="S9" s="390">
        <v>3119</v>
      </c>
      <c r="T9" s="390">
        <v>162</v>
      </c>
    </row>
    <row r="10" spans="1:20" ht="21.75" customHeight="1">
      <c r="A10" s="319" t="s">
        <v>18</v>
      </c>
      <c r="B10" s="320" t="s">
        <v>728</v>
      </c>
      <c r="C10" s="390">
        <f t="shared" si="0"/>
        <v>366</v>
      </c>
      <c r="D10" s="390">
        <v>357</v>
      </c>
      <c r="E10" s="390">
        <v>9</v>
      </c>
      <c r="F10" s="390">
        <f t="shared" si="1"/>
        <v>314</v>
      </c>
      <c r="G10" s="390">
        <v>304</v>
      </c>
      <c r="H10" s="390">
        <v>10</v>
      </c>
      <c r="I10" s="390">
        <f t="shared" si="2"/>
        <v>286</v>
      </c>
      <c r="J10" s="390">
        <v>278</v>
      </c>
      <c r="K10" s="390">
        <v>8</v>
      </c>
      <c r="L10" s="390">
        <f t="shared" si="3"/>
        <v>283</v>
      </c>
      <c r="M10" s="390">
        <v>275</v>
      </c>
      <c r="N10" s="390">
        <v>8</v>
      </c>
      <c r="O10" s="390">
        <v>368</v>
      </c>
      <c r="P10" s="390">
        <v>358</v>
      </c>
      <c r="Q10" s="390">
        <v>10</v>
      </c>
      <c r="R10" s="390">
        <v>340</v>
      </c>
      <c r="S10" s="390">
        <v>326</v>
      </c>
      <c r="T10" s="390">
        <v>14</v>
      </c>
    </row>
    <row r="11" spans="1:20" ht="21.75" customHeight="1">
      <c r="A11" s="319" t="s">
        <v>12</v>
      </c>
      <c r="B11" s="320" t="s">
        <v>729</v>
      </c>
      <c r="C11" s="390">
        <f t="shared" si="0"/>
        <v>1780</v>
      </c>
      <c r="D11" s="390">
        <v>1687</v>
      </c>
      <c r="E11" s="390">
        <v>93</v>
      </c>
      <c r="F11" s="390">
        <f t="shared" si="1"/>
        <v>1784</v>
      </c>
      <c r="G11" s="390">
        <v>1686</v>
      </c>
      <c r="H11" s="390">
        <v>98</v>
      </c>
      <c r="I11" s="390">
        <f t="shared" si="2"/>
        <v>1968</v>
      </c>
      <c r="J11" s="390">
        <v>1871</v>
      </c>
      <c r="K11" s="390">
        <v>97</v>
      </c>
      <c r="L11" s="390">
        <f t="shared" si="3"/>
        <v>1998</v>
      </c>
      <c r="M11" s="390">
        <v>1908</v>
      </c>
      <c r="N11" s="390">
        <v>90</v>
      </c>
      <c r="O11" s="390">
        <v>2357</v>
      </c>
      <c r="P11" s="390">
        <v>2246</v>
      </c>
      <c r="Q11" s="390">
        <v>111</v>
      </c>
      <c r="R11" s="390">
        <v>2247</v>
      </c>
      <c r="S11" s="390">
        <v>2144</v>
      </c>
      <c r="T11" s="390">
        <v>103</v>
      </c>
    </row>
    <row r="12" spans="1:20" ht="21.75" customHeight="1">
      <c r="A12" s="319" t="s">
        <v>13</v>
      </c>
      <c r="B12" s="320" t="s">
        <v>730</v>
      </c>
      <c r="C12" s="390">
        <f t="shared" si="0"/>
        <v>71312</v>
      </c>
      <c r="D12" s="390">
        <v>63895</v>
      </c>
      <c r="E12" s="390">
        <v>7417</v>
      </c>
      <c r="F12" s="390">
        <f t="shared" si="1"/>
        <v>68187</v>
      </c>
      <c r="G12" s="390">
        <v>60906</v>
      </c>
      <c r="H12" s="390">
        <v>7281</v>
      </c>
      <c r="I12" s="390">
        <f t="shared" si="2"/>
        <v>66540</v>
      </c>
      <c r="J12" s="390">
        <v>59410</v>
      </c>
      <c r="K12" s="390">
        <v>7130</v>
      </c>
      <c r="L12" s="390">
        <f t="shared" si="3"/>
        <v>66273</v>
      </c>
      <c r="M12" s="390">
        <v>59579</v>
      </c>
      <c r="N12" s="390">
        <v>6694</v>
      </c>
      <c r="O12" s="390">
        <v>72430</v>
      </c>
      <c r="P12" s="390">
        <v>65308</v>
      </c>
      <c r="Q12" s="390">
        <v>7122</v>
      </c>
      <c r="R12" s="390">
        <v>69892</v>
      </c>
      <c r="S12" s="390">
        <v>62757</v>
      </c>
      <c r="T12" s="390">
        <v>7135</v>
      </c>
    </row>
    <row r="13" spans="1:20" ht="21.75" customHeight="1">
      <c r="A13" s="319" t="s">
        <v>14</v>
      </c>
      <c r="B13" s="320" t="s">
        <v>731</v>
      </c>
      <c r="C13" s="390">
        <f t="shared" si="0"/>
        <v>21300</v>
      </c>
      <c r="D13" s="390">
        <v>18671</v>
      </c>
      <c r="E13" s="390">
        <v>2629</v>
      </c>
      <c r="F13" s="390">
        <f t="shared" si="1"/>
        <v>21753</v>
      </c>
      <c r="G13" s="390">
        <v>19001</v>
      </c>
      <c r="H13" s="390">
        <v>2752</v>
      </c>
      <c r="I13" s="390">
        <f t="shared" si="2"/>
        <v>23243</v>
      </c>
      <c r="J13" s="390">
        <v>20266</v>
      </c>
      <c r="K13" s="390">
        <v>2977</v>
      </c>
      <c r="L13" s="390">
        <f t="shared" si="3"/>
        <v>23515</v>
      </c>
      <c r="M13" s="390">
        <v>20722</v>
      </c>
      <c r="N13" s="390">
        <v>2793</v>
      </c>
      <c r="O13" s="390">
        <v>28669</v>
      </c>
      <c r="P13" s="390">
        <v>25435</v>
      </c>
      <c r="Q13" s="390">
        <v>3234</v>
      </c>
      <c r="R13" s="390">
        <v>29376</v>
      </c>
      <c r="S13" s="390">
        <v>26104</v>
      </c>
      <c r="T13" s="390">
        <v>3272</v>
      </c>
    </row>
    <row r="14" spans="1:20" ht="21.75" customHeight="1">
      <c r="A14" s="319" t="s">
        <v>65</v>
      </c>
      <c r="B14" s="320" t="s">
        <v>732</v>
      </c>
      <c r="C14" s="390">
        <f t="shared" si="0"/>
        <v>965</v>
      </c>
      <c r="D14" s="390">
        <v>937</v>
      </c>
      <c r="E14" s="390">
        <v>28</v>
      </c>
      <c r="F14" s="390">
        <f t="shared" si="1"/>
        <v>989</v>
      </c>
      <c r="G14" s="390">
        <v>948</v>
      </c>
      <c r="H14" s="390">
        <v>41</v>
      </c>
      <c r="I14" s="390">
        <f t="shared" si="2"/>
        <v>1213</v>
      </c>
      <c r="J14" s="390">
        <v>1166</v>
      </c>
      <c r="K14" s="390">
        <v>47</v>
      </c>
      <c r="L14" s="390">
        <f t="shared" si="3"/>
        <v>1358</v>
      </c>
      <c r="M14" s="390">
        <v>1318</v>
      </c>
      <c r="N14" s="390">
        <v>40</v>
      </c>
      <c r="O14" s="390">
        <v>1577</v>
      </c>
      <c r="P14" s="390">
        <v>1527</v>
      </c>
      <c r="Q14" s="390">
        <v>50</v>
      </c>
      <c r="R14" s="390">
        <v>1366</v>
      </c>
      <c r="S14" s="390">
        <v>1318</v>
      </c>
      <c r="T14" s="390">
        <v>48</v>
      </c>
    </row>
    <row r="15" spans="1:20" ht="21.75" customHeight="1">
      <c r="A15" s="319" t="s">
        <v>66</v>
      </c>
      <c r="B15" s="320" t="s">
        <v>733</v>
      </c>
      <c r="C15" s="390">
        <f t="shared" si="0"/>
        <v>8403</v>
      </c>
      <c r="D15" s="390">
        <v>7572</v>
      </c>
      <c r="E15" s="390">
        <v>831</v>
      </c>
      <c r="F15" s="390">
        <f t="shared" si="1"/>
        <v>7597</v>
      </c>
      <c r="G15" s="390">
        <v>6817</v>
      </c>
      <c r="H15" s="390">
        <v>780</v>
      </c>
      <c r="I15" s="390">
        <f t="shared" si="2"/>
        <v>7816</v>
      </c>
      <c r="J15" s="390">
        <v>6976</v>
      </c>
      <c r="K15" s="390">
        <v>840</v>
      </c>
      <c r="L15" s="390">
        <f t="shared" si="3"/>
        <v>8497</v>
      </c>
      <c r="M15" s="390">
        <v>7719</v>
      </c>
      <c r="N15" s="390">
        <v>778</v>
      </c>
      <c r="O15" s="390">
        <v>10307</v>
      </c>
      <c r="P15" s="390">
        <v>9379</v>
      </c>
      <c r="Q15" s="390">
        <v>928</v>
      </c>
      <c r="R15" s="390">
        <v>10108</v>
      </c>
      <c r="S15" s="390">
        <v>9194</v>
      </c>
      <c r="T15" s="390">
        <v>914</v>
      </c>
    </row>
    <row r="16" spans="1:20" ht="21.75" customHeight="1">
      <c r="A16" s="319">
        <v>10</v>
      </c>
      <c r="B16" s="320" t="s">
        <v>734</v>
      </c>
      <c r="C16" s="390">
        <f t="shared" si="0"/>
        <v>9579</v>
      </c>
      <c r="D16" s="390">
        <v>8823</v>
      </c>
      <c r="E16" s="390">
        <v>756</v>
      </c>
      <c r="F16" s="390">
        <f t="shared" si="1"/>
        <v>9423</v>
      </c>
      <c r="G16" s="390">
        <v>8670</v>
      </c>
      <c r="H16" s="390">
        <v>753</v>
      </c>
      <c r="I16" s="390">
        <f t="shared" si="2"/>
        <v>9708</v>
      </c>
      <c r="J16" s="390">
        <v>8903</v>
      </c>
      <c r="K16" s="390">
        <v>805</v>
      </c>
      <c r="L16" s="390">
        <f t="shared" si="3"/>
        <v>10988</v>
      </c>
      <c r="M16" s="390">
        <v>10213</v>
      </c>
      <c r="N16" s="390">
        <v>775</v>
      </c>
      <c r="O16" s="390">
        <v>12790</v>
      </c>
      <c r="P16" s="390">
        <v>11892</v>
      </c>
      <c r="Q16" s="390">
        <v>898</v>
      </c>
      <c r="R16" s="390">
        <v>12443</v>
      </c>
      <c r="S16" s="390">
        <v>11546</v>
      </c>
      <c r="T16" s="390">
        <v>897</v>
      </c>
    </row>
    <row r="17" spans="1:20" ht="21.75" customHeight="1">
      <c r="A17" s="322">
        <v>11</v>
      </c>
      <c r="B17" s="320" t="s">
        <v>735</v>
      </c>
      <c r="C17" s="390">
        <f t="shared" si="0"/>
        <v>4012</v>
      </c>
      <c r="D17" s="390">
        <v>3866</v>
      </c>
      <c r="E17" s="390">
        <v>146</v>
      </c>
      <c r="F17" s="390">
        <f t="shared" si="1"/>
        <v>3906</v>
      </c>
      <c r="G17" s="390">
        <v>3753</v>
      </c>
      <c r="H17" s="390">
        <v>153</v>
      </c>
      <c r="I17" s="390">
        <f t="shared" si="2"/>
        <v>3871</v>
      </c>
      <c r="J17" s="390">
        <v>3714</v>
      </c>
      <c r="K17" s="390">
        <v>157</v>
      </c>
      <c r="L17" s="390">
        <f t="shared" si="3"/>
        <v>4001</v>
      </c>
      <c r="M17" s="390">
        <v>3855</v>
      </c>
      <c r="N17" s="390">
        <v>146</v>
      </c>
      <c r="O17" s="390">
        <v>4439</v>
      </c>
      <c r="P17" s="390">
        <v>4277</v>
      </c>
      <c r="Q17" s="390">
        <v>162</v>
      </c>
      <c r="R17" s="390">
        <v>4400</v>
      </c>
      <c r="S17" s="390">
        <v>4231</v>
      </c>
      <c r="T17" s="390">
        <v>169</v>
      </c>
    </row>
    <row r="18" spans="1:20" ht="21.75" customHeight="1">
      <c r="A18" s="322">
        <v>12</v>
      </c>
      <c r="B18" s="320" t="s">
        <v>736</v>
      </c>
      <c r="C18" s="390">
        <f t="shared" si="0"/>
        <v>456</v>
      </c>
      <c r="D18" s="390">
        <v>446</v>
      </c>
      <c r="E18" s="390">
        <v>10</v>
      </c>
      <c r="F18" s="390">
        <f t="shared" si="1"/>
        <v>503</v>
      </c>
      <c r="G18" s="390">
        <v>494</v>
      </c>
      <c r="H18" s="390">
        <v>9</v>
      </c>
      <c r="I18" s="390">
        <f t="shared" si="2"/>
        <v>409</v>
      </c>
      <c r="J18" s="390">
        <v>396</v>
      </c>
      <c r="K18" s="390">
        <v>13</v>
      </c>
      <c r="L18" s="390">
        <f t="shared" si="3"/>
        <v>427</v>
      </c>
      <c r="M18" s="390">
        <v>410</v>
      </c>
      <c r="N18" s="390">
        <v>17</v>
      </c>
      <c r="O18" s="390">
        <v>506</v>
      </c>
      <c r="P18" s="390">
        <v>486</v>
      </c>
      <c r="Q18" s="390">
        <v>20</v>
      </c>
      <c r="R18" s="390">
        <v>438</v>
      </c>
      <c r="S18" s="390">
        <v>416</v>
      </c>
      <c r="T18" s="390">
        <v>22</v>
      </c>
    </row>
    <row r="19" spans="1:20" ht="21.75" customHeight="1">
      <c r="A19" s="322">
        <v>13</v>
      </c>
      <c r="B19" s="320" t="s">
        <v>737</v>
      </c>
      <c r="C19" s="390">
        <f t="shared" si="0"/>
        <v>152</v>
      </c>
      <c r="D19" s="390">
        <v>142</v>
      </c>
      <c r="E19" s="390">
        <v>10</v>
      </c>
      <c r="F19" s="390">
        <f t="shared" si="1"/>
        <v>142</v>
      </c>
      <c r="G19" s="390">
        <v>133</v>
      </c>
      <c r="H19" s="390">
        <v>9</v>
      </c>
      <c r="I19" s="390">
        <f t="shared" si="2"/>
        <v>133</v>
      </c>
      <c r="J19" s="390">
        <v>122</v>
      </c>
      <c r="K19" s="390">
        <v>11</v>
      </c>
      <c r="L19" s="390">
        <f t="shared" si="3"/>
        <v>172</v>
      </c>
      <c r="M19" s="390">
        <v>162</v>
      </c>
      <c r="N19" s="390">
        <v>10</v>
      </c>
      <c r="O19" s="390">
        <v>254</v>
      </c>
      <c r="P19" s="390">
        <v>243</v>
      </c>
      <c r="Q19" s="390">
        <v>11</v>
      </c>
      <c r="R19" s="390">
        <v>223</v>
      </c>
      <c r="S19" s="390">
        <v>209</v>
      </c>
      <c r="T19" s="390">
        <v>14</v>
      </c>
    </row>
    <row r="20" spans="1:20" ht="21.75" customHeight="1">
      <c r="A20" s="322">
        <v>14</v>
      </c>
      <c r="B20" s="320" t="s">
        <v>738</v>
      </c>
      <c r="C20" s="390">
        <f t="shared" si="0"/>
        <v>3702</v>
      </c>
      <c r="D20" s="390">
        <v>3508</v>
      </c>
      <c r="E20" s="390">
        <v>194</v>
      </c>
      <c r="F20" s="390">
        <f t="shared" si="1"/>
        <v>3333</v>
      </c>
      <c r="G20" s="390">
        <v>3141</v>
      </c>
      <c r="H20" s="390">
        <v>192</v>
      </c>
      <c r="I20" s="390">
        <f t="shared" si="2"/>
        <v>3530</v>
      </c>
      <c r="J20" s="390">
        <v>3320</v>
      </c>
      <c r="K20" s="390">
        <v>210</v>
      </c>
      <c r="L20" s="390">
        <f t="shared" si="3"/>
        <v>3887</v>
      </c>
      <c r="M20" s="390">
        <v>3701</v>
      </c>
      <c r="N20" s="390">
        <v>186</v>
      </c>
      <c r="O20" s="390">
        <v>4279</v>
      </c>
      <c r="P20" s="390">
        <v>4060</v>
      </c>
      <c r="Q20" s="390">
        <v>219</v>
      </c>
      <c r="R20" s="390">
        <v>4050</v>
      </c>
      <c r="S20" s="390">
        <v>3822</v>
      </c>
      <c r="T20" s="390">
        <v>228</v>
      </c>
    </row>
    <row r="21" spans="1:20" ht="21.75" customHeight="1">
      <c r="A21" s="322">
        <v>15</v>
      </c>
      <c r="B21" s="320" t="s">
        <v>739</v>
      </c>
      <c r="C21" s="390">
        <f t="shared" si="0"/>
        <v>2028</v>
      </c>
      <c r="D21" s="390">
        <v>1948</v>
      </c>
      <c r="E21" s="390">
        <v>80</v>
      </c>
      <c r="F21" s="390">
        <f t="shared" si="1"/>
        <v>1745</v>
      </c>
      <c r="G21" s="390">
        <v>1670</v>
      </c>
      <c r="H21" s="390">
        <v>75</v>
      </c>
      <c r="I21" s="390">
        <f t="shared" si="2"/>
        <v>1842</v>
      </c>
      <c r="J21" s="390">
        <v>1757</v>
      </c>
      <c r="K21" s="390">
        <v>85</v>
      </c>
      <c r="L21" s="390">
        <f t="shared" si="3"/>
        <v>1992</v>
      </c>
      <c r="M21" s="390">
        <v>1901</v>
      </c>
      <c r="N21" s="390">
        <v>91</v>
      </c>
      <c r="O21" s="390">
        <v>2322</v>
      </c>
      <c r="P21" s="390">
        <v>2222</v>
      </c>
      <c r="Q21" s="390">
        <v>100</v>
      </c>
      <c r="R21" s="390">
        <v>2189</v>
      </c>
      <c r="S21" s="390">
        <v>2089</v>
      </c>
      <c r="T21" s="390">
        <v>100</v>
      </c>
    </row>
    <row r="22" spans="1:20" ht="21.75" customHeight="1">
      <c r="A22" s="322">
        <v>16</v>
      </c>
      <c r="B22" s="320" t="s">
        <v>740</v>
      </c>
      <c r="C22" s="390">
        <f t="shared" si="0"/>
        <v>43504</v>
      </c>
      <c r="D22" s="390">
        <v>39293</v>
      </c>
      <c r="E22" s="390">
        <v>4211</v>
      </c>
      <c r="F22" s="390">
        <f t="shared" si="1"/>
        <v>41429</v>
      </c>
      <c r="G22" s="390">
        <v>37047</v>
      </c>
      <c r="H22" s="390">
        <v>4382</v>
      </c>
      <c r="I22" s="390">
        <f t="shared" si="2"/>
        <v>42655</v>
      </c>
      <c r="J22" s="390">
        <v>38003</v>
      </c>
      <c r="K22" s="390">
        <v>4652</v>
      </c>
      <c r="L22" s="390">
        <f t="shared" si="3"/>
        <v>44829</v>
      </c>
      <c r="M22" s="390">
        <v>40184</v>
      </c>
      <c r="N22" s="390">
        <v>4645</v>
      </c>
      <c r="O22" s="390">
        <v>50655</v>
      </c>
      <c r="P22" s="390">
        <v>45452</v>
      </c>
      <c r="Q22" s="390">
        <v>5203</v>
      </c>
      <c r="R22" s="390">
        <v>50239</v>
      </c>
      <c r="S22" s="390">
        <v>44959</v>
      </c>
      <c r="T22" s="390">
        <v>5280</v>
      </c>
    </row>
    <row r="23" spans="1:20" ht="21.75" customHeight="1">
      <c r="A23" s="322">
        <v>17</v>
      </c>
      <c r="B23" s="320" t="s">
        <v>741</v>
      </c>
      <c r="C23" s="390">
        <f t="shared" si="0"/>
        <v>5212</v>
      </c>
      <c r="D23" s="390">
        <v>4763</v>
      </c>
      <c r="E23" s="390">
        <v>449</v>
      </c>
      <c r="F23" s="390">
        <f t="shared" si="1"/>
        <v>5109</v>
      </c>
      <c r="G23" s="390">
        <v>4677</v>
      </c>
      <c r="H23" s="390">
        <v>432</v>
      </c>
      <c r="I23" s="390">
        <f t="shared" si="2"/>
        <v>5770</v>
      </c>
      <c r="J23" s="390">
        <v>5299</v>
      </c>
      <c r="K23" s="390">
        <v>471</v>
      </c>
      <c r="L23" s="390">
        <f t="shared" si="3"/>
        <v>6010</v>
      </c>
      <c r="M23" s="390">
        <v>5567</v>
      </c>
      <c r="N23" s="390">
        <v>443</v>
      </c>
      <c r="O23" s="390">
        <v>6723</v>
      </c>
      <c r="P23" s="390">
        <v>6219</v>
      </c>
      <c r="Q23" s="390">
        <v>504</v>
      </c>
      <c r="R23" s="390">
        <v>6456</v>
      </c>
      <c r="S23" s="390">
        <v>5945</v>
      </c>
      <c r="T23" s="390">
        <v>511</v>
      </c>
    </row>
    <row r="24" spans="1:20" ht="21.75" customHeight="1">
      <c r="A24" s="322">
        <v>18</v>
      </c>
      <c r="B24" s="320" t="s">
        <v>742</v>
      </c>
      <c r="C24" s="390">
        <f t="shared" si="0"/>
        <v>1011</v>
      </c>
      <c r="D24" s="390">
        <v>971</v>
      </c>
      <c r="E24" s="390">
        <v>40</v>
      </c>
      <c r="F24" s="390">
        <f t="shared" si="1"/>
        <v>1018</v>
      </c>
      <c r="G24" s="390">
        <v>981</v>
      </c>
      <c r="H24" s="390">
        <v>37</v>
      </c>
      <c r="I24" s="390">
        <f t="shared" si="2"/>
        <v>996</v>
      </c>
      <c r="J24" s="390">
        <v>959</v>
      </c>
      <c r="K24" s="390">
        <v>37</v>
      </c>
      <c r="L24" s="390">
        <f t="shared" si="3"/>
        <v>1187</v>
      </c>
      <c r="M24" s="390">
        <v>1148</v>
      </c>
      <c r="N24" s="390">
        <v>39</v>
      </c>
      <c r="O24" s="390">
        <v>1420</v>
      </c>
      <c r="P24" s="390">
        <v>1372</v>
      </c>
      <c r="Q24" s="390">
        <v>48</v>
      </c>
      <c r="R24" s="390">
        <v>1307</v>
      </c>
      <c r="S24" s="390">
        <v>1256</v>
      </c>
      <c r="T24" s="390">
        <v>51</v>
      </c>
    </row>
    <row r="25" spans="1:20" ht="21.75" customHeight="1">
      <c r="A25" s="322">
        <v>19</v>
      </c>
      <c r="B25" s="324" t="s">
        <v>743</v>
      </c>
      <c r="C25" s="390">
        <f t="shared" si="0"/>
        <v>3009</v>
      </c>
      <c r="D25" s="390">
        <v>2873</v>
      </c>
      <c r="E25" s="390">
        <v>136</v>
      </c>
      <c r="F25" s="390">
        <f t="shared" si="1"/>
        <v>2820</v>
      </c>
      <c r="G25" s="390">
        <v>2690</v>
      </c>
      <c r="H25" s="390">
        <v>130</v>
      </c>
      <c r="I25" s="390">
        <f t="shared" si="2"/>
        <v>2959</v>
      </c>
      <c r="J25" s="390">
        <v>2819</v>
      </c>
      <c r="K25" s="390">
        <v>140</v>
      </c>
      <c r="L25" s="390">
        <f t="shared" si="3"/>
        <v>3234</v>
      </c>
      <c r="M25" s="390">
        <v>3117</v>
      </c>
      <c r="N25" s="390">
        <v>117</v>
      </c>
      <c r="O25" s="390">
        <v>3650</v>
      </c>
      <c r="P25" s="390">
        <v>3514</v>
      </c>
      <c r="Q25" s="390">
        <v>136</v>
      </c>
      <c r="R25" s="390">
        <v>3176</v>
      </c>
      <c r="S25" s="390">
        <v>3034</v>
      </c>
      <c r="T25" s="390">
        <v>142</v>
      </c>
    </row>
    <row r="26" spans="1:20" ht="21.75" customHeight="1">
      <c r="A26" s="322">
        <v>20</v>
      </c>
      <c r="B26" s="324" t="s">
        <v>744</v>
      </c>
      <c r="C26" s="390">
        <f t="shared" si="0"/>
        <v>10899</v>
      </c>
      <c r="D26" s="390">
        <v>9806</v>
      </c>
      <c r="E26" s="390">
        <v>1093</v>
      </c>
      <c r="F26" s="390">
        <f t="shared" si="1"/>
        <v>10312</v>
      </c>
      <c r="G26" s="390">
        <v>9146</v>
      </c>
      <c r="H26" s="390">
        <v>1166</v>
      </c>
      <c r="I26" s="390">
        <f t="shared" si="2"/>
        <v>10205</v>
      </c>
      <c r="J26" s="390">
        <v>8934</v>
      </c>
      <c r="K26" s="390">
        <v>1271</v>
      </c>
      <c r="L26" s="390">
        <f t="shared" si="3"/>
        <v>11420</v>
      </c>
      <c r="M26" s="390">
        <v>10095</v>
      </c>
      <c r="N26" s="390">
        <v>1325</v>
      </c>
      <c r="O26" s="390">
        <v>13466</v>
      </c>
      <c r="P26" s="390">
        <v>11881</v>
      </c>
      <c r="Q26" s="390">
        <v>1585</v>
      </c>
      <c r="R26" s="390">
        <v>13219</v>
      </c>
      <c r="S26" s="390">
        <v>11624</v>
      </c>
      <c r="T26" s="390">
        <v>1595</v>
      </c>
    </row>
    <row r="27" spans="1:20" ht="21.75" customHeight="1">
      <c r="A27" s="322">
        <v>21</v>
      </c>
      <c r="B27" s="324" t="s">
        <v>745</v>
      </c>
      <c r="C27" s="390">
        <f t="shared" si="0"/>
        <v>1892</v>
      </c>
      <c r="D27" s="390">
        <v>1707</v>
      </c>
      <c r="E27" s="390">
        <v>185</v>
      </c>
      <c r="F27" s="390">
        <f t="shared" si="1"/>
        <v>1965</v>
      </c>
      <c r="G27" s="390">
        <v>1775</v>
      </c>
      <c r="H27" s="390">
        <v>190</v>
      </c>
      <c r="I27" s="390">
        <f t="shared" si="2"/>
        <v>2122</v>
      </c>
      <c r="J27" s="390">
        <v>1915</v>
      </c>
      <c r="K27" s="390">
        <v>207</v>
      </c>
      <c r="L27" s="390">
        <f t="shared" si="3"/>
        <v>2407</v>
      </c>
      <c r="M27" s="390">
        <v>2220</v>
      </c>
      <c r="N27" s="390">
        <v>187</v>
      </c>
      <c r="O27" s="390">
        <v>3022</v>
      </c>
      <c r="P27" s="390">
        <v>2836</v>
      </c>
      <c r="Q27" s="390">
        <v>186</v>
      </c>
      <c r="R27" s="390">
        <v>2974</v>
      </c>
      <c r="S27" s="390">
        <v>2782</v>
      </c>
      <c r="T27" s="390">
        <v>192</v>
      </c>
    </row>
    <row r="28" spans="1:20" ht="21.75" customHeight="1">
      <c r="A28" s="322">
        <v>22</v>
      </c>
      <c r="B28" s="324" t="s">
        <v>746</v>
      </c>
      <c r="C28" s="390">
        <f t="shared" si="0"/>
        <v>3160</v>
      </c>
      <c r="D28" s="390">
        <v>2712</v>
      </c>
      <c r="E28" s="390">
        <v>448</v>
      </c>
      <c r="F28" s="390">
        <f t="shared" si="1"/>
        <v>2950</v>
      </c>
      <c r="G28" s="390">
        <v>2520</v>
      </c>
      <c r="H28" s="390">
        <v>430</v>
      </c>
      <c r="I28" s="390">
        <f t="shared" si="2"/>
        <v>3248</v>
      </c>
      <c r="J28" s="390">
        <v>2760</v>
      </c>
      <c r="K28" s="390">
        <v>488</v>
      </c>
      <c r="L28" s="390">
        <f t="shared" si="3"/>
        <v>3387</v>
      </c>
      <c r="M28" s="390">
        <v>2947</v>
      </c>
      <c r="N28" s="390">
        <v>440</v>
      </c>
      <c r="O28" s="390">
        <v>3795</v>
      </c>
      <c r="P28" s="390">
        <v>3293</v>
      </c>
      <c r="Q28" s="390">
        <v>502</v>
      </c>
      <c r="R28" s="390">
        <v>3679</v>
      </c>
      <c r="S28" s="390">
        <v>3163</v>
      </c>
      <c r="T28" s="390">
        <v>516</v>
      </c>
    </row>
    <row r="29" spans="1:20" ht="21.75" customHeight="1">
      <c r="A29" s="322">
        <v>23</v>
      </c>
      <c r="B29" s="324" t="s">
        <v>747</v>
      </c>
      <c r="C29" s="390">
        <f t="shared" si="0"/>
        <v>1869</v>
      </c>
      <c r="D29" s="390">
        <v>1777</v>
      </c>
      <c r="E29" s="390">
        <v>92</v>
      </c>
      <c r="F29" s="390">
        <f t="shared" si="1"/>
        <v>1684</v>
      </c>
      <c r="G29" s="390">
        <v>1587</v>
      </c>
      <c r="H29" s="390">
        <v>97</v>
      </c>
      <c r="I29" s="390">
        <f t="shared" si="2"/>
        <v>1846</v>
      </c>
      <c r="J29" s="390">
        <v>1750</v>
      </c>
      <c r="K29" s="390">
        <v>96</v>
      </c>
      <c r="L29" s="390">
        <f t="shared" si="3"/>
        <v>2720</v>
      </c>
      <c r="M29" s="390">
        <v>2629</v>
      </c>
      <c r="N29" s="390">
        <v>91</v>
      </c>
      <c r="O29" s="390">
        <v>2657</v>
      </c>
      <c r="P29" s="390">
        <v>2592</v>
      </c>
      <c r="Q29" s="390">
        <v>65</v>
      </c>
      <c r="R29" s="390">
        <v>2426</v>
      </c>
      <c r="S29" s="390">
        <v>2361</v>
      </c>
      <c r="T29" s="390">
        <v>65</v>
      </c>
    </row>
    <row r="30" spans="1:20" ht="21.75" customHeight="1">
      <c r="A30" s="322">
        <v>24</v>
      </c>
      <c r="B30" s="324" t="s">
        <v>748</v>
      </c>
      <c r="C30" s="390">
        <f t="shared" si="0"/>
        <v>990</v>
      </c>
      <c r="D30" s="390">
        <v>966</v>
      </c>
      <c r="E30" s="390">
        <v>24</v>
      </c>
      <c r="F30" s="390">
        <f t="shared" si="1"/>
        <v>839</v>
      </c>
      <c r="G30" s="390">
        <v>816</v>
      </c>
      <c r="H30" s="390">
        <v>23</v>
      </c>
      <c r="I30" s="390">
        <f t="shared" si="2"/>
        <v>933</v>
      </c>
      <c r="J30" s="390">
        <v>907</v>
      </c>
      <c r="K30" s="390">
        <v>26</v>
      </c>
      <c r="L30" s="390">
        <f t="shared" si="3"/>
        <v>938</v>
      </c>
      <c r="M30" s="390">
        <v>919</v>
      </c>
      <c r="N30" s="390">
        <v>19</v>
      </c>
      <c r="O30" s="390">
        <v>996</v>
      </c>
      <c r="P30" s="390">
        <v>979</v>
      </c>
      <c r="Q30" s="390">
        <v>17</v>
      </c>
      <c r="R30" s="390">
        <v>832</v>
      </c>
      <c r="S30" s="390">
        <v>811</v>
      </c>
      <c r="T30" s="390">
        <v>21</v>
      </c>
    </row>
    <row r="31" spans="1:20" ht="21.75" customHeight="1">
      <c r="A31" s="322">
        <v>25</v>
      </c>
      <c r="B31" s="324" t="s">
        <v>749</v>
      </c>
      <c r="C31" s="390">
        <f t="shared" si="0"/>
        <v>1990</v>
      </c>
      <c r="D31" s="390">
        <v>1911</v>
      </c>
      <c r="E31" s="390">
        <v>79</v>
      </c>
      <c r="F31" s="390">
        <f t="shared" si="1"/>
        <v>1817</v>
      </c>
      <c r="G31" s="390">
        <v>1745</v>
      </c>
      <c r="H31" s="390">
        <v>72</v>
      </c>
      <c r="I31" s="390">
        <f t="shared" si="2"/>
        <v>1704</v>
      </c>
      <c r="J31" s="390">
        <v>1645</v>
      </c>
      <c r="K31" s="390">
        <v>59</v>
      </c>
      <c r="L31" s="390">
        <f t="shared" si="3"/>
        <v>1868</v>
      </c>
      <c r="M31" s="390">
        <v>1808</v>
      </c>
      <c r="N31" s="390">
        <v>60</v>
      </c>
      <c r="O31" s="390">
        <v>2221</v>
      </c>
      <c r="P31" s="390">
        <v>2168</v>
      </c>
      <c r="Q31" s="390">
        <v>53</v>
      </c>
      <c r="R31" s="390">
        <v>2000</v>
      </c>
      <c r="S31" s="390">
        <v>1944</v>
      </c>
      <c r="T31" s="390">
        <v>56</v>
      </c>
    </row>
    <row r="32" spans="1:20" ht="21.75" customHeight="1">
      <c r="A32" s="322">
        <v>26</v>
      </c>
      <c r="B32" s="324" t="s">
        <v>750</v>
      </c>
      <c r="C32" s="390">
        <f t="shared" si="0"/>
        <v>12697</v>
      </c>
      <c r="D32" s="390">
        <v>11897</v>
      </c>
      <c r="E32" s="390">
        <v>800</v>
      </c>
      <c r="F32" s="390">
        <f t="shared" si="1"/>
        <v>11855</v>
      </c>
      <c r="G32" s="390">
        <v>11049</v>
      </c>
      <c r="H32" s="390">
        <v>806</v>
      </c>
      <c r="I32" s="390">
        <f t="shared" si="2"/>
        <v>12382</v>
      </c>
      <c r="J32" s="390">
        <v>11519</v>
      </c>
      <c r="K32" s="390">
        <v>863</v>
      </c>
      <c r="L32" s="390">
        <f t="shared" si="3"/>
        <v>12702</v>
      </c>
      <c r="M32" s="390">
        <v>11873</v>
      </c>
      <c r="N32" s="390">
        <v>829</v>
      </c>
      <c r="O32" s="390">
        <v>14043</v>
      </c>
      <c r="P32" s="390">
        <v>13121</v>
      </c>
      <c r="Q32" s="390">
        <v>922</v>
      </c>
      <c r="R32" s="390">
        <v>13448</v>
      </c>
      <c r="S32" s="390">
        <v>12540</v>
      </c>
      <c r="T32" s="390">
        <v>908</v>
      </c>
    </row>
    <row r="33" spans="1:20" ht="21.75" customHeight="1">
      <c r="A33" s="322">
        <v>27</v>
      </c>
      <c r="B33" s="324" t="s">
        <v>751</v>
      </c>
      <c r="C33" s="390">
        <f t="shared" si="0"/>
        <v>9166</v>
      </c>
      <c r="D33" s="390">
        <v>8664</v>
      </c>
      <c r="E33" s="390">
        <v>502</v>
      </c>
      <c r="F33" s="390">
        <f t="shared" si="1"/>
        <v>8904</v>
      </c>
      <c r="G33" s="390">
        <v>8404</v>
      </c>
      <c r="H33" s="390">
        <v>500</v>
      </c>
      <c r="I33" s="390">
        <f t="shared" si="2"/>
        <v>9286</v>
      </c>
      <c r="J33" s="390">
        <v>8790</v>
      </c>
      <c r="K33" s="390">
        <v>496</v>
      </c>
      <c r="L33" s="390">
        <f t="shared" si="3"/>
        <v>10681</v>
      </c>
      <c r="M33" s="390">
        <v>10197</v>
      </c>
      <c r="N33" s="390">
        <v>484</v>
      </c>
      <c r="O33" s="390">
        <v>12713</v>
      </c>
      <c r="P33" s="390">
        <v>12195</v>
      </c>
      <c r="Q33" s="390">
        <v>518</v>
      </c>
      <c r="R33" s="390">
        <v>12753</v>
      </c>
      <c r="S33" s="390">
        <v>12232</v>
      </c>
      <c r="T33" s="390">
        <v>521</v>
      </c>
    </row>
    <row r="34" spans="1:20" ht="21.75" customHeight="1">
      <c r="A34" s="319">
        <v>28</v>
      </c>
      <c r="B34" s="320" t="s">
        <v>752</v>
      </c>
      <c r="C34" s="390">
        <f t="shared" si="0"/>
        <v>1380</v>
      </c>
      <c r="D34" s="390">
        <v>1250</v>
      </c>
      <c r="E34" s="390">
        <v>130</v>
      </c>
      <c r="F34" s="390">
        <f t="shared" si="1"/>
        <v>1413</v>
      </c>
      <c r="G34" s="390">
        <v>1274</v>
      </c>
      <c r="H34" s="390">
        <v>139</v>
      </c>
      <c r="I34" s="390">
        <f t="shared" si="2"/>
        <v>1551</v>
      </c>
      <c r="J34" s="390">
        <v>1371</v>
      </c>
      <c r="K34" s="390">
        <v>180</v>
      </c>
      <c r="L34" s="390">
        <f t="shared" si="3"/>
        <v>1757</v>
      </c>
      <c r="M34" s="390">
        <v>1573</v>
      </c>
      <c r="N34" s="390">
        <v>184</v>
      </c>
      <c r="O34" s="390">
        <v>2260</v>
      </c>
      <c r="P34" s="390">
        <v>2048</v>
      </c>
      <c r="Q34" s="390">
        <v>212</v>
      </c>
      <c r="R34" s="390">
        <v>2185</v>
      </c>
      <c r="S34" s="390">
        <v>1965</v>
      </c>
      <c r="T34" s="390">
        <v>220</v>
      </c>
    </row>
    <row r="35" spans="1:20" ht="21.75" customHeight="1">
      <c r="A35" s="319">
        <v>29</v>
      </c>
      <c r="B35" s="320" t="s">
        <v>753</v>
      </c>
      <c r="C35" s="390">
        <f t="shared" si="0"/>
        <v>457</v>
      </c>
      <c r="D35" s="390">
        <v>448</v>
      </c>
      <c r="E35" s="390">
        <v>9</v>
      </c>
      <c r="F35" s="390">
        <f t="shared" si="1"/>
        <v>435</v>
      </c>
      <c r="G35" s="390">
        <v>430</v>
      </c>
      <c r="H35" s="390">
        <v>5</v>
      </c>
      <c r="I35" s="390">
        <f t="shared" si="2"/>
        <v>455</v>
      </c>
      <c r="J35" s="390">
        <v>450</v>
      </c>
      <c r="K35" s="390">
        <v>5</v>
      </c>
      <c r="L35" s="390">
        <f t="shared" si="3"/>
        <v>507</v>
      </c>
      <c r="M35" s="390">
        <v>501</v>
      </c>
      <c r="N35" s="390">
        <v>6</v>
      </c>
      <c r="O35" s="390">
        <v>545</v>
      </c>
      <c r="P35" s="390">
        <v>540</v>
      </c>
      <c r="Q35" s="390">
        <v>5</v>
      </c>
      <c r="R35" s="390">
        <v>440</v>
      </c>
      <c r="S35" s="390">
        <v>436</v>
      </c>
      <c r="T35" s="390">
        <v>4</v>
      </c>
    </row>
    <row r="36" spans="1:20" ht="21.75" customHeight="1">
      <c r="A36" s="319">
        <v>30</v>
      </c>
      <c r="B36" s="320" t="s">
        <v>754</v>
      </c>
      <c r="C36" s="390">
        <f t="shared" si="0"/>
        <v>104</v>
      </c>
      <c r="D36" s="390">
        <v>102</v>
      </c>
      <c r="E36" s="390">
        <v>2</v>
      </c>
      <c r="F36" s="390">
        <f t="shared" si="1"/>
        <v>113</v>
      </c>
      <c r="G36" s="390">
        <v>112</v>
      </c>
      <c r="H36" s="390">
        <v>1</v>
      </c>
      <c r="I36" s="390">
        <f t="shared" si="2"/>
        <v>122</v>
      </c>
      <c r="J36" s="390">
        <v>119</v>
      </c>
      <c r="K36" s="390">
        <v>3</v>
      </c>
      <c r="L36" s="390">
        <f t="shared" si="3"/>
        <v>135</v>
      </c>
      <c r="M36" s="390">
        <v>134</v>
      </c>
      <c r="N36" s="390">
        <v>1</v>
      </c>
      <c r="O36" s="390">
        <v>180</v>
      </c>
      <c r="P36" s="390">
        <v>178</v>
      </c>
      <c r="Q36" s="390">
        <v>2</v>
      </c>
      <c r="R36" s="390">
        <v>136</v>
      </c>
      <c r="S36" s="390">
        <v>133</v>
      </c>
      <c r="T36" s="390">
        <v>3</v>
      </c>
    </row>
    <row r="37" spans="1:20" ht="21.75" customHeight="1">
      <c r="A37" s="319">
        <v>31</v>
      </c>
      <c r="B37" s="320" t="s">
        <v>755</v>
      </c>
      <c r="C37" s="390">
        <f t="shared" si="0"/>
        <v>6795</v>
      </c>
      <c r="D37" s="390">
        <v>6397</v>
      </c>
      <c r="E37" s="390">
        <v>398</v>
      </c>
      <c r="F37" s="390">
        <f t="shared" si="1"/>
        <v>6448</v>
      </c>
      <c r="G37" s="390">
        <v>6055</v>
      </c>
      <c r="H37" s="390">
        <v>393</v>
      </c>
      <c r="I37" s="390">
        <f t="shared" si="2"/>
        <v>6512</v>
      </c>
      <c r="J37" s="390">
        <v>6137</v>
      </c>
      <c r="K37" s="390">
        <v>375</v>
      </c>
      <c r="L37" s="390">
        <f t="shared" si="3"/>
        <v>7169</v>
      </c>
      <c r="M37" s="390">
        <v>6830</v>
      </c>
      <c r="N37" s="390">
        <v>339</v>
      </c>
      <c r="O37" s="390">
        <v>8976</v>
      </c>
      <c r="P37" s="390">
        <v>8606</v>
      </c>
      <c r="Q37" s="390">
        <v>370</v>
      </c>
      <c r="R37" s="390">
        <v>8930</v>
      </c>
      <c r="S37" s="390">
        <v>8544</v>
      </c>
      <c r="T37" s="390">
        <v>386</v>
      </c>
    </row>
    <row r="38" spans="1:20" ht="21.75" customHeight="1">
      <c r="A38" s="319">
        <v>32</v>
      </c>
      <c r="B38" s="320" t="s">
        <v>756</v>
      </c>
      <c r="C38" s="390">
        <f t="shared" si="0"/>
        <v>3061</v>
      </c>
      <c r="D38" s="390">
        <v>2906</v>
      </c>
      <c r="E38" s="390">
        <v>155</v>
      </c>
      <c r="F38" s="390">
        <f t="shared" si="1"/>
        <v>2720</v>
      </c>
      <c r="G38" s="390">
        <v>2574</v>
      </c>
      <c r="H38" s="390">
        <v>146</v>
      </c>
      <c r="I38" s="390">
        <f t="shared" si="2"/>
        <v>2881</v>
      </c>
      <c r="J38" s="390">
        <v>2717</v>
      </c>
      <c r="K38" s="390">
        <v>164</v>
      </c>
      <c r="L38" s="390">
        <f t="shared" si="3"/>
        <v>2983</v>
      </c>
      <c r="M38" s="390">
        <v>2837</v>
      </c>
      <c r="N38" s="390">
        <v>146</v>
      </c>
      <c r="O38" s="390">
        <v>3517</v>
      </c>
      <c r="P38" s="390">
        <v>3339</v>
      </c>
      <c r="Q38" s="390">
        <v>178</v>
      </c>
      <c r="R38" s="390">
        <v>3328</v>
      </c>
      <c r="S38" s="390">
        <v>3141</v>
      </c>
      <c r="T38" s="390">
        <v>187</v>
      </c>
    </row>
    <row r="39" spans="1:20" ht="21.75" customHeight="1">
      <c r="A39" s="319">
        <v>33</v>
      </c>
      <c r="B39" s="320" t="s">
        <v>757</v>
      </c>
      <c r="C39" s="390">
        <f t="shared" si="0"/>
        <v>10790</v>
      </c>
      <c r="D39" s="390">
        <v>9718</v>
      </c>
      <c r="E39" s="390">
        <v>1072</v>
      </c>
      <c r="F39" s="390">
        <f t="shared" si="1"/>
        <v>10123</v>
      </c>
      <c r="G39" s="390">
        <v>9008</v>
      </c>
      <c r="H39" s="390">
        <v>1115</v>
      </c>
      <c r="I39" s="390">
        <f t="shared" si="2"/>
        <v>10703</v>
      </c>
      <c r="J39" s="390">
        <v>9558</v>
      </c>
      <c r="K39" s="390">
        <v>1145</v>
      </c>
      <c r="L39" s="390">
        <f t="shared" si="3"/>
        <v>12113</v>
      </c>
      <c r="M39" s="390">
        <v>11036</v>
      </c>
      <c r="N39" s="390">
        <v>1077</v>
      </c>
      <c r="O39" s="390">
        <v>14438</v>
      </c>
      <c r="P39" s="390">
        <v>13232</v>
      </c>
      <c r="Q39" s="390">
        <v>1206</v>
      </c>
      <c r="R39" s="390">
        <v>14305</v>
      </c>
      <c r="S39" s="390">
        <v>13094</v>
      </c>
      <c r="T39" s="390">
        <v>1211</v>
      </c>
    </row>
    <row r="40" spans="1:20" s="580" customFormat="1" ht="21.75" customHeight="1">
      <c r="A40" s="319">
        <v>34</v>
      </c>
      <c r="B40" s="320" t="s">
        <v>758</v>
      </c>
      <c r="C40" s="390">
        <f t="shared" si="0"/>
        <v>219215</v>
      </c>
      <c r="D40" s="390">
        <v>185167</v>
      </c>
      <c r="E40" s="390">
        <v>34048</v>
      </c>
      <c r="F40" s="390">
        <f t="shared" si="1"/>
        <v>212645</v>
      </c>
      <c r="G40" s="390">
        <v>178457</v>
      </c>
      <c r="H40" s="390">
        <v>34188</v>
      </c>
      <c r="I40" s="390">
        <f t="shared" si="2"/>
        <v>223406</v>
      </c>
      <c r="J40" s="390">
        <v>188121</v>
      </c>
      <c r="K40" s="390">
        <v>35285</v>
      </c>
      <c r="L40" s="390">
        <f t="shared" si="3"/>
        <v>225870</v>
      </c>
      <c r="M40" s="390">
        <v>191507</v>
      </c>
      <c r="N40" s="390">
        <v>34363</v>
      </c>
      <c r="O40" s="390">
        <v>253828</v>
      </c>
      <c r="P40" s="390">
        <v>216621</v>
      </c>
      <c r="Q40" s="390">
        <v>37207</v>
      </c>
      <c r="R40" s="390">
        <v>254375</v>
      </c>
      <c r="S40" s="390">
        <v>216893</v>
      </c>
      <c r="T40" s="390">
        <v>37482</v>
      </c>
    </row>
    <row r="41" spans="1:20" ht="21.75" customHeight="1">
      <c r="A41" s="319">
        <v>35</v>
      </c>
      <c r="B41" s="320" t="s">
        <v>759</v>
      </c>
      <c r="C41" s="390">
        <f t="shared" si="0"/>
        <v>57815</v>
      </c>
      <c r="D41" s="390">
        <v>50226</v>
      </c>
      <c r="E41" s="390">
        <v>7589</v>
      </c>
      <c r="F41" s="390">
        <f t="shared" si="1"/>
        <v>56011</v>
      </c>
      <c r="G41" s="390">
        <v>48294</v>
      </c>
      <c r="H41" s="390">
        <v>7717</v>
      </c>
      <c r="I41" s="390">
        <f t="shared" si="2"/>
        <v>57727</v>
      </c>
      <c r="J41" s="390">
        <v>49467</v>
      </c>
      <c r="K41" s="390">
        <v>8260</v>
      </c>
      <c r="L41" s="390">
        <f t="shared" si="3"/>
        <v>60210</v>
      </c>
      <c r="M41" s="390">
        <v>52204</v>
      </c>
      <c r="N41" s="390">
        <v>8006</v>
      </c>
      <c r="O41" s="390">
        <v>69528</v>
      </c>
      <c r="P41" s="390">
        <v>60264</v>
      </c>
      <c r="Q41" s="390">
        <v>9264</v>
      </c>
      <c r="R41" s="390">
        <v>69297</v>
      </c>
      <c r="S41" s="390">
        <v>60029</v>
      </c>
      <c r="T41" s="390">
        <v>9268</v>
      </c>
    </row>
    <row r="42" spans="1:20" ht="21.75" customHeight="1">
      <c r="A42" s="319">
        <v>36</v>
      </c>
      <c r="B42" s="320" t="s">
        <v>760</v>
      </c>
      <c r="C42" s="390">
        <f t="shared" si="0"/>
        <v>549</v>
      </c>
      <c r="D42" s="390">
        <v>528</v>
      </c>
      <c r="E42" s="390">
        <v>21</v>
      </c>
      <c r="F42" s="390">
        <f t="shared" si="1"/>
        <v>421</v>
      </c>
      <c r="G42" s="390">
        <v>402</v>
      </c>
      <c r="H42" s="390">
        <v>19</v>
      </c>
      <c r="I42" s="390">
        <f t="shared" si="2"/>
        <v>408</v>
      </c>
      <c r="J42" s="390">
        <v>379</v>
      </c>
      <c r="K42" s="390">
        <v>29</v>
      </c>
      <c r="L42" s="390">
        <f t="shared" si="3"/>
        <v>349</v>
      </c>
      <c r="M42" s="390">
        <v>331</v>
      </c>
      <c r="N42" s="390">
        <v>18</v>
      </c>
      <c r="O42" s="390">
        <v>421</v>
      </c>
      <c r="P42" s="390">
        <v>391</v>
      </c>
      <c r="Q42" s="390">
        <v>30</v>
      </c>
      <c r="R42" s="390">
        <v>360</v>
      </c>
      <c r="S42" s="390">
        <v>329</v>
      </c>
      <c r="T42" s="390">
        <v>31</v>
      </c>
    </row>
    <row r="43" spans="1:20" ht="21.75" customHeight="1">
      <c r="A43" s="322">
        <v>37</v>
      </c>
      <c r="B43" s="320" t="s">
        <v>761</v>
      </c>
      <c r="C43" s="390">
        <f t="shared" si="0"/>
        <v>1854</v>
      </c>
      <c r="D43" s="390">
        <v>1760</v>
      </c>
      <c r="E43" s="390">
        <v>94</v>
      </c>
      <c r="F43" s="390">
        <f t="shared" si="1"/>
        <v>1799</v>
      </c>
      <c r="G43" s="390">
        <v>1705</v>
      </c>
      <c r="H43" s="390">
        <v>94</v>
      </c>
      <c r="I43" s="390">
        <f t="shared" si="2"/>
        <v>1810</v>
      </c>
      <c r="J43" s="390">
        <v>1711</v>
      </c>
      <c r="K43" s="390">
        <v>99</v>
      </c>
      <c r="L43" s="390">
        <f t="shared" si="3"/>
        <v>2038</v>
      </c>
      <c r="M43" s="390">
        <v>1942</v>
      </c>
      <c r="N43" s="390">
        <v>96</v>
      </c>
      <c r="O43" s="390">
        <v>2343</v>
      </c>
      <c r="P43" s="390">
        <v>2229</v>
      </c>
      <c r="Q43" s="390">
        <v>114</v>
      </c>
      <c r="R43" s="390">
        <v>2076</v>
      </c>
      <c r="S43" s="390">
        <v>1963</v>
      </c>
      <c r="T43" s="390">
        <v>113</v>
      </c>
    </row>
    <row r="44" spans="1:20" ht="21.75" customHeight="1">
      <c r="A44" s="322">
        <v>38</v>
      </c>
      <c r="B44" s="320" t="s">
        <v>762</v>
      </c>
      <c r="C44" s="390">
        <f t="shared" si="0"/>
        <v>10995</v>
      </c>
      <c r="D44" s="390">
        <v>10627</v>
      </c>
      <c r="E44" s="390">
        <v>368</v>
      </c>
      <c r="F44" s="390">
        <f t="shared" si="1"/>
        <v>10932</v>
      </c>
      <c r="G44" s="390">
        <v>10569</v>
      </c>
      <c r="H44" s="390">
        <v>363</v>
      </c>
      <c r="I44" s="390">
        <f t="shared" si="2"/>
        <v>11544</v>
      </c>
      <c r="J44" s="390">
        <v>11183</v>
      </c>
      <c r="K44" s="390">
        <v>361</v>
      </c>
      <c r="L44" s="390">
        <f t="shared" si="3"/>
        <v>12440</v>
      </c>
      <c r="M44" s="390">
        <v>12120</v>
      </c>
      <c r="N44" s="390">
        <v>320</v>
      </c>
      <c r="O44" s="390">
        <v>14978</v>
      </c>
      <c r="P44" s="390">
        <v>14586</v>
      </c>
      <c r="Q44" s="390">
        <v>392</v>
      </c>
      <c r="R44" s="390">
        <v>14259</v>
      </c>
      <c r="S44" s="390">
        <v>13861</v>
      </c>
      <c r="T44" s="390">
        <v>398</v>
      </c>
    </row>
    <row r="45" spans="1:20" ht="21.75" customHeight="1">
      <c r="A45" s="322">
        <v>39</v>
      </c>
      <c r="B45" s="320" t="s">
        <v>763</v>
      </c>
      <c r="C45" s="390">
        <f t="shared" si="0"/>
        <v>3881</v>
      </c>
      <c r="D45" s="390">
        <v>3496</v>
      </c>
      <c r="E45" s="390">
        <v>385</v>
      </c>
      <c r="F45" s="390">
        <f t="shared" si="1"/>
        <v>3917</v>
      </c>
      <c r="G45" s="390">
        <v>3554</v>
      </c>
      <c r="H45" s="390">
        <v>363</v>
      </c>
      <c r="I45" s="390">
        <f t="shared" si="2"/>
        <v>4326</v>
      </c>
      <c r="J45" s="390">
        <v>3911</v>
      </c>
      <c r="K45" s="390">
        <v>415</v>
      </c>
      <c r="L45" s="390">
        <f t="shared" si="3"/>
        <v>4583</v>
      </c>
      <c r="M45" s="390">
        <v>4152</v>
      </c>
      <c r="N45" s="390">
        <v>431</v>
      </c>
      <c r="O45" s="390">
        <v>5158</v>
      </c>
      <c r="P45" s="390">
        <v>4628</v>
      </c>
      <c r="Q45" s="390">
        <v>530</v>
      </c>
      <c r="R45" s="390">
        <v>5056</v>
      </c>
      <c r="S45" s="390">
        <v>4509</v>
      </c>
      <c r="T45" s="390">
        <v>547</v>
      </c>
    </row>
    <row r="46" spans="1:20" ht="21.75" customHeight="1">
      <c r="A46" s="322">
        <v>40</v>
      </c>
      <c r="B46" s="320" t="s">
        <v>764</v>
      </c>
      <c r="C46" s="390">
        <f t="shared" si="0"/>
        <v>1024</v>
      </c>
      <c r="D46" s="390">
        <v>994</v>
      </c>
      <c r="E46" s="390">
        <v>30</v>
      </c>
      <c r="F46" s="390">
        <f t="shared" si="1"/>
        <v>985</v>
      </c>
      <c r="G46" s="390">
        <v>956</v>
      </c>
      <c r="H46" s="390">
        <v>29</v>
      </c>
      <c r="I46" s="390">
        <f t="shared" si="2"/>
        <v>923</v>
      </c>
      <c r="J46" s="390">
        <v>898</v>
      </c>
      <c r="K46" s="390">
        <v>25</v>
      </c>
      <c r="L46" s="390">
        <f t="shared" si="3"/>
        <v>987</v>
      </c>
      <c r="M46" s="390">
        <v>966</v>
      </c>
      <c r="N46" s="390">
        <v>21</v>
      </c>
      <c r="O46" s="390">
        <v>1178</v>
      </c>
      <c r="P46" s="390">
        <v>1151</v>
      </c>
      <c r="Q46" s="390">
        <v>27</v>
      </c>
      <c r="R46" s="390">
        <v>1066</v>
      </c>
      <c r="S46" s="390">
        <v>1036</v>
      </c>
      <c r="T46" s="390">
        <v>30</v>
      </c>
    </row>
    <row r="47" spans="1:20" ht="21.75" customHeight="1">
      <c r="A47" s="322">
        <v>41</v>
      </c>
      <c r="B47" s="320" t="s">
        <v>765</v>
      </c>
      <c r="C47" s="390">
        <f t="shared" si="0"/>
        <v>32526</v>
      </c>
      <c r="D47" s="390">
        <v>30556</v>
      </c>
      <c r="E47" s="390">
        <v>1970</v>
      </c>
      <c r="F47" s="390">
        <f t="shared" si="1"/>
        <v>32809</v>
      </c>
      <c r="G47" s="390">
        <v>30852</v>
      </c>
      <c r="H47" s="390">
        <v>1957</v>
      </c>
      <c r="I47" s="390">
        <f t="shared" si="2"/>
        <v>33318</v>
      </c>
      <c r="J47" s="390">
        <v>31321</v>
      </c>
      <c r="K47" s="390">
        <v>1997</v>
      </c>
      <c r="L47" s="390">
        <f t="shared" si="3"/>
        <v>36528</v>
      </c>
      <c r="M47" s="390">
        <v>34505</v>
      </c>
      <c r="N47" s="390">
        <v>2023</v>
      </c>
      <c r="O47" s="390">
        <v>41358</v>
      </c>
      <c r="P47" s="390">
        <v>39061</v>
      </c>
      <c r="Q47" s="390">
        <v>2297</v>
      </c>
      <c r="R47" s="390">
        <v>41150</v>
      </c>
      <c r="S47" s="390">
        <v>38854</v>
      </c>
      <c r="T47" s="390">
        <v>2296</v>
      </c>
    </row>
    <row r="48" spans="1:20" ht="21.75" customHeight="1">
      <c r="A48" s="322">
        <v>42</v>
      </c>
      <c r="B48" s="320" t="s">
        <v>766</v>
      </c>
      <c r="C48" s="390">
        <f t="shared" si="0"/>
        <v>13264</v>
      </c>
      <c r="D48" s="390">
        <v>12746</v>
      </c>
      <c r="E48" s="390">
        <v>518</v>
      </c>
      <c r="F48" s="390">
        <f t="shared" si="1"/>
        <v>12197</v>
      </c>
      <c r="G48" s="390">
        <v>11690</v>
      </c>
      <c r="H48" s="390">
        <v>507</v>
      </c>
      <c r="I48" s="390">
        <f t="shared" si="2"/>
        <v>13214</v>
      </c>
      <c r="J48" s="390">
        <v>12694</v>
      </c>
      <c r="K48" s="390">
        <v>520</v>
      </c>
      <c r="L48" s="390">
        <f t="shared" si="3"/>
        <v>13569</v>
      </c>
      <c r="M48" s="390">
        <v>13039</v>
      </c>
      <c r="N48" s="390">
        <v>530</v>
      </c>
      <c r="O48" s="390">
        <v>15347</v>
      </c>
      <c r="P48" s="390">
        <v>14812</v>
      </c>
      <c r="Q48" s="390">
        <v>535</v>
      </c>
      <c r="R48" s="390">
        <v>14587</v>
      </c>
      <c r="S48" s="390">
        <v>14016</v>
      </c>
      <c r="T48" s="390">
        <v>571</v>
      </c>
    </row>
    <row r="49" spans="1:20" ht="21.75" customHeight="1">
      <c r="A49" s="322">
        <v>43</v>
      </c>
      <c r="B49" s="320" t="s">
        <v>767</v>
      </c>
      <c r="C49" s="390">
        <f t="shared" si="0"/>
        <v>5697</v>
      </c>
      <c r="D49" s="390">
        <v>5539</v>
      </c>
      <c r="E49" s="390">
        <v>158</v>
      </c>
      <c r="F49" s="390">
        <f t="shared" si="1"/>
        <v>5206</v>
      </c>
      <c r="G49" s="390">
        <v>5036</v>
      </c>
      <c r="H49" s="390">
        <v>170</v>
      </c>
      <c r="I49" s="390">
        <f t="shared" si="2"/>
        <v>5321</v>
      </c>
      <c r="J49" s="390">
        <v>5150</v>
      </c>
      <c r="K49" s="390">
        <v>171</v>
      </c>
      <c r="L49" s="390">
        <f t="shared" si="3"/>
        <v>5711</v>
      </c>
      <c r="M49" s="390">
        <v>5556</v>
      </c>
      <c r="N49" s="390">
        <v>155</v>
      </c>
      <c r="O49" s="390">
        <v>6617</v>
      </c>
      <c r="P49" s="390">
        <v>6463</v>
      </c>
      <c r="Q49" s="390">
        <v>154</v>
      </c>
      <c r="R49" s="390">
        <v>6102</v>
      </c>
      <c r="S49" s="390">
        <v>5945</v>
      </c>
      <c r="T49" s="390">
        <v>157</v>
      </c>
    </row>
    <row r="50" spans="1:20" ht="21.75" customHeight="1">
      <c r="A50" s="322">
        <v>44</v>
      </c>
      <c r="B50" s="320" t="s">
        <v>768</v>
      </c>
      <c r="C50" s="390">
        <f t="shared" si="0"/>
        <v>2399</v>
      </c>
      <c r="D50" s="390">
        <v>2235</v>
      </c>
      <c r="E50" s="390">
        <v>164</v>
      </c>
      <c r="F50" s="390">
        <f t="shared" si="1"/>
        <v>2290</v>
      </c>
      <c r="G50" s="390">
        <v>2127</v>
      </c>
      <c r="H50" s="390">
        <v>163</v>
      </c>
      <c r="I50" s="390">
        <f t="shared" si="2"/>
        <v>2404</v>
      </c>
      <c r="J50" s="390">
        <v>2232</v>
      </c>
      <c r="K50" s="390">
        <v>172</v>
      </c>
      <c r="L50" s="390">
        <f t="shared" si="3"/>
        <v>2839</v>
      </c>
      <c r="M50" s="390">
        <v>2672</v>
      </c>
      <c r="N50" s="390">
        <v>167</v>
      </c>
      <c r="O50" s="390">
        <v>3188</v>
      </c>
      <c r="P50" s="390">
        <v>2992</v>
      </c>
      <c r="Q50" s="390">
        <v>196</v>
      </c>
      <c r="R50" s="390">
        <v>3045</v>
      </c>
      <c r="S50" s="390">
        <v>2837</v>
      </c>
      <c r="T50" s="390">
        <v>208</v>
      </c>
    </row>
    <row r="51" spans="1:20" ht="21.75" customHeight="1">
      <c r="A51" s="322">
        <v>45</v>
      </c>
      <c r="B51" s="324" t="s">
        <v>769</v>
      </c>
      <c r="C51" s="390">
        <f t="shared" si="0"/>
        <v>13077</v>
      </c>
      <c r="D51" s="390">
        <v>12001</v>
      </c>
      <c r="E51" s="390">
        <v>1076</v>
      </c>
      <c r="F51" s="390">
        <f t="shared" si="1"/>
        <v>12541</v>
      </c>
      <c r="G51" s="390">
        <v>11445</v>
      </c>
      <c r="H51" s="390">
        <v>1096</v>
      </c>
      <c r="I51" s="390">
        <f t="shared" si="2"/>
        <v>13006</v>
      </c>
      <c r="J51" s="390">
        <v>11840</v>
      </c>
      <c r="K51" s="390">
        <v>1166</v>
      </c>
      <c r="L51" s="390">
        <f t="shared" si="3"/>
        <v>13894</v>
      </c>
      <c r="M51" s="390">
        <v>12762</v>
      </c>
      <c r="N51" s="390">
        <v>1132</v>
      </c>
      <c r="O51" s="390">
        <v>16356</v>
      </c>
      <c r="P51" s="390">
        <v>15034</v>
      </c>
      <c r="Q51" s="390">
        <v>1322</v>
      </c>
      <c r="R51" s="390">
        <v>16404</v>
      </c>
      <c r="S51" s="390">
        <v>15073</v>
      </c>
      <c r="T51" s="390">
        <v>1331</v>
      </c>
    </row>
    <row r="52" spans="1:20" ht="21.75" customHeight="1">
      <c r="A52" s="322">
        <v>46</v>
      </c>
      <c r="B52" s="324" t="s">
        <v>770</v>
      </c>
      <c r="C52" s="390">
        <f t="shared" si="0"/>
        <v>4022</v>
      </c>
      <c r="D52" s="390">
        <v>3847</v>
      </c>
      <c r="E52" s="390">
        <v>175</v>
      </c>
      <c r="F52" s="390">
        <f t="shared" si="1"/>
        <v>4108</v>
      </c>
      <c r="G52" s="390">
        <v>3930</v>
      </c>
      <c r="H52" s="390">
        <v>178</v>
      </c>
      <c r="I52" s="390">
        <f t="shared" si="2"/>
        <v>4568</v>
      </c>
      <c r="J52" s="390">
        <v>4391</v>
      </c>
      <c r="K52" s="390">
        <v>177</v>
      </c>
      <c r="L52" s="390">
        <f t="shared" si="3"/>
        <v>5031</v>
      </c>
      <c r="M52" s="390">
        <v>4887</v>
      </c>
      <c r="N52" s="390">
        <v>144</v>
      </c>
      <c r="O52" s="390">
        <v>6339</v>
      </c>
      <c r="P52" s="390">
        <v>6150</v>
      </c>
      <c r="Q52" s="390">
        <v>189</v>
      </c>
      <c r="R52" s="390">
        <v>6106</v>
      </c>
      <c r="S52" s="390">
        <v>5911</v>
      </c>
      <c r="T52" s="390">
        <v>195</v>
      </c>
    </row>
    <row r="53" spans="1:20" ht="21.75" customHeight="1">
      <c r="A53" s="322">
        <v>47</v>
      </c>
      <c r="B53" s="324" t="s">
        <v>771</v>
      </c>
      <c r="C53" s="390">
        <f t="shared" si="0"/>
        <v>882</v>
      </c>
      <c r="D53" s="390">
        <v>829</v>
      </c>
      <c r="E53" s="390">
        <v>53</v>
      </c>
      <c r="F53" s="390">
        <f t="shared" si="1"/>
        <v>750</v>
      </c>
      <c r="G53" s="390">
        <v>715</v>
      </c>
      <c r="H53" s="390">
        <v>35</v>
      </c>
      <c r="I53" s="390">
        <f t="shared" si="2"/>
        <v>1003</v>
      </c>
      <c r="J53" s="390">
        <v>972</v>
      </c>
      <c r="K53" s="390">
        <v>31</v>
      </c>
      <c r="L53" s="390">
        <f t="shared" si="3"/>
        <v>1096</v>
      </c>
      <c r="M53" s="390">
        <v>1061</v>
      </c>
      <c r="N53" s="390">
        <v>35</v>
      </c>
      <c r="O53" s="390">
        <v>1401</v>
      </c>
      <c r="P53" s="390">
        <v>1372</v>
      </c>
      <c r="Q53" s="390">
        <v>29</v>
      </c>
      <c r="R53" s="390">
        <v>1356</v>
      </c>
      <c r="S53" s="390">
        <v>1330</v>
      </c>
      <c r="T53" s="390">
        <v>26</v>
      </c>
    </row>
    <row r="54" spans="1:20" ht="21.75" customHeight="1">
      <c r="A54" s="322">
        <v>48</v>
      </c>
      <c r="B54" s="324" t="s">
        <v>772</v>
      </c>
      <c r="C54" s="390">
        <f t="shared" si="0"/>
        <v>9189</v>
      </c>
      <c r="D54" s="390">
        <v>8153</v>
      </c>
      <c r="E54" s="390">
        <v>1036</v>
      </c>
      <c r="F54" s="390">
        <f t="shared" si="1"/>
        <v>9171</v>
      </c>
      <c r="G54" s="390">
        <v>8186</v>
      </c>
      <c r="H54" s="390">
        <v>985</v>
      </c>
      <c r="I54" s="390">
        <f t="shared" si="2"/>
        <v>9609</v>
      </c>
      <c r="J54" s="390">
        <v>8581</v>
      </c>
      <c r="K54" s="390">
        <v>1028</v>
      </c>
      <c r="L54" s="390">
        <f t="shared" si="3"/>
        <v>9897</v>
      </c>
      <c r="M54" s="390">
        <v>8901</v>
      </c>
      <c r="N54" s="390">
        <v>996</v>
      </c>
      <c r="O54" s="390">
        <v>11893</v>
      </c>
      <c r="P54" s="390">
        <v>10733</v>
      </c>
      <c r="Q54" s="390">
        <v>1160</v>
      </c>
      <c r="R54" s="390">
        <v>12115</v>
      </c>
      <c r="S54" s="390">
        <v>10961</v>
      </c>
      <c r="T54" s="390">
        <v>1154</v>
      </c>
    </row>
    <row r="55" spans="1:20" ht="21.75" customHeight="1">
      <c r="A55" s="322">
        <v>49</v>
      </c>
      <c r="B55" s="324" t="s">
        <v>773</v>
      </c>
      <c r="C55" s="390">
        <f t="shared" si="0"/>
        <v>169</v>
      </c>
      <c r="D55" s="390">
        <v>163</v>
      </c>
      <c r="E55" s="390">
        <v>6</v>
      </c>
      <c r="F55" s="390">
        <f t="shared" si="1"/>
        <v>349</v>
      </c>
      <c r="G55" s="390">
        <v>343</v>
      </c>
      <c r="H55" s="390">
        <v>6</v>
      </c>
      <c r="I55" s="390">
        <f t="shared" si="2"/>
        <v>363</v>
      </c>
      <c r="J55" s="390">
        <v>356</v>
      </c>
      <c r="K55" s="390">
        <v>7</v>
      </c>
      <c r="L55" s="390">
        <f t="shared" si="3"/>
        <v>319</v>
      </c>
      <c r="M55" s="390">
        <v>314</v>
      </c>
      <c r="N55" s="390">
        <v>5</v>
      </c>
      <c r="O55" s="390">
        <v>338</v>
      </c>
      <c r="P55" s="390">
        <v>328</v>
      </c>
      <c r="Q55" s="390">
        <v>10</v>
      </c>
      <c r="R55" s="390">
        <v>304</v>
      </c>
      <c r="S55" s="390">
        <v>294</v>
      </c>
      <c r="T55" s="390">
        <v>10</v>
      </c>
    </row>
    <row r="56" spans="1:20" ht="21.75" customHeight="1">
      <c r="A56" s="322">
        <v>50</v>
      </c>
      <c r="B56" s="324" t="s">
        <v>774</v>
      </c>
      <c r="C56" s="390">
        <f t="shared" si="0"/>
        <v>1374</v>
      </c>
      <c r="D56" s="390">
        <v>1291</v>
      </c>
      <c r="E56" s="390">
        <v>83</v>
      </c>
      <c r="F56" s="390">
        <f t="shared" si="1"/>
        <v>1502</v>
      </c>
      <c r="G56" s="390">
        <v>1401</v>
      </c>
      <c r="H56" s="390">
        <v>101</v>
      </c>
      <c r="I56" s="390">
        <f t="shared" si="2"/>
        <v>1726</v>
      </c>
      <c r="J56" s="390">
        <v>1613</v>
      </c>
      <c r="K56" s="390">
        <v>113</v>
      </c>
      <c r="L56" s="390">
        <f t="shared" si="3"/>
        <v>1731</v>
      </c>
      <c r="M56" s="390">
        <v>1626</v>
      </c>
      <c r="N56" s="390">
        <v>105</v>
      </c>
      <c r="O56" s="390">
        <v>2099</v>
      </c>
      <c r="P56" s="390">
        <v>2003</v>
      </c>
      <c r="Q56" s="390">
        <v>96</v>
      </c>
      <c r="R56" s="390">
        <v>2025</v>
      </c>
      <c r="S56" s="390">
        <v>1924</v>
      </c>
      <c r="T56" s="390">
        <v>101</v>
      </c>
    </row>
    <row r="57" spans="1:20" ht="21.75" customHeight="1">
      <c r="A57" s="322">
        <v>51</v>
      </c>
      <c r="B57" s="324" t="s">
        <v>775</v>
      </c>
      <c r="C57" s="390">
        <f t="shared" si="0"/>
        <v>1283</v>
      </c>
      <c r="D57" s="390">
        <v>1218</v>
      </c>
      <c r="E57" s="390">
        <v>65</v>
      </c>
      <c r="F57" s="390">
        <f t="shared" si="1"/>
        <v>1173</v>
      </c>
      <c r="G57" s="390">
        <v>1106</v>
      </c>
      <c r="H57" s="390">
        <v>67</v>
      </c>
      <c r="I57" s="390">
        <f t="shared" si="2"/>
        <v>1200</v>
      </c>
      <c r="J57" s="390">
        <v>1117</v>
      </c>
      <c r="K57" s="390">
        <v>83</v>
      </c>
      <c r="L57" s="390">
        <f t="shared" si="3"/>
        <v>1183</v>
      </c>
      <c r="M57" s="390">
        <v>1110</v>
      </c>
      <c r="N57" s="390">
        <v>73</v>
      </c>
      <c r="O57" s="390">
        <v>1608</v>
      </c>
      <c r="P57" s="390">
        <v>1522</v>
      </c>
      <c r="Q57" s="390">
        <v>86</v>
      </c>
      <c r="R57" s="390">
        <v>1504</v>
      </c>
      <c r="S57" s="390">
        <v>1421</v>
      </c>
      <c r="T57" s="390">
        <v>83</v>
      </c>
    </row>
    <row r="58" spans="1:20" ht="21.75" customHeight="1">
      <c r="A58" s="322">
        <v>52</v>
      </c>
      <c r="B58" s="324" t="s">
        <v>776</v>
      </c>
      <c r="C58" s="390">
        <f t="shared" si="0"/>
        <v>2409</v>
      </c>
      <c r="D58" s="390">
        <v>2131</v>
      </c>
      <c r="E58" s="390">
        <v>278</v>
      </c>
      <c r="F58" s="390">
        <f t="shared" si="1"/>
        <v>2159</v>
      </c>
      <c r="G58" s="390">
        <v>1875</v>
      </c>
      <c r="H58" s="390">
        <v>284</v>
      </c>
      <c r="I58" s="390">
        <f t="shared" si="2"/>
        <v>2214</v>
      </c>
      <c r="J58" s="390">
        <v>1908</v>
      </c>
      <c r="K58" s="390">
        <v>306</v>
      </c>
      <c r="L58" s="390">
        <f t="shared" si="3"/>
        <v>2626</v>
      </c>
      <c r="M58" s="390">
        <v>2349</v>
      </c>
      <c r="N58" s="390">
        <v>277</v>
      </c>
      <c r="O58" s="390">
        <v>3144</v>
      </c>
      <c r="P58" s="390">
        <v>2853</v>
      </c>
      <c r="Q58" s="390">
        <v>291</v>
      </c>
      <c r="R58" s="390">
        <v>3064</v>
      </c>
      <c r="S58" s="390">
        <v>2770</v>
      </c>
      <c r="T58" s="390">
        <v>294</v>
      </c>
    </row>
    <row r="59" spans="1:20" ht="21.75" customHeight="1">
      <c r="A59" s="322">
        <v>53</v>
      </c>
      <c r="B59" s="324" t="s">
        <v>777</v>
      </c>
      <c r="C59" s="390">
        <f t="shared" si="0"/>
        <v>1790</v>
      </c>
      <c r="D59" s="390">
        <v>1689</v>
      </c>
      <c r="E59" s="390">
        <v>101</v>
      </c>
      <c r="F59" s="390">
        <f t="shared" si="1"/>
        <v>1839</v>
      </c>
      <c r="G59" s="390">
        <v>1734</v>
      </c>
      <c r="H59" s="390">
        <v>105</v>
      </c>
      <c r="I59" s="390">
        <f t="shared" si="2"/>
        <v>1909</v>
      </c>
      <c r="J59" s="390">
        <v>1807</v>
      </c>
      <c r="K59" s="390">
        <v>102</v>
      </c>
      <c r="L59" s="390">
        <f t="shared" si="3"/>
        <v>2021</v>
      </c>
      <c r="M59" s="390">
        <v>1943</v>
      </c>
      <c r="N59" s="390">
        <v>78</v>
      </c>
      <c r="O59" s="390">
        <v>2316</v>
      </c>
      <c r="P59" s="390">
        <v>2243</v>
      </c>
      <c r="Q59" s="390">
        <v>73</v>
      </c>
      <c r="R59" s="390">
        <v>2257</v>
      </c>
      <c r="S59" s="390">
        <v>2179</v>
      </c>
      <c r="T59" s="390">
        <v>78</v>
      </c>
    </row>
    <row r="60" spans="1:20" ht="21.75" customHeight="1">
      <c r="A60" s="319">
        <v>54</v>
      </c>
      <c r="B60" s="320" t="s">
        <v>778</v>
      </c>
      <c r="C60" s="390">
        <f t="shared" si="0"/>
        <v>8138</v>
      </c>
      <c r="D60" s="390">
        <v>7659</v>
      </c>
      <c r="E60" s="390">
        <v>479</v>
      </c>
      <c r="F60" s="390">
        <f t="shared" si="1"/>
        <v>7575</v>
      </c>
      <c r="G60" s="390">
        <v>7103</v>
      </c>
      <c r="H60" s="390">
        <v>472</v>
      </c>
      <c r="I60" s="390">
        <f t="shared" si="2"/>
        <v>8411</v>
      </c>
      <c r="J60" s="390">
        <v>7905</v>
      </c>
      <c r="K60" s="390">
        <v>506</v>
      </c>
      <c r="L60" s="390">
        <f t="shared" si="3"/>
        <v>8943</v>
      </c>
      <c r="M60" s="390">
        <v>8470</v>
      </c>
      <c r="N60" s="390">
        <v>473</v>
      </c>
      <c r="O60" s="390">
        <v>10710</v>
      </c>
      <c r="P60" s="390">
        <v>10166</v>
      </c>
      <c r="Q60" s="390">
        <v>544</v>
      </c>
      <c r="R60" s="390">
        <v>10554</v>
      </c>
      <c r="S60" s="390">
        <v>9991</v>
      </c>
      <c r="T60" s="390">
        <v>563</v>
      </c>
    </row>
    <row r="61" spans="1:20" ht="21.75" customHeight="1">
      <c r="A61" s="319">
        <v>55</v>
      </c>
      <c r="B61" s="320" t="s">
        <v>779</v>
      </c>
      <c r="C61" s="390">
        <f t="shared" si="0"/>
        <v>6442</v>
      </c>
      <c r="D61" s="390">
        <v>5762</v>
      </c>
      <c r="E61" s="390">
        <v>680</v>
      </c>
      <c r="F61" s="390">
        <f t="shared" si="1"/>
        <v>6025</v>
      </c>
      <c r="G61" s="390">
        <v>5352</v>
      </c>
      <c r="H61" s="390">
        <v>673</v>
      </c>
      <c r="I61" s="390">
        <f t="shared" si="2"/>
        <v>6100</v>
      </c>
      <c r="J61" s="390">
        <v>5395</v>
      </c>
      <c r="K61" s="390">
        <v>705</v>
      </c>
      <c r="L61" s="390">
        <f t="shared" si="3"/>
        <v>6854</v>
      </c>
      <c r="M61" s="390">
        <v>6206</v>
      </c>
      <c r="N61" s="390">
        <v>648</v>
      </c>
      <c r="O61" s="390">
        <v>8417</v>
      </c>
      <c r="P61" s="390">
        <v>7723</v>
      </c>
      <c r="Q61" s="390">
        <v>694</v>
      </c>
      <c r="R61" s="390">
        <v>8350</v>
      </c>
      <c r="S61" s="390">
        <v>7624</v>
      </c>
      <c r="T61" s="390">
        <v>726</v>
      </c>
    </row>
    <row r="62" spans="1:20" ht="21.75" customHeight="1">
      <c r="A62" s="319">
        <v>56</v>
      </c>
      <c r="B62" s="320" t="s">
        <v>780</v>
      </c>
      <c r="C62" s="390">
        <f t="shared" si="0"/>
        <v>412</v>
      </c>
      <c r="D62" s="390">
        <v>397</v>
      </c>
      <c r="E62" s="390">
        <v>15</v>
      </c>
      <c r="F62" s="390">
        <f t="shared" si="1"/>
        <v>415</v>
      </c>
      <c r="G62" s="390">
        <v>400</v>
      </c>
      <c r="H62" s="390">
        <v>15</v>
      </c>
      <c r="I62" s="390">
        <f t="shared" si="2"/>
        <v>517</v>
      </c>
      <c r="J62" s="390">
        <v>505</v>
      </c>
      <c r="K62" s="390">
        <v>12</v>
      </c>
      <c r="L62" s="390">
        <f t="shared" si="3"/>
        <v>369</v>
      </c>
      <c r="M62" s="390">
        <v>355</v>
      </c>
      <c r="N62" s="390">
        <v>14</v>
      </c>
      <c r="O62" s="390">
        <v>474</v>
      </c>
      <c r="P62" s="390">
        <v>456</v>
      </c>
      <c r="Q62" s="390">
        <v>18</v>
      </c>
      <c r="R62" s="390">
        <v>425</v>
      </c>
      <c r="S62" s="390">
        <v>410</v>
      </c>
      <c r="T62" s="390">
        <v>15</v>
      </c>
    </row>
    <row r="63" spans="1:20" ht="21.75" customHeight="1">
      <c r="A63" s="319">
        <v>57</v>
      </c>
      <c r="B63" s="320" t="s">
        <v>781</v>
      </c>
      <c r="C63" s="390">
        <f t="shared" si="0"/>
        <v>814</v>
      </c>
      <c r="D63" s="390">
        <v>740</v>
      </c>
      <c r="E63" s="390">
        <v>74</v>
      </c>
      <c r="F63" s="390">
        <f t="shared" si="1"/>
        <v>731</v>
      </c>
      <c r="G63" s="390">
        <v>657</v>
      </c>
      <c r="H63" s="390">
        <v>74</v>
      </c>
      <c r="I63" s="390">
        <f t="shared" si="2"/>
        <v>733</v>
      </c>
      <c r="J63" s="390">
        <v>650</v>
      </c>
      <c r="K63" s="390">
        <v>83</v>
      </c>
      <c r="L63" s="390">
        <f t="shared" si="3"/>
        <v>900</v>
      </c>
      <c r="M63" s="390">
        <v>827</v>
      </c>
      <c r="N63" s="390">
        <v>73</v>
      </c>
      <c r="O63" s="390">
        <v>1208</v>
      </c>
      <c r="P63" s="390">
        <v>1105</v>
      </c>
      <c r="Q63" s="390">
        <v>103</v>
      </c>
      <c r="R63" s="390">
        <v>1182</v>
      </c>
      <c r="S63" s="390">
        <v>1081</v>
      </c>
      <c r="T63" s="390">
        <v>101</v>
      </c>
    </row>
    <row r="64" spans="1:20" ht="21.75" customHeight="1">
      <c r="A64" s="319">
        <v>58</v>
      </c>
      <c r="B64" s="320" t="s">
        <v>782</v>
      </c>
      <c r="C64" s="390">
        <f t="shared" si="0"/>
        <v>2697</v>
      </c>
      <c r="D64" s="390">
        <v>2596</v>
      </c>
      <c r="E64" s="390">
        <v>101</v>
      </c>
      <c r="F64" s="390">
        <f t="shared" si="1"/>
        <v>2523</v>
      </c>
      <c r="G64" s="390">
        <v>2421</v>
      </c>
      <c r="H64" s="390">
        <v>102</v>
      </c>
      <c r="I64" s="390">
        <f t="shared" si="2"/>
        <v>2375</v>
      </c>
      <c r="J64" s="390">
        <v>2277</v>
      </c>
      <c r="K64" s="390">
        <v>98</v>
      </c>
      <c r="L64" s="390">
        <f t="shared" si="3"/>
        <v>2682</v>
      </c>
      <c r="M64" s="390">
        <v>2568</v>
      </c>
      <c r="N64" s="390">
        <v>114</v>
      </c>
      <c r="O64" s="390">
        <v>3282</v>
      </c>
      <c r="P64" s="390">
        <v>3169</v>
      </c>
      <c r="Q64" s="390">
        <v>113</v>
      </c>
      <c r="R64" s="390">
        <v>2812</v>
      </c>
      <c r="S64" s="390">
        <v>2698</v>
      </c>
      <c r="T64" s="390">
        <v>114</v>
      </c>
    </row>
    <row r="65" spans="1:20" ht="21.75" customHeight="1">
      <c r="A65" s="319">
        <v>59</v>
      </c>
      <c r="B65" s="320" t="s">
        <v>783</v>
      </c>
      <c r="C65" s="390">
        <f t="shared" si="0"/>
        <v>16079</v>
      </c>
      <c r="D65" s="390">
        <v>14358</v>
      </c>
      <c r="E65" s="390">
        <v>1721</v>
      </c>
      <c r="F65" s="390">
        <f t="shared" si="1"/>
        <v>15914</v>
      </c>
      <c r="G65" s="390">
        <v>14242</v>
      </c>
      <c r="H65" s="390">
        <v>1672</v>
      </c>
      <c r="I65" s="390">
        <f t="shared" si="2"/>
        <v>16942</v>
      </c>
      <c r="J65" s="390">
        <v>15079</v>
      </c>
      <c r="K65" s="390">
        <v>1863</v>
      </c>
      <c r="L65" s="390">
        <f t="shared" si="3"/>
        <v>17959</v>
      </c>
      <c r="M65" s="390">
        <v>16188</v>
      </c>
      <c r="N65" s="390">
        <v>1771</v>
      </c>
      <c r="O65" s="390">
        <v>20886</v>
      </c>
      <c r="P65" s="390">
        <v>18803</v>
      </c>
      <c r="Q65" s="390">
        <v>2083</v>
      </c>
      <c r="R65" s="390">
        <v>20967</v>
      </c>
      <c r="S65" s="390">
        <v>18874</v>
      </c>
      <c r="T65" s="390">
        <v>2093</v>
      </c>
    </row>
    <row r="66" spans="1:20" ht="21.75" customHeight="1">
      <c r="A66" s="319">
        <v>60</v>
      </c>
      <c r="B66" s="320" t="s">
        <v>784</v>
      </c>
      <c r="C66" s="390">
        <f t="shared" si="0"/>
        <v>1969</v>
      </c>
      <c r="D66" s="390">
        <v>1887</v>
      </c>
      <c r="E66" s="390">
        <v>82</v>
      </c>
      <c r="F66" s="390">
        <f t="shared" si="1"/>
        <v>1888</v>
      </c>
      <c r="G66" s="390">
        <v>1799</v>
      </c>
      <c r="H66" s="390">
        <v>89</v>
      </c>
      <c r="I66" s="390">
        <f t="shared" si="2"/>
        <v>1863</v>
      </c>
      <c r="J66" s="390">
        <v>1776</v>
      </c>
      <c r="K66" s="390">
        <v>87</v>
      </c>
      <c r="L66" s="390">
        <f t="shared" si="3"/>
        <v>2200</v>
      </c>
      <c r="M66" s="390">
        <v>2130</v>
      </c>
      <c r="N66" s="390">
        <v>70</v>
      </c>
      <c r="O66" s="390">
        <v>2703</v>
      </c>
      <c r="P66" s="390">
        <v>2606</v>
      </c>
      <c r="Q66" s="390">
        <v>97</v>
      </c>
      <c r="R66" s="390">
        <v>2467</v>
      </c>
      <c r="S66" s="390">
        <v>2366</v>
      </c>
      <c r="T66" s="390">
        <v>101</v>
      </c>
    </row>
    <row r="67" spans="1:20" ht="21.75" customHeight="1">
      <c r="A67" s="319">
        <v>61</v>
      </c>
      <c r="B67" s="320" t="s">
        <v>785</v>
      </c>
      <c r="C67" s="390">
        <f t="shared" si="0"/>
        <v>4639</v>
      </c>
      <c r="D67" s="390">
        <v>4327</v>
      </c>
      <c r="E67" s="390">
        <v>312</v>
      </c>
      <c r="F67" s="390">
        <f t="shared" si="1"/>
        <v>4663</v>
      </c>
      <c r="G67" s="390">
        <v>4360</v>
      </c>
      <c r="H67" s="390">
        <v>303</v>
      </c>
      <c r="I67" s="390">
        <f t="shared" si="2"/>
        <v>4765</v>
      </c>
      <c r="J67" s="390">
        <v>4453</v>
      </c>
      <c r="K67" s="390">
        <v>312</v>
      </c>
      <c r="L67" s="390">
        <f t="shared" si="3"/>
        <v>4915</v>
      </c>
      <c r="M67" s="390">
        <v>4616</v>
      </c>
      <c r="N67" s="390">
        <v>299</v>
      </c>
      <c r="O67" s="390">
        <v>5752</v>
      </c>
      <c r="P67" s="390">
        <v>5413</v>
      </c>
      <c r="Q67" s="390">
        <v>339</v>
      </c>
      <c r="R67" s="390">
        <v>5571</v>
      </c>
      <c r="S67" s="390">
        <v>5218</v>
      </c>
      <c r="T67" s="390">
        <v>353</v>
      </c>
    </row>
    <row r="68" spans="1:20" ht="21.75" customHeight="1">
      <c r="A68" s="319">
        <v>62</v>
      </c>
      <c r="B68" s="320" t="s">
        <v>786</v>
      </c>
      <c r="C68" s="390">
        <f t="shared" si="0"/>
        <v>81</v>
      </c>
      <c r="D68" s="390">
        <v>73</v>
      </c>
      <c r="E68" s="390">
        <v>8</v>
      </c>
      <c r="F68" s="390">
        <f t="shared" si="1"/>
        <v>190</v>
      </c>
      <c r="G68" s="390">
        <v>140</v>
      </c>
      <c r="H68" s="390">
        <v>50</v>
      </c>
      <c r="I68" s="390">
        <f t="shared" si="2"/>
        <v>119</v>
      </c>
      <c r="J68" s="390">
        <v>111</v>
      </c>
      <c r="K68" s="390">
        <v>8</v>
      </c>
      <c r="L68" s="390">
        <f t="shared" si="3"/>
        <v>143</v>
      </c>
      <c r="M68" s="390">
        <v>136</v>
      </c>
      <c r="N68" s="390">
        <v>7</v>
      </c>
      <c r="O68" s="390">
        <v>170</v>
      </c>
      <c r="P68" s="390">
        <v>164</v>
      </c>
      <c r="Q68" s="390">
        <v>6</v>
      </c>
      <c r="R68" s="390">
        <v>134</v>
      </c>
      <c r="S68" s="390">
        <v>128</v>
      </c>
      <c r="T68" s="390">
        <v>6</v>
      </c>
    </row>
    <row r="69" spans="1:20" ht="21.75" customHeight="1">
      <c r="A69" s="319">
        <v>63</v>
      </c>
      <c r="B69" s="320" t="s">
        <v>787</v>
      </c>
      <c r="C69" s="390">
        <f t="shared" si="0"/>
        <v>1224</v>
      </c>
      <c r="D69" s="390">
        <v>1155</v>
      </c>
      <c r="E69" s="390">
        <v>69</v>
      </c>
      <c r="F69" s="390">
        <f t="shared" si="1"/>
        <v>989</v>
      </c>
      <c r="G69" s="390">
        <v>921</v>
      </c>
      <c r="H69" s="390">
        <v>68</v>
      </c>
      <c r="I69" s="390">
        <f t="shared" si="2"/>
        <v>1094</v>
      </c>
      <c r="J69" s="390">
        <v>1030</v>
      </c>
      <c r="K69" s="390">
        <v>64</v>
      </c>
      <c r="L69" s="390">
        <f t="shared" si="3"/>
        <v>1272</v>
      </c>
      <c r="M69" s="390">
        <v>1207</v>
      </c>
      <c r="N69" s="390">
        <v>65</v>
      </c>
      <c r="O69" s="390">
        <v>1599</v>
      </c>
      <c r="P69" s="390">
        <v>1536</v>
      </c>
      <c r="Q69" s="390">
        <v>63</v>
      </c>
      <c r="R69" s="390">
        <v>1503</v>
      </c>
      <c r="S69" s="390">
        <v>1434</v>
      </c>
      <c r="T69" s="390">
        <v>69</v>
      </c>
    </row>
    <row r="70" spans="1:20" ht="21.75" customHeight="1">
      <c r="A70" s="319">
        <v>64</v>
      </c>
      <c r="B70" s="320" t="s">
        <v>788</v>
      </c>
      <c r="C70" s="390">
        <f t="shared" si="0"/>
        <v>2529</v>
      </c>
      <c r="D70" s="390">
        <v>2398</v>
      </c>
      <c r="E70" s="390">
        <v>131</v>
      </c>
      <c r="F70" s="390">
        <f t="shared" si="1"/>
        <v>2441</v>
      </c>
      <c r="G70" s="390">
        <v>2299</v>
      </c>
      <c r="H70" s="390">
        <v>142</v>
      </c>
      <c r="I70" s="390">
        <f t="shared" si="2"/>
        <v>2807</v>
      </c>
      <c r="J70" s="390">
        <v>2642</v>
      </c>
      <c r="K70" s="390">
        <v>165</v>
      </c>
      <c r="L70" s="390">
        <f t="shared" si="3"/>
        <v>3129</v>
      </c>
      <c r="M70" s="390">
        <v>2987</v>
      </c>
      <c r="N70" s="390">
        <v>142</v>
      </c>
      <c r="O70" s="390">
        <v>3517</v>
      </c>
      <c r="P70" s="390">
        <v>3338</v>
      </c>
      <c r="Q70" s="390">
        <v>179</v>
      </c>
      <c r="R70" s="390">
        <v>3373</v>
      </c>
      <c r="S70" s="390">
        <v>3202</v>
      </c>
      <c r="T70" s="390">
        <v>171</v>
      </c>
    </row>
    <row r="71" spans="1:20" ht="21.75" customHeight="1">
      <c r="A71" s="319">
        <v>65</v>
      </c>
      <c r="B71" s="320" t="s">
        <v>789</v>
      </c>
      <c r="C71" s="390">
        <f t="shared" si="0"/>
        <v>809</v>
      </c>
      <c r="D71" s="390">
        <v>750</v>
      </c>
      <c r="E71" s="390">
        <v>59</v>
      </c>
      <c r="F71" s="390">
        <f t="shared" si="1"/>
        <v>770</v>
      </c>
      <c r="G71" s="390">
        <v>715</v>
      </c>
      <c r="H71" s="390">
        <v>55</v>
      </c>
      <c r="I71" s="390">
        <f t="shared" si="2"/>
        <v>785</v>
      </c>
      <c r="J71" s="390">
        <v>725</v>
      </c>
      <c r="K71" s="390">
        <v>60</v>
      </c>
      <c r="L71" s="390">
        <f t="shared" si="3"/>
        <v>894</v>
      </c>
      <c r="M71" s="390">
        <v>842</v>
      </c>
      <c r="N71" s="390">
        <v>52</v>
      </c>
      <c r="O71" s="390">
        <v>1103</v>
      </c>
      <c r="P71" s="390">
        <v>1044</v>
      </c>
      <c r="Q71" s="390">
        <v>59</v>
      </c>
      <c r="R71" s="390">
        <v>1008</v>
      </c>
      <c r="S71" s="390">
        <v>939</v>
      </c>
      <c r="T71" s="390">
        <v>69</v>
      </c>
    </row>
    <row r="72" spans="1:20" ht="21.75" customHeight="1">
      <c r="A72" s="319">
        <v>66</v>
      </c>
      <c r="B72" s="320" t="s">
        <v>790</v>
      </c>
      <c r="C72" s="390">
        <f t="shared" ref="C72:C87" si="4">SUM(D72:E72)</f>
        <v>1171</v>
      </c>
      <c r="D72" s="390">
        <v>1148</v>
      </c>
      <c r="E72" s="390">
        <v>23</v>
      </c>
      <c r="F72" s="390">
        <f t="shared" ref="F72:F87" si="5">+G72+H72</f>
        <v>968</v>
      </c>
      <c r="G72" s="390">
        <v>939</v>
      </c>
      <c r="H72" s="390">
        <v>29</v>
      </c>
      <c r="I72" s="390">
        <f t="shared" ref="I72:I87" si="6">+J72+K72</f>
        <v>1073</v>
      </c>
      <c r="J72" s="390">
        <v>1050</v>
      </c>
      <c r="K72" s="390">
        <v>23</v>
      </c>
      <c r="L72" s="390">
        <f t="shared" ref="L72:L87" si="7">+M72+N72</f>
        <v>1246</v>
      </c>
      <c r="M72" s="390">
        <v>1221</v>
      </c>
      <c r="N72" s="390">
        <v>25</v>
      </c>
      <c r="O72" s="390">
        <v>1402</v>
      </c>
      <c r="P72" s="390">
        <v>1371</v>
      </c>
      <c r="Q72" s="390">
        <v>31</v>
      </c>
      <c r="R72" s="390">
        <v>1178</v>
      </c>
      <c r="S72" s="390">
        <v>1149</v>
      </c>
      <c r="T72" s="390">
        <v>29</v>
      </c>
    </row>
    <row r="73" spans="1:20" ht="21.75" customHeight="1">
      <c r="A73" s="319">
        <v>67</v>
      </c>
      <c r="B73" s="320" t="s">
        <v>791</v>
      </c>
      <c r="C73" s="390">
        <f t="shared" si="4"/>
        <v>3834</v>
      </c>
      <c r="D73" s="390">
        <v>3644</v>
      </c>
      <c r="E73" s="390">
        <v>190</v>
      </c>
      <c r="F73" s="390">
        <f t="shared" si="5"/>
        <v>3531</v>
      </c>
      <c r="G73" s="390">
        <v>3338</v>
      </c>
      <c r="H73" s="390">
        <v>193</v>
      </c>
      <c r="I73" s="390">
        <f t="shared" si="6"/>
        <v>3729</v>
      </c>
      <c r="J73" s="390">
        <v>3518</v>
      </c>
      <c r="K73" s="390">
        <v>211</v>
      </c>
      <c r="L73" s="390">
        <f t="shared" si="7"/>
        <v>4115</v>
      </c>
      <c r="M73" s="390">
        <v>3935</v>
      </c>
      <c r="N73" s="390">
        <v>180</v>
      </c>
      <c r="O73" s="390">
        <v>4935</v>
      </c>
      <c r="P73" s="390">
        <v>4722</v>
      </c>
      <c r="Q73" s="390">
        <v>213</v>
      </c>
      <c r="R73" s="390">
        <v>4918</v>
      </c>
      <c r="S73" s="390">
        <v>4699</v>
      </c>
      <c r="T73" s="390">
        <v>219</v>
      </c>
    </row>
    <row r="74" spans="1:20" ht="21.75" customHeight="1">
      <c r="A74" s="322">
        <v>68</v>
      </c>
      <c r="B74" s="320" t="s">
        <v>792</v>
      </c>
      <c r="C74" s="390">
        <f t="shared" si="4"/>
        <v>1561</v>
      </c>
      <c r="D74" s="390">
        <v>1512</v>
      </c>
      <c r="E74" s="390">
        <v>49</v>
      </c>
      <c r="F74" s="390">
        <f t="shared" si="5"/>
        <v>1545</v>
      </c>
      <c r="G74" s="390">
        <v>1499</v>
      </c>
      <c r="H74" s="390">
        <v>46</v>
      </c>
      <c r="I74" s="390">
        <f t="shared" si="6"/>
        <v>1637</v>
      </c>
      <c r="J74" s="390">
        <v>1594</v>
      </c>
      <c r="K74" s="390">
        <v>43</v>
      </c>
      <c r="L74" s="390">
        <f t="shared" si="7"/>
        <v>1813</v>
      </c>
      <c r="M74" s="390">
        <v>1771</v>
      </c>
      <c r="N74" s="390">
        <v>42</v>
      </c>
      <c r="O74" s="390">
        <v>2146</v>
      </c>
      <c r="P74" s="390">
        <v>2093</v>
      </c>
      <c r="Q74" s="390">
        <v>53</v>
      </c>
      <c r="R74" s="390">
        <v>1948</v>
      </c>
      <c r="S74" s="390">
        <v>1896</v>
      </c>
      <c r="T74" s="390">
        <v>52</v>
      </c>
    </row>
    <row r="75" spans="1:20" ht="21.75" customHeight="1">
      <c r="A75" s="322">
        <v>69</v>
      </c>
      <c r="B75" s="320" t="s">
        <v>793</v>
      </c>
      <c r="C75" s="390">
        <f t="shared" si="4"/>
        <v>214</v>
      </c>
      <c r="D75" s="390">
        <v>211</v>
      </c>
      <c r="E75" s="390">
        <v>3</v>
      </c>
      <c r="F75" s="390">
        <f t="shared" si="5"/>
        <v>161</v>
      </c>
      <c r="G75" s="390">
        <v>156</v>
      </c>
      <c r="H75" s="390">
        <v>5</v>
      </c>
      <c r="I75" s="390">
        <f t="shared" si="6"/>
        <v>173</v>
      </c>
      <c r="J75" s="390">
        <v>168</v>
      </c>
      <c r="K75" s="390">
        <v>5</v>
      </c>
      <c r="L75" s="390">
        <f t="shared" si="7"/>
        <v>165</v>
      </c>
      <c r="M75" s="390">
        <v>163</v>
      </c>
      <c r="N75" s="390">
        <v>2</v>
      </c>
      <c r="O75" s="390">
        <v>236</v>
      </c>
      <c r="P75" s="390">
        <v>232</v>
      </c>
      <c r="Q75" s="390">
        <v>4</v>
      </c>
      <c r="R75" s="390">
        <v>197</v>
      </c>
      <c r="S75" s="390">
        <v>193</v>
      </c>
      <c r="T75" s="390">
        <v>4</v>
      </c>
    </row>
    <row r="76" spans="1:20" ht="21.75" customHeight="1">
      <c r="A76" s="322">
        <v>70</v>
      </c>
      <c r="B76" s="320" t="s">
        <v>794</v>
      </c>
      <c r="C76" s="390">
        <f t="shared" si="4"/>
        <v>1635</v>
      </c>
      <c r="D76" s="390">
        <v>1537</v>
      </c>
      <c r="E76" s="390">
        <v>98</v>
      </c>
      <c r="F76" s="390">
        <f t="shared" si="5"/>
        <v>1436</v>
      </c>
      <c r="G76" s="390">
        <v>1317</v>
      </c>
      <c r="H76" s="390">
        <v>119</v>
      </c>
      <c r="I76" s="390">
        <f t="shared" si="6"/>
        <v>1460</v>
      </c>
      <c r="J76" s="390">
        <v>1342</v>
      </c>
      <c r="K76" s="390">
        <v>118</v>
      </c>
      <c r="L76" s="390">
        <f t="shared" si="7"/>
        <v>1745</v>
      </c>
      <c r="M76" s="390">
        <v>1633</v>
      </c>
      <c r="N76" s="390">
        <v>112</v>
      </c>
      <c r="O76" s="390">
        <v>1981</v>
      </c>
      <c r="P76" s="390">
        <v>1836</v>
      </c>
      <c r="Q76" s="390">
        <v>145</v>
      </c>
      <c r="R76" s="390">
        <v>1784</v>
      </c>
      <c r="S76" s="390">
        <v>1635</v>
      </c>
      <c r="T76" s="390">
        <v>149</v>
      </c>
    </row>
    <row r="77" spans="1:20" ht="21.75" customHeight="1">
      <c r="A77" s="322">
        <v>71</v>
      </c>
      <c r="B77" s="320" t="s">
        <v>795</v>
      </c>
      <c r="C77" s="390">
        <f t="shared" si="4"/>
        <v>1759</v>
      </c>
      <c r="D77" s="390">
        <v>1701</v>
      </c>
      <c r="E77" s="390">
        <v>58</v>
      </c>
      <c r="F77" s="390">
        <f t="shared" si="5"/>
        <v>1570</v>
      </c>
      <c r="G77" s="390">
        <v>1515</v>
      </c>
      <c r="H77" s="390">
        <v>55</v>
      </c>
      <c r="I77" s="390">
        <f t="shared" si="6"/>
        <v>1593</v>
      </c>
      <c r="J77" s="390">
        <v>1541</v>
      </c>
      <c r="K77" s="390">
        <v>52</v>
      </c>
      <c r="L77" s="390">
        <f t="shared" si="7"/>
        <v>1619</v>
      </c>
      <c r="M77" s="390">
        <v>1564</v>
      </c>
      <c r="N77" s="390">
        <v>55</v>
      </c>
      <c r="O77" s="390">
        <v>1979</v>
      </c>
      <c r="P77" s="390">
        <v>1921</v>
      </c>
      <c r="Q77" s="390">
        <v>58</v>
      </c>
      <c r="R77" s="390">
        <v>1880</v>
      </c>
      <c r="S77" s="390">
        <v>1816</v>
      </c>
      <c r="T77" s="390">
        <v>64</v>
      </c>
    </row>
    <row r="78" spans="1:20" ht="21.75" customHeight="1">
      <c r="A78" s="322">
        <v>72</v>
      </c>
      <c r="B78" s="320" t="s">
        <v>796</v>
      </c>
      <c r="C78" s="390">
        <f t="shared" si="4"/>
        <v>541</v>
      </c>
      <c r="D78" s="390">
        <v>516</v>
      </c>
      <c r="E78" s="390">
        <v>25</v>
      </c>
      <c r="F78" s="390">
        <f t="shared" si="5"/>
        <v>585</v>
      </c>
      <c r="G78" s="390">
        <v>552</v>
      </c>
      <c r="H78" s="390">
        <v>33</v>
      </c>
      <c r="I78" s="390">
        <f t="shared" si="6"/>
        <v>672</v>
      </c>
      <c r="J78" s="390">
        <v>637</v>
      </c>
      <c r="K78" s="390">
        <v>35</v>
      </c>
      <c r="L78" s="390">
        <f t="shared" si="7"/>
        <v>785</v>
      </c>
      <c r="M78" s="390">
        <v>755</v>
      </c>
      <c r="N78" s="390">
        <v>30</v>
      </c>
      <c r="O78" s="390">
        <v>992</v>
      </c>
      <c r="P78" s="390">
        <v>956</v>
      </c>
      <c r="Q78" s="390">
        <v>36</v>
      </c>
      <c r="R78" s="390">
        <v>960</v>
      </c>
      <c r="S78" s="390">
        <v>922</v>
      </c>
      <c r="T78" s="390">
        <v>38</v>
      </c>
    </row>
    <row r="79" spans="1:20" ht="21.75" customHeight="1">
      <c r="A79" s="322">
        <v>73</v>
      </c>
      <c r="B79" s="320" t="s">
        <v>797</v>
      </c>
      <c r="C79" s="390">
        <f t="shared" si="4"/>
        <v>441</v>
      </c>
      <c r="D79" s="390">
        <v>434</v>
      </c>
      <c r="E79" s="390">
        <v>7</v>
      </c>
      <c r="F79" s="390">
        <f t="shared" si="5"/>
        <v>401</v>
      </c>
      <c r="G79" s="390">
        <v>395</v>
      </c>
      <c r="H79" s="390">
        <v>6</v>
      </c>
      <c r="I79" s="390">
        <f t="shared" si="6"/>
        <v>470</v>
      </c>
      <c r="J79" s="390">
        <v>465</v>
      </c>
      <c r="K79" s="390">
        <v>5</v>
      </c>
      <c r="L79" s="390">
        <f t="shared" si="7"/>
        <v>458</v>
      </c>
      <c r="M79" s="390">
        <v>456</v>
      </c>
      <c r="N79" s="390">
        <v>2</v>
      </c>
      <c r="O79" s="390">
        <v>581</v>
      </c>
      <c r="P79" s="390">
        <v>576</v>
      </c>
      <c r="Q79" s="390">
        <v>5</v>
      </c>
      <c r="R79" s="390">
        <v>557</v>
      </c>
      <c r="S79" s="390">
        <v>550</v>
      </c>
      <c r="T79" s="390">
        <v>7</v>
      </c>
    </row>
    <row r="80" spans="1:20" ht="21.75" customHeight="1">
      <c r="A80" s="322">
        <v>74</v>
      </c>
      <c r="B80" s="320" t="s">
        <v>798</v>
      </c>
      <c r="C80" s="390">
        <f t="shared" si="4"/>
        <v>1926</v>
      </c>
      <c r="D80" s="390">
        <v>1838</v>
      </c>
      <c r="E80" s="390">
        <v>88</v>
      </c>
      <c r="F80" s="390">
        <f t="shared" si="5"/>
        <v>1532</v>
      </c>
      <c r="G80" s="390">
        <v>1457</v>
      </c>
      <c r="H80" s="390">
        <v>75</v>
      </c>
      <c r="I80" s="390">
        <f t="shared" si="6"/>
        <v>1616</v>
      </c>
      <c r="J80" s="390">
        <v>1520</v>
      </c>
      <c r="K80" s="390">
        <v>96</v>
      </c>
      <c r="L80" s="390">
        <f t="shared" si="7"/>
        <v>1834</v>
      </c>
      <c r="M80" s="390">
        <v>1739</v>
      </c>
      <c r="N80" s="390">
        <v>95</v>
      </c>
      <c r="O80" s="390">
        <v>2083</v>
      </c>
      <c r="P80" s="390">
        <v>1970</v>
      </c>
      <c r="Q80" s="390">
        <v>113</v>
      </c>
      <c r="R80" s="390">
        <v>2091</v>
      </c>
      <c r="S80" s="390">
        <v>1978</v>
      </c>
      <c r="T80" s="390">
        <v>113</v>
      </c>
    </row>
    <row r="81" spans="1:20" ht="21.75" customHeight="1">
      <c r="A81" s="322">
        <v>75</v>
      </c>
      <c r="B81" s="320" t="s">
        <v>799</v>
      </c>
      <c r="C81" s="390">
        <f t="shared" si="4"/>
        <v>474</v>
      </c>
      <c r="D81" s="390">
        <v>460</v>
      </c>
      <c r="E81" s="390">
        <v>14</v>
      </c>
      <c r="F81" s="390">
        <f t="shared" si="5"/>
        <v>387</v>
      </c>
      <c r="G81" s="390">
        <v>379</v>
      </c>
      <c r="H81" s="390">
        <v>8</v>
      </c>
      <c r="I81" s="390">
        <f t="shared" si="6"/>
        <v>120</v>
      </c>
      <c r="J81" s="390">
        <v>116</v>
      </c>
      <c r="K81" s="390">
        <v>4</v>
      </c>
      <c r="L81" s="390">
        <f t="shared" si="7"/>
        <v>70</v>
      </c>
      <c r="M81" s="390">
        <v>68</v>
      </c>
      <c r="N81" s="390">
        <v>2</v>
      </c>
      <c r="O81" s="390">
        <v>101</v>
      </c>
      <c r="P81" s="390">
        <v>98</v>
      </c>
      <c r="Q81" s="390">
        <v>3</v>
      </c>
      <c r="R81" s="390">
        <v>83</v>
      </c>
      <c r="S81" s="390">
        <v>78</v>
      </c>
      <c r="T81" s="390">
        <v>5</v>
      </c>
    </row>
    <row r="82" spans="1:20" ht="21.75" customHeight="1">
      <c r="A82" s="322">
        <v>76</v>
      </c>
      <c r="B82" s="324" t="s">
        <v>800</v>
      </c>
      <c r="C82" s="390">
        <f t="shared" si="4"/>
        <v>403</v>
      </c>
      <c r="D82" s="390">
        <v>393</v>
      </c>
      <c r="E82" s="390">
        <v>10</v>
      </c>
      <c r="F82" s="390">
        <f t="shared" si="5"/>
        <v>362</v>
      </c>
      <c r="G82" s="390">
        <v>354</v>
      </c>
      <c r="H82" s="390">
        <v>8</v>
      </c>
      <c r="I82" s="390">
        <f t="shared" si="6"/>
        <v>419</v>
      </c>
      <c r="J82" s="390">
        <v>410</v>
      </c>
      <c r="K82" s="390">
        <v>9</v>
      </c>
      <c r="L82" s="390">
        <f t="shared" si="7"/>
        <v>465</v>
      </c>
      <c r="M82" s="390">
        <v>454</v>
      </c>
      <c r="N82" s="390">
        <v>11</v>
      </c>
      <c r="O82" s="390">
        <v>662</v>
      </c>
      <c r="P82" s="390">
        <v>647</v>
      </c>
      <c r="Q82" s="390">
        <v>15</v>
      </c>
      <c r="R82" s="390">
        <v>634</v>
      </c>
      <c r="S82" s="390">
        <v>622</v>
      </c>
      <c r="T82" s="390">
        <v>12</v>
      </c>
    </row>
    <row r="83" spans="1:20" ht="21.75" customHeight="1">
      <c r="A83" s="322">
        <v>77</v>
      </c>
      <c r="B83" s="324" t="s">
        <v>801</v>
      </c>
      <c r="C83" s="390">
        <f t="shared" si="4"/>
        <v>3196</v>
      </c>
      <c r="D83" s="390">
        <v>2917</v>
      </c>
      <c r="E83" s="390">
        <v>279</v>
      </c>
      <c r="F83" s="390">
        <f t="shared" si="5"/>
        <v>3150</v>
      </c>
      <c r="G83" s="390">
        <v>2869</v>
      </c>
      <c r="H83" s="390">
        <v>281</v>
      </c>
      <c r="I83" s="390">
        <f t="shared" si="6"/>
        <v>3427</v>
      </c>
      <c r="J83" s="390">
        <v>3135</v>
      </c>
      <c r="K83" s="390">
        <v>292</v>
      </c>
      <c r="L83" s="390">
        <f t="shared" si="7"/>
        <v>3833</v>
      </c>
      <c r="M83" s="390">
        <v>3574</v>
      </c>
      <c r="N83" s="390">
        <v>259</v>
      </c>
      <c r="O83" s="390">
        <v>4425</v>
      </c>
      <c r="P83" s="390">
        <v>4115</v>
      </c>
      <c r="Q83" s="390">
        <v>310</v>
      </c>
      <c r="R83" s="390">
        <v>4437</v>
      </c>
      <c r="S83" s="390">
        <v>4111</v>
      </c>
      <c r="T83" s="390">
        <v>326</v>
      </c>
    </row>
    <row r="84" spans="1:20" ht="21.75" customHeight="1">
      <c r="A84" s="322">
        <v>78</v>
      </c>
      <c r="B84" s="324" t="s">
        <v>802</v>
      </c>
      <c r="C84" s="390">
        <f t="shared" si="4"/>
        <v>2559</v>
      </c>
      <c r="D84" s="390">
        <v>2466</v>
      </c>
      <c r="E84" s="390">
        <v>93</v>
      </c>
      <c r="F84" s="390">
        <f t="shared" si="5"/>
        <v>2341</v>
      </c>
      <c r="G84" s="390">
        <v>2238</v>
      </c>
      <c r="H84" s="390">
        <v>103</v>
      </c>
      <c r="I84" s="390">
        <f t="shared" si="6"/>
        <v>2408</v>
      </c>
      <c r="J84" s="390">
        <v>2284</v>
      </c>
      <c r="K84" s="390">
        <v>124</v>
      </c>
      <c r="L84" s="390">
        <f t="shared" si="7"/>
        <v>2364</v>
      </c>
      <c r="M84" s="390">
        <v>2255</v>
      </c>
      <c r="N84" s="390">
        <v>109</v>
      </c>
      <c r="O84" s="390">
        <v>2653</v>
      </c>
      <c r="P84" s="390">
        <v>2538</v>
      </c>
      <c r="Q84" s="390">
        <v>115</v>
      </c>
      <c r="R84" s="390">
        <v>2521</v>
      </c>
      <c r="S84" s="390">
        <v>2413</v>
      </c>
      <c r="T84" s="390">
        <v>108</v>
      </c>
    </row>
    <row r="85" spans="1:20" ht="21.75" customHeight="1">
      <c r="A85" s="322">
        <v>79</v>
      </c>
      <c r="B85" s="324" t="s">
        <v>803</v>
      </c>
      <c r="C85" s="390">
        <f t="shared" si="4"/>
        <v>312</v>
      </c>
      <c r="D85" s="390">
        <v>294</v>
      </c>
      <c r="E85" s="390">
        <v>18</v>
      </c>
      <c r="F85" s="390">
        <f t="shared" si="5"/>
        <v>291</v>
      </c>
      <c r="G85" s="390">
        <v>278</v>
      </c>
      <c r="H85" s="390">
        <v>13</v>
      </c>
      <c r="I85" s="390">
        <f t="shared" si="6"/>
        <v>294</v>
      </c>
      <c r="J85" s="390">
        <v>275</v>
      </c>
      <c r="K85" s="390">
        <v>19</v>
      </c>
      <c r="L85" s="390">
        <f t="shared" si="7"/>
        <v>298</v>
      </c>
      <c r="M85" s="390">
        <v>280</v>
      </c>
      <c r="N85" s="390">
        <v>18</v>
      </c>
      <c r="O85" s="390">
        <v>486</v>
      </c>
      <c r="P85" s="390">
        <v>465</v>
      </c>
      <c r="Q85" s="390">
        <v>21</v>
      </c>
      <c r="R85" s="390">
        <v>486</v>
      </c>
      <c r="S85" s="390">
        <v>466</v>
      </c>
      <c r="T85" s="390">
        <v>20</v>
      </c>
    </row>
    <row r="86" spans="1:20" ht="21.75" customHeight="1">
      <c r="A86" s="322">
        <v>80</v>
      </c>
      <c r="B86" s="324" t="s">
        <v>804</v>
      </c>
      <c r="C86" s="390">
        <f t="shared" si="4"/>
        <v>1826</v>
      </c>
      <c r="D86" s="390">
        <v>1714</v>
      </c>
      <c r="E86" s="390">
        <v>112</v>
      </c>
      <c r="F86" s="390">
        <f t="shared" si="5"/>
        <v>1820</v>
      </c>
      <c r="G86" s="390">
        <v>1688</v>
      </c>
      <c r="H86" s="390">
        <v>132</v>
      </c>
      <c r="I86" s="390">
        <f t="shared" si="6"/>
        <v>1806</v>
      </c>
      <c r="J86" s="390">
        <v>1658</v>
      </c>
      <c r="K86" s="390">
        <v>148</v>
      </c>
      <c r="L86" s="390">
        <f t="shared" si="7"/>
        <v>2039</v>
      </c>
      <c r="M86" s="390">
        <v>1888</v>
      </c>
      <c r="N86" s="390">
        <v>151</v>
      </c>
      <c r="O86" s="390">
        <v>2443</v>
      </c>
      <c r="P86" s="390">
        <v>2257</v>
      </c>
      <c r="Q86" s="390">
        <v>186</v>
      </c>
      <c r="R86" s="390">
        <v>2461</v>
      </c>
      <c r="S86" s="390">
        <v>2264</v>
      </c>
      <c r="T86" s="390">
        <v>197</v>
      </c>
    </row>
    <row r="87" spans="1:20" ht="21.75" customHeight="1">
      <c r="A87" s="322">
        <v>81</v>
      </c>
      <c r="B87" s="324" t="s">
        <v>805</v>
      </c>
      <c r="C87" s="390">
        <f t="shared" si="4"/>
        <v>2751</v>
      </c>
      <c r="D87" s="390">
        <v>2489</v>
      </c>
      <c r="E87" s="390">
        <v>262</v>
      </c>
      <c r="F87" s="390">
        <f t="shared" si="5"/>
        <v>2696</v>
      </c>
      <c r="G87" s="390">
        <v>2441</v>
      </c>
      <c r="H87" s="390">
        <v>255</v>
      </c>
      <c r="I87" s="390">
        <f t="shared" si="6"/>
        <v>2777</v>
      </c>
      <c r="J87" s="390">
        <v>2517</v>
      </c>
      <c r="K87" s="390">
        <v>260</v>
      </c>
      <c r="L87" s="390">
        <f t="shared" si="7"/>
        <v>3135</v>
      </c>
      <c r="M87" s="390">
        <v>2891</v>
      </c>
      <c r="N87" s="390">
        <v>244</v>
      </c>
      <c r="O87" s="390">
        <v>3764</v>
      </c>
      <c r="P87" s="390">
        <v>3478</v>
      </c>
      <c r="Q87" s="390">
        <v>286</v>
      </c>
      <c r="R87" s="390">
        <v>3735</v>
      </c>
      <c r="S87" s="390">
        <v>3449</v>
      </c>
      <c r="T87" s="390">
        <v>286</v>
      </c>
    </row>
    <row r="88" spans="1:20" ht="27.75" customHeight="1">
      <c r="A88" s="756" t="s">
        <v>486</v>
      </c>
      <c r="B88" s="756"/>
      <c r="C88" s="391">
        <f t="shared" ref="C88:L88" si="8">SUM(C7:C87)</f>
        <v>713571</v>
      </c>
      <c r="D88" s="391">
        <f t="shared" si="8"/>
        <v>636783</v>
      </c>
      <c r="E88" s="391">
        <f t="shared" si="8"/>
        <v>76788</v>
      </c>
      <c r="F88" s="391">
        <f t="shared" si="8"/>
        <v>687525</v>
      </c>
      <c r="G88" s="391">
        <f>SUM(G7:G87)</f>
        <v>610363</v>
      </c>
      <c r="H88" s="391">
        <f>SUM(H7:H87)</f>
        <v>77162</v>
      </c>
      <c r="I88" s="391">
        <f t="shared" si="8"/>
        <v>713935</v>
      </c>
      <c r="J88" s="391">
        <f>SUM(J7:J87)</f>
        <v>633602</v>
      </c>
      <c r="K88" s="391">
        <f>SUM(K7:K87)</f>
        <v>80333</v>
      </c>
      <c r="L88" s="391">
        <f t="shared" si="8"/>
        <v>746766</v>
      </c>
      <c r="M88" s="391">
        <f>SUM(M7:M87)</f>
        <v>669296</v>
      </c>
      <c r="N88" s="391">
        <f>SUM(N7:N87)</f>
        <v>77470</v>
      </c>
      <c r="O88" s="391">
        <v>856827</v>
      </c>
      <c r="P88" s="391">
        <v>770854</v>
      </c>
      <c r="Q88" s="391">
        <v>85973</v>
      </c>
      <c r="R88" s="391">
        <v>844285</v>
      </c>
      <c r="S88" s="391">
        <v>757521</v>
      </c>
      <c r="T88" s="391">
        <v>86764</v>
      </c>
    </row>
    <row r="89" spans="1:20" s="580" customFormat="1">
      <c r="A89" s="581" t="s">
        <v>814</v>
      </c>
      <c r="B89" s="582"/>
      <c r="C89" s="583"/>
      <c r="D89" s="583"/>
      <c r="E89" s="583"/>
      <c r="F89" s="583"/>
      <c r="G89" s="583"/>
      <c r="H89" s="584"/>
      <c r="I89" s="584"/>
      <c r="J89" s="584"/>
      <c r="K89" s="583"/>
      <c r="L89" s="583"/>
      <c r="M89" s="583"/>
      <c r="N89" s="583"/>
    </row>
  </sheetData>
  <mergeCells count="10">
    <mergeCell ref="R4:T4"/>
    <mergeCell ref="O4:Q4"/>
    <mergeCell ref="A88:B88"/>
    <mergeCell ref="A2:K2"/>
    <mergeCell ref="L4:N4"/>
    <mergeCell ref="A4:A6"/>
    <mergeCell ref="B4:B6"/>
    <mergeCell ref="C4:E4"/>
    <mergeCell ref="F4:H4"/>
    <mergeCell ref="I4:K4"/>
  </mergeCells>
  <printOptions horizontalCentered="1"/>
  <pageMargins left="0.23622047244094491" right="0.23622047244094491" top="0" bottom="0" header="0.31496062992125984" footer="0.31496062992125984"/>
  <pageSetup paperSize="9" scale="56" fitToHeight="0"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15">
    <tabColor theme="4" tint="0.39997558519241921"/>
    <pageSetUpPr fitToPage="1"/>
  </sheetPr>
  <dimension ref="A1:AA93"/>
  <sheetViews>
    <sheetView showGridLines="0" topLeftCell="R76" zoomScale="93" zoomScaleNormal="93" zoomScaleSheetLayoutView="100" workbookViewId="0">
      <selection activeCell="AB92" sqref="AB92"/>
    </sheetView>
  </sheetViews>
  <sheetFormatPr defaultRowHeight="15.75"/>
  <cols>
    <col min="1" max="1" width="6.42578125" style="3" customWidth="1"/>
    <col min="2" max="2" width="18.5703125" style="3" bestFit="1" customWidth="1"/>
    <col min="3" max="3" width="12.42578125" style="72" bestFit="1" customWidth="1"/>
    <col min="4" max="4" width="11" style="72" bestFit="1" customWidth="1"/>
    <col min="5" max="5" width="11.5703125" style="11" bestFit="1" customWidth="1"/>
    <col min="6" max="6" width="12.28515625" style="11" bestFit="1" customWidth="1"/>
    <col min="7" max="7" width="8.7109375" style="11" bestFit="1" customWidth="1"/>
    <col min="8" max="8" width="9.85546875" style="59" bestFit="1" customWidth="1"/>
    <col min="9" max="9" width="11" style="3" bestFit="1" customWidth="1"/>
    <col min="10" max="10" width="11.42578125" style="3" bestFit="1" customWidth="1"/>
    <col min="11" max="12" width="11.5703125" style="3" bestFit="1" customWidth="1"/>
    <col min="13" max="13" width="11.7109375" style="3" bestFit="1" customWidth="1"/>
    <col min="14" max="15" width="12.5703125" style="3" bestFit="1" customWidth="1"/>
    <col min="16" max="16" width="10.85546875" style="3" bestFit="1" customWidth="1"/>
    <col min="17" max="17" width="11.140625" style="3" bestFit="1" customWidth="1"/>
    <col min="18" max="18" width="11.7109375" style="3" bestFit="1" customWidth="1"/>
    <col min="19" max="19" width="11.5703125" style="3" bestFit="1" customWidth="1"/>
    <col min="20" max="20" width="12.42578125" style="3" bestFit="1" customWidth="1"/>
    <col min="21" max="22" width="12.5703125" style="3" bestFit="1" customWidth="1"/>
    <col min="23" max="23" width="12.7109375" style="3" customWidth="1"/>
    <col min="24" max="24" width="18.28515625" style="3" customWidth="1"/>
    <col min="25" max="25" width="13.140625" style="3" customWidth="1"/>
    <col min="26" max="26" width="14.5703125" style="3" customWidth="1"/>
    <col min="27" max="27" width="9.140625" style="3" customWidth="1"/>
    <col min="28" max="16384" width="9.140625" style="3"/>
  </cols>
  <sheetData>
    <row r="1" spans="1:27" ht="19.149999999999999" customHeight="1"/>
    <row r="2" spans="1:27" ht="19.149999999999999" customHeight="1"/>
    <row r="3" spans="1:27" ht="19.149999999999999" customHeight="1"/>
    <row r="4" spans="1:27" ht="27" customHeight="1">
      <c r="A4" s="59" t="s">
        <v>117</v>
      </c>
      <c r="B4" s="70"/>
      <c r="C4" s="69"/>
      <c r="D4" s="69"/>
      <c r="E4" s="70"/>
      <c r="F4" s="70"/>
      <c r="G4" s="70"/>
      <c r="H4" s="70"/>
      <c r="I4" s="73"/>
      <c r="J4" s="73"/>
      <c r="K4" s="73"/>
      <c r="L4" s="73"/>
      <c r="M4" s="73"/>
      <c r="N4" s="73"/>
      <c r="O4" s="73"/>
      <c r="P4" s="73"/>
      <c r="Q4" s="73"/>
      <c r="R4" s="73"/>
      <c r="S4" s="73"/>
      <c r="T4" s="73"/>
      <c r="U4" s="73"/>
      <c r="V4" s="73"/>
      <c r="W4" s="70"/>
      <c r="X4" s="70"/>
    </row>
    <row r="5" spans="1:27" s="98" customFormat="1" ht="15" customHeight="1">
      <c r="A5" s="114" t="s">
        <v>377</v>
      </c>
      <c r="B5" s="110"/>
      <c r="C5" s="178"/>
      <c r="D5" s="178"/>
      <c r="E5" s="137"/>
      <c r="F5" s="137"/>
      <c r="G5" s="137"/>
      <c r="H5" s="137"/>
      <c r="I5" s="179"/>
      <c r="J5" s="180"/>
      <c r="K5" s="180"/>
      <c r="L5" s="180"/>
      <c r="M5" s="180"/>
      <c r="N5" s="180"/>
      <c r="O5" s="180"/>
      <c r="P5" s="180"/>
      <c r="Q5" s="180"/>
      <c r="R5" s="180"/>
      <c r="S5" s="180"/>
      <c r="T5" s="180"/>
      <c r="U5" s="180"/>
      <c r="V5" s="180"/>
      <c r="W5" s="181"/>
      <c r="X5" s="188" t="s">
        <v>74</v>
      </c>
      <c r="Y5" s="759" t="s">
        <v>985</v>
      </c>
      <c r="Z5" s="759"/>
      <c r="AA5" s="759"/>
    </row>
    <row r="6" spans="1:27" s="13" customFormat="1" ht="30" customHeight="1">
      <c r="A6" s="761" t="s">
        <v>824</v>
      </c>
      <c r="B6" s="755" t="s">
        <v>825</v>
      </c>
      <c r="C6" s="755" t="s">
        <v>379</v>
      </c>
      <c r="D6" s="755"/>
      <c r="E6" s="755"/>
      <c r="F6" s="755"/>
      <c r="G6" s="755"/>
      <c r="H6" s="755"/>
      <c r="I6" s="763" t="s">
        <v>380</v>
      </c>
      <c r="J6" s="763"/>
      <c r="K6" s="763"/>
      <c r="L6" s="763"/>
      <c r="M6" s="763"/>
      <c r="N6" s="763"/>
      <c r="O6" s="763"/>
      <c r="P6" s="763" t="s">
        <v>484</v>
      </c>
      <c r="Q6" s="763"/>
      <c r="R6" s="763"/>
      <c r="S6" s="763"/>
      <c r="T6" s="763"/>
      <c r="U6" s="763"/>
      <c r="V6" s="763"/>
      <c r="W6" s="755" t="s">
        <v>826</v>
      </c>
      <c r="X6" s="755" t="s">
        <v>827</v>
      </c>
      <c r="Y6" s="755" t="s">
        <v>392</v>
      </c>
      <c r="Z6" s="755" t="s">
        <v>393</v>
      </c>
    </row>
    <row r="7" spans="1:27" s="13" customFormat="1" ht="30" customHeight="1">
      <c r="A7" s="762"/>
      <c r="B7" s="755"/>
      <c r="C7" s="755"/>
      <c r="D7" s="755"/>
      <c r="E7" s="755"/>
      <c r="F7" s="755"/>
      <c r="G7" s="755"/>
      <c r="H7" s="755"/>
      <c r="I7" s="763"/>
      <c r="J7" s="763"/>
      <c r="K7" s="763"/>
      <c r="L7" s="763"/>
      <c r="M7" s="763"/>
      <c r="N7" s="763"/>
      <c r="O7" s="763"/>
      <c r="P7" s="763"/>
      <c r="Q7" s="763"/>
      <c r="R7" s="763"/>
      <c r="S7" s="763"/>
      <c r="T7" s="763"/>
      <c r="U7" s="763"/>
      <c r="V7" s="763"/>
      <c r="W7" s="755"/>
      <c r="X7" s="755"/>
      <c r="Y7" s="755"/>
      <c r="Z7" s="755"/>
    </row>
    <row r="8" spans="1:27" s="13" customFormat="1" ht="55.15" customHeight="1">
      <c r="A8" s="762"/>
      <c r="B8" s="755"/>
      <c r="C8" s="763" t="s">
        <v>381</v>
      </c>
      <c r="D8" s="763" t="s">
        <v>828</v>
      </c>
      <c r="E8" s="755" t="s">
        <v>382</v>
      </c>
      <c r="F8" s="755"/>
      <c r="G8" s="755"/>
      <c r="H8" s="763" t="s">
        <v>383</v>
      </c>
      <c r="I8" s="741" t="s">
        <v>829</v>
      </c>
      <c r="J8" s="741"/>
      <c r="K8" s="741"/>
      <c r="L8" s="741"/>
      <c r="M8" s="741" t="s">
        <v>830</v>
      </c>
      <c r="N8" s="741"/>
      <c r="O8" s="741"/>
      <c r="P8" s="741" t="s">
        <v>831</v>
      </c>
      <c r="Q8" s="741"/>
      <c r="R8" s="741"/>
      <c r="S8" s="741"/>
      <c r="T8" s="741" t="s">
        <v>832</v>
      </c>
      <c r="U8" s="741"/>
      <c r="V8" s="741"/>
      <c r="W8" s="755"/>
      <c r="X8" s="755"/>
      <c r="Y8" s="755"/>
      <c r="Z8" s="755"/>
    </row>
    <row r="9" spans="1:27" s="13" customFormat="1" ht="165" customHeight="1">
      <c r="A9" s="762"/>
      <c r="B9" s="755"/>
      <c r="C9" s="763"/>
      <c r="D9" s="763"/>
      <c r="E9" s="339" t="s">
        <v>833</v>
      </c>
      <c r="F9" s="339" t="s">
        <v>834</v>
      </c>
      <c r="G9" s="339" t="s">
        <v>835</v>
      </c>
      <c r="H9" s="763"/>
      <c r="I9" s="597" t="s">
        <v>384</v>
      </c>
      <c r="J9" s="597" t="s">
        <v>836</v>
      </c>
      <c r="K9" s="340" t="s">
        <v>385</v>
      </c>
      <c r="L9" s="340" t="s">
        <v>386</v>
      </c>
      <c r="M9" s="597" t="s">
        <v>837</v>
      </c>
      <c r="N9" s="340" t="s">
        <v>838</v>
      </c>
      <c r="O9" s="340" t="s">
        <v>387</v>
      </c>
      <c r="P9" s="597" t="s">
        <v>839</v>
      </c>
      <c r="Q9" s="597" t="s">
        <v>388</v>
      </c>
      <c r="R9" s="340" t="s">
        <v>389</v>
      </c>
      <c r="S9" s="340" t="s">
        <v>390</v>
      </c>
      <c r="T9" s="597" t="s">
        <v>391</v>
      </c>
      <c r="U9" s="340" t="s">
        <v>840</v>
      </c>
      <c r="V9" s="340" t="s">
        <v>841</v>
      </c>
      <c r="W9" s="755"/>
      <c r="X9" s="755"/>
      <c r="Y9" s="755"/>
      <c r="Z9" s="755"/>
    </row>
    <row r="10" spans="1:27" s="355" customFormat="1" ht="19.149999999999999" customHeight="1">
      <c r="A10" s="345" t="s">
        <v>15</v>
      </c>
      <c r="B10" s="346" t="s">
        <v>725</v>
      </c>
      <c r="C10" s="347">
        <v>75723</v>
      </c>
      <c r="D10" s="347">
        <v>72534</v>
      </c>
      <c r="E10" s="348">
        <v>61029</v>
      </c>
      <c r="F10" s="349">
        <v>11017</v>
      </c>
      <c r="G10" s="349">
        <v>488</v>
      </c>
      <c r="H10" s="350">
        <v>3189</v>
      </c>
      <c r="I10" s="351">
        <v>485</v>
      </c>
      <c r="J10" s="351">
        <v>28291</v>
      </c>
      <c r="K10" s="351">
        <v>18187</v>
      </c>
      <c r="L10" s="351">
        <v>23389</v>
      </c>
      <c r="M10" s="352">
        <v>5</v>
      </c>
      <c r="N10" s="351">
        <v>10</v>
      </c>
      <c r="O10" s="351">
        <v>33</v>
      </c>
      <c r="P10" s="351">
        <v>119</v>
      </c>
      <c r="Q10" s="351">
        <v>7765</v>
      </c>
      <c r="R10" s="351">
        <v>3619</v>
      </c>
      <c r="S10" s="351">
        <v>4666</v>
      </c>
      <c r="T10" s="351">
        <v>2</v>
      </c>
      <c r="U10" s="351">
        <v>1</v>
      </c>
      <c r="V10" s="351">
        <v>3</v>
      </c>
      <c r="W10" s="353">
        <v>58484</v>
      </c>
      <c r="X10" s="353">
        <v>64758</v>
      </c>
      <c r="Y10" s="354">
        <v>384331</v>
      </c>
      <c r="Z10" s="354">
        <v>56228</v>
      </c>
    </row>
    <row r="11" spans="1:27" s="355" customFormat="1" ht="19.149999999999999" customHeight="1">
      <c r="A11" s="319" t="s">
        <v>16</v>
      </c>
      <c r="B11" s="320" t="s">
        <v>726</v>
      </c>
      <c r="C11" s="347">
        <v>18060</v>
      </c>
      <c r="D11" s="347">
        <v>17739</v>
      </c>
      <c r="E11" s="348">
        <v>14098</v>
      </c>
      <c r="F11" s="349">
        <v>3227</v>
      </c>
      <c r="G11" s="349">
        <v>414</v>
      </c>
      <c r="H11" s="350">
        <v>321</v>
      </c>
      <c r="I11" s="351">
        <v>94</v>
      </c>
      <c r="J11" s="351">
        <v>5737</v>
      </c>
      <c r="K11" s="351">
        <v>3163</v>
      </c>
      <c r="L11" s="351">
        <v>4180</v>
      </c>
      <c r="M11" s="352">
        <v>4</v>
      </c>
      <c r="N11" s="351">
        <v>3</v>
      </c>
      <c r="O11" s="351">
        <v>10</v>
      </c>
      <c r="P11" s="351">
        <v>51</v>
      </c>
      <c r="Q11" s="351">
        <v>8394</v>
      </c>
      <c r="R11" s="351">
        <v>2994</v>
      </c>
      <c r="S11" s="351">
        <v>3798</v>
      </c>
      <c r="T11" s="351">
        <v>1</v>
      </c>
      <c r="U11" s="351">
        <v>0</v>
      </c>
      <c r="V11" s="351">
        <v>0</v>
      </c>
      <c r="W11" s="304">
        <v>20441</v>
      </c>
      <c r="X11" s="304">
        <v>22269</v>
      </c>
      <c r="Y11" s="330">
        <v>96037</v>
      </c>
      <c r="Z11" s="330">
        <v>32407</v>
      </c>
    </row>
    <row r="12" spans="1:27" s="355" customFormat="1" ht="19.149999999999999" customHeight="1">
      <c r="A12" s="319" t="s">
        <v>17</v>
      </c>
      <c r="B12" s="320" t="s">
        <v>727</v>
      </c>
      <c r="C12" s="347">
        <v>36724</v>
      </c>
      <c r="D12" s="347">
        <v>36206</v>
      </c>
      <c r="E12" s="348">
        <v>20908</v>
      </c>
      <c r="F12" s="349">
        <v>14796</v>
      </c>
      <c r="G12" s="349">
        <v>502</v>
      </c>
      <c r="H12" s="350">
        <v>518</v>
      </c>
      <c r="I12" s="351">
        <v>151</v>
      </c>
      <c r="J12" s="351">
        <v>12018</v>
      </c>
      <c r="K12" s="351">
        <v>7945</v>
      </c>
      <c r="L12" s="351">
        <v>9141</v>
      </c>
      <c r="M12" s="352">
        <v>3</v>
      </c>
      <c r="N12" s="351">
        <v>0</v>
      </c>
      <c r="O12" s="351">
        <v>0</v>
      </c>
      <c r="P12" s="351">
        <v>147</v>
      </c>
      <c r="Q12" s="351">
        <v>12099</v>
      </c>
      <c r="R12" s="351">
        <v>5680</v>
      </c>
      <c r="S12" s="351">
        <v>6378</v>
      </c>
      <c r="T12" s="351">
        <v>0</v>
      </c>
      <c r="U12" s="351">
        <v>1</v>
      </c>
      <c r="V12" s="351">
        <v>3</v>
      </c>
      <c r="W12" s="304">
        <v>38044</v>
      </c>
      <c r="X12" s="304">
        <v>39940</v>
      </c>
      <c r="Y12" s="330">
        <v>128561</v>
      </c>
      <c r="Z12" s="330">
        <v>79263</v>
      </c>
    </row>
    <row r="13" spans="1:27" s="355" customFormat="1" ht="19.149999999999999" customHeight="1">
      <c r="A13" s="319" t="s">
        <v>18</v>
      </c>
      <c r="B13" s="320" t="s">
        <v>728</v>
      </c>
      <c r="C13" s="347">
        <v>11276</v>
      </c>
      <c r="D13" s="347">
        <v>11147</v>
      </c>
      <c r="E13" s="348">
        <v>7945</v>
      </c>
      <c r="F13" s="349">
        <v>2695</v>
      </c>
      <c r="G13" s="349">
        <v>507</v>
      </c>
      <c r="H13" s="350">
        <v>129</v>
      </c>
      <c r="I13" s="351">
        <v>43</v>
      </c>
      <c r="J13" s="351">
        <v>3476</v>
      </c>
      <c r="K13" s="351">
        <v>2295</v>
      </c>
      <c r="L13" s="351">
        <v>3128</v>
      </c>
      <c r="M13" s="352">
        <v>0</v>
      </c>
      <c r="N13" s="351">
        <v>1</v>
      </c>
      <c r="O13" s="351">
        <v>6</v>
      </c>
      <c r="P13" s="351">
        <v>35</v>
      </c>
      <c r="Q13" s="351">
        <v>1546</v>
      </c>
      <c r="R13" s="351">
        <v>569</v>
      </c>
      <c r="S13" s="351">
        <v>849</v>
      </c>
      <c r="T13" s="351">
        <v>0</v>
      </c>
      <c r="U13" s="351">
        <v>0</v>
      </c>
      <c r="V13" s="351">
        <v>0</v>
      </c>
      <c r="W13" s="304">
        <v>7965</v>
      </c>
      <c r="X13" s="304">
        <v>9083</v>
      </c>
      <c r="Y13" s="330">
        <v>72563</v>
      </c>
      <c r="Z13" s="330">
        <v>12699</v>
      </c>
    </row>
    <row r="14" spans="1:27" s="355" customFormat="1" ht="19.149999999999999" customHeight="1">
      <c r="A14" s="319" t="s">
        <v>12</v>
      </c>
      <c r="B14" s="320" t="s">
        <v>729</v>
      </c>
      <c r="C14" s="347">
        <v>13113</v>
      </c>
      <c r="D14" s="347">
        <v>12780</v>
      </c>
      <c r="E14" s="348">
        <v>8626</v>
      </c>
      <c r="F14" s="349">
        <v>3891</v>
      </c>
      <c r="G14" s="349">
        <v>263</v>
      </c>
      <c r="H14" s="350">
        <v>333</v>
      </c>
      <c r="I14" s="351">
        <v>106</v>
      </c>
      <c r="J14" s="351">
        <v>7566</v>
      </c>
      <c r="K14" s="351">
        <v>4937</v>
      </c>
      <c r="L14" s="351">
        <v>5572</v>
      </c>
      <c r="M14" s="352">
        <v>1</v>
      </c>
      <c r="N14" s="351">
        <v>3</v>
      </c>
      <c r="O14" s="351">
        <v>8</v>
      </c>
      <c r="P14" s="351">
        <v>60</v>
      </c>
      <c r="Q14" s="351">
        <v>7322</v>
      </c>
      <c r="R14" s="351">
        <v>3620</v>
      </c>
      <c r="S14" s="351">
        <v>3921</v>
      </c>
      <c r="T14" s="351">
        <v>1</v>
      </c>
      <c r="U14" s="351">
        <v>4</v>
      </c>
      <c r="V14" s="351">
        <v>5</v>
      </c>
      <c r="W14" s="304">
        <v>23620</v>
      </c>
      <c r="X14" s="304">
        <v>24562</v>
      </c>
      <c r="Y14" s="330">
        <v>57896</v>
      </c>
      <c r="Z14" s="330">
        <v>32260</v>
      </c>
    </row>
    <row r="15" spans="1:27" s="355" customFormat="1" ht="19.149999999999999" customHeight="1">
      <c r="A15" s="319" t="s">
        <v>13</v>
      </c>
      <c r="B15" s="320" t="s">
        <v>730</v>
      </c>
      <c r="C15" s="347">
        <v>189653</v>
      </c>
      <c r="D15" s="347">
        <v>177478</v>
      </c>
      <c r="E15" s="348">
        <v>165342</v>
      </c>
      <c r="F15" s="349">
        <v>11508</v>
      </c>
      <c r="G15" s="349">
        <v>628</v>
      </c>
      <c r="H15" s="350">
        <v>12175</v>
      </c>
      <c r="I15" s="351">
        <v>885</v>
      </c>
      <c r="J15" s="351">
        <v>80531</v>
      </c>
      <c r="K15" s="351">
        <v>35621</v>
      </c>
      <c r="L15" s="351">
        <v>42109</v>
      </c>
      <c r="M15" s="352">
        <v>17</v>
      </c>
      <c r="N15" s="351">
        <v>24</v>
      </c>
      <c r="O15" s="351">
        <v>63</v>
      </c>
      <c r="P15" s="351">
        <v>113</v>
      </c>
      <c r="Q15" s="351">
        <v>10908</v>
      </c>
      <c r="R15" s="351">
        <v>6946</v>
      </c>
      <c r="S15" s="351">
        <v>7930</v>
      </c>
      <c r="T15" s="351">
        <v>0</v>
      </c>
      <c r="U15" s="351">
        <v>0</v>
      </c>
      <c r="V15" s="351">
        <v>0</v>
      </c>
      <c r="W15" s="304">
        <v>135045</v>
      </c>
      <c r="X15" s="304">
        <v>142556</v>
      </c>
      <c r="Y15" s="330">
        <v>698501</v>
      </c>
      <c r="Z15" s="330">
        <v>67908</v>
      </c>
    </row>
    <row r="16" spans="1:27" s="355" customFormat="1" ht="19.149999999999999" customHeight="1">
      <c r="A16" s="319" t="s">
        <v>14</v>
      </c>
      <c r="B16" s="320" t="s">
        <v>731</v>
      </c>
      <c r="C16" s="347">
        <v>143715</v>
      </c>
      <c r="D16" s="347">
        <v>138586</v>
      </c>
      <c r="E16" s="348">
        <v>111929</v>
      </c>
      <c r="F16" s="349">
        <v>26145</v>
      </c>
      <c r="G16" s="349">
        <v>512</v>
      </c>
      <c r="H16" s="350">
        <v>5129</v>
      </c>
      <c r="I16" s="351">
        <v>496</v>
      </c>
      <c r="J16" s="351">
        <v>45103</v>
      </c>
      <c r="K16" s="351">
        <v>16113</v>
      </c>
      <c r="L16" s="351">
        <v>19317</v>
      </c>
      <c r="M16" s="352">
        <v>7</v>
      </c>
      <c r="N16" s="351">
        <v>11</v>
      </c>
      <c r="O16" s="351">
        <v>28</v>
      </c>
      <c r="P16" s="351">
        <v>219</v>
      </c>
      <c r="Q16" s="351">
        <v>17997</v>
      </c>
      <c r="R16" s="351">
        <v>5497</v>
      </c>
      <c r="S16" s="351">
        <v>6486</v>
      </c>
      <c r="T16" s="351">
        <v>2</v>
      </c>
      <c r="U16" s="351">
        <v>4</v>
      </c>
      <c r="V16" s="351">
        <v>6</v>
      </c>
      <c r="W16" s="304">
        <v>85449</v>
      </c>
      <c r="X16" s="304">
        <v>89661</v>
      </c>
      <c r="Y16" s="330">
        <v>421177</v>
      </c>
      <c r="Z16" s="330">
        <v>127728</v>
      </c>
    </row>
    <row r="17" spans="1:26" s="355" customFormat="1" ht="19.149999999999999" customHeight="1">
      <c r="A17" s="319" t="s">
        <v>65</v>
      </c>
      <c r="B17" s="320" t="s">
        <v>732</v>
      </c>
      <c r="C17" s="347">
        <v>5555</v>
      </c>
      <c r="D17" s="347">
        <v>5423</v>
      </c>
      <c r="E17" s="348">
        <v>4565</v>
      </c>
      <c r="F17" s="349">
        <v>718</v>
      </c>
      <c r="G17" s="349">
        <v>140</v>
      </c>
      <c r="H17" s="350">
        <v>132</v>
      </c>
      <c r="I17" s="351">
        <v>39</v>
      </c>
      <c r="J17" s="351">
        <v>2747</v>
      </c>
      <c r="K17" s="351">
        <v>2204</v>
      </c>
      <c r="L17" s="351">
        <v>2548</v>
      </c>
      <c r="M17" s="352">
        <v>0</v>
      </c>
      <c r="N17" s="351">
        <v>3</v>
      </c>
      <c r="O17" s="351">
        <v>8</v>
      </c>
      <c r="P17" s="351">
        <v>13</v>
      </c>
      <c r="Q17" s="351">
        <v>1048</v>
      </c>
      <c r="R17" s="351">
        <v>526</v>
      </c>
      <c r="S17" s="351">
        <v>614</v>
      </c>
      <c r="T17" s="351">
        <v>0</v>
      </c>
      <c r="U17" s="351">
        <v>1</v>
      </c>
      <c r="V17" s="351">
        <v>3</v>
      </c>
      <c r="W17" s="304">
        <v>6581</v>
      </c>
      <c r="X17" s="304">
        <v>7020</v>
      </c>
      <c r="Y17" s="330">
        <v>19771</v>
      </c>
      <c r="Z17" s="330">
        <v>5184</v>
      </c>
    </row>
    <row r="18" spans="1:26" s="355" customFormat="1" ht="19.149999999999999" customHeight="1">
      <c r="A18" s="319" t="s">
        <v>66</v>
      </c>
      <c r="B18" s="320" t="s">
        <v>733</v>
      </c>
      <c r="C18" s="347">
        <v>57617</v>
      </c>
      <c r="D18" s="347">
        <v>55900</v>
      </c>
      <c r="E18" s="348">
        <v>41604</v>
      </c>
      <c r="F18" s="349">
        <v>13924</v>
      </c>
      <c r="G18" s="349">
        <v>372</v>
      </c>
      <c r="H18" s="350">
        <v>1717</v>
      </c>
      <c r="I18" s="351">
        <v>298</v>
      </c>
      <c r="J18" s="351">
        <v>23793</v>
      </c>
      <c r="K18" s="351">
        <v>13142</v>
      </c>
      <c r="L18" s="351">
        <v>15044</v>
      </c>
      <c r="M18" s="352">
        <v>4</v>
      </c>
      <c r="N18" s="351">
        <v>11</v>
      </c>
      <c r="O18" s="351">
        <v>28</v>
      </c>
      <c r="P18" s="351">
        <v>175</v>
      </c>
      <c r="Q18" s="351">
        <v>15579</v>
      </c>
      <c r="R18" s="351">
        <v>6617</v>
      </c>
      <c r="S18" s="351">
        <v>7302</v>
      </c>
      <c r="T18" s="351">
        <v>6</v>
      </c>
      <c r="U18" s="351">
        <v>6</v>
      </c>
      <c r="V18" s="351">
        <v>13</v>
      </c>
      <c r="W18" s="304">
        <v>59631</v>
      </c>
      <c r="X18" s="304">
        <v>62242</v>
      </c>
      <c r="Y18" s="330">
        <v>207632</v>
      </c>
      <c r="Z18" s="330">
        <v>85232</v>
      </c>
    </row>
    <row r="19" spans="1:26" s="355" customFormat="1" ht="19.149999999999999" customHeight="1">
      <c r="A19" s="319">
        <v>10</v>
      </c>
      <c r="B19" s="320" t="s">
        <v>734</v>
      </c>
      <c r="C19" s="347">
        <v>56389</v>
      </c>
      <c r="D19" s="347">
        <v>54433</v>
      </c>
      <c r="E19" s="348">
        <v>39217</v>
      </c>
      <c r="F19" s="349">
        <v>14582</v>
      </c>
      <c r="G19" s="349">
        <v>634</v>
      </c>
      <c r="H19" s="350">
        <v>1956</v>
      </c>
      <c r="I19" s="351">
        <v>306</v>
      </c>
      <c r="J19" s="351">
        <v>25536</v>
      </c>
      <c r="K19" s="351">
        <v>15790</v>
      </c>
      <c r="L19" s="351">
        <v>17700</v>
      </c>
      <c r="M19" s="352">
        <v>2</v>
      </c>
      <c r="N19" s="351">
        <v>5</v>
      </c>
      <c r="O19" s="351">
        <v>10</v>
      </c>
      <c r="P19" s="351">
        <v>239</v>
      </c>
      <c r="Q19" s="351">
        <v>20379</v>
      </c>
      <c r="R19" s="351">
        <v>7954</v>
      </c>
      <c r="S19" s="351">
        <v>8709</v>
      </c>
      <c r="T19" s="351">
        <v>4</v>
      </c>
      <c r="U19" s="351">
        <v>3</v>
      </c>
      <c r="V19" s="351">
        <v>6</v>
      </c>
      <c r="W19" s="304">
        <v>70218</v>
      </c>
      <c r="X19" s="304">
        <v>72891</v>
      </c>
      <c r="Y19" s="330">
        <v>197407</v>
      </c>
      <c r="Z19" s="330">
        <v>99402</v>
      </c>
    </row>
    <row r="20" spans="1:26" s="355" customFormat="1" ht="19.149999999999999" customHeight="1">
      <c r="A20" s="322">
        <v>11</v>
      </c>
      <c r="B20" s="320" t="s">
        <v>735</v>
      </c>
      <c r="C20" s="347">
        <v>6511</v>
      </c>
      <c r="D20" s="347">
        <v>6319</v>
      </c>
      <c r="E20" s="348">
        <v>4598</v>
      </c>
      <c r="F20" s="349">
        <v>1609</v>
      </c>
      <c r="G20" s="349">
        <v>112</v>
      </c>
      <c r="H20" s="350">
        <v>192</v>
      </c>
      <c r="I20" s="351">
        <v>32</v>
      </c>
      <c r="J20" s="351">
        <v>2973</v>
      </c>
      <c r="K20" s="351">
        <v>2332</v>
      </c>
      <c r="L20" s="351">
        <v>2582</v>
      </c>
      <c r="M20" s="352">
        <v>0</v>
      </c>
      <c r="N20" s="351">
        <v>2</v>
      </c>
      <c r="O20" s="351">
        <v>4</v>
      </c>
      <c r="P20" s="351">
        <v>27</v>
      </c>
      <c r="Q20" s="351">
        <v>2102</v>
      </c>
      <c r="R20" s="351">
        <v>1059</v>
      </c>
      <c r="S20" s="351">
        <v>1132</v>
      </c>
      <c r="T20" s="351">
        <v>1</v>
      </c>
      <c r="U20" s="351">
        <v>1</v>
      </c>
      <c r="V20" s="351">
        <v>1</v>
      </c>
      <c r="W20" s="304">
        <v>8529</v>
      </c>
      <c r="X20" s="304">
        <v>8854</v>
      </c>
      <c r="Y20" s="330">
        <v>24448</v>
      </c>
      <c r="Z20" s="330">
        <v>10819</v>
      </c>
    </row>
    <row r="21" spans="1:26" s="355" customFormat="1" ht="19.149999999999999" customHeight="1">
      <c r="A21" s="322">
        <v>12</v>
      </c>
      <c r="B21" s="320" t="s">
        <v>736</v>
      </c>
      <c r="C21" s="347">
        <v>4981</v>
      </c>
      <c r="D21" s="347">
        <v>4913</v>
      </c>
      <c r="E21" s="348">
        <v>4237</v>
      </c>
      <c r="F21" s="349">
        <v>397</v>
      </c>
      <c r="G21" s="349">
        <v>279</v>
      </c>
      <c r="H21" s="350">
        <v>68</v>
      </c>
      <c r="I21" s="351">
        <v>39</v>
      </c>
      <c r="J21" s="351">
        <v>2350</v>
      </c>
      <c r="K21" s="351">
        <v>1742</v>
      </c>
      <c r="L21" s="351">
        <v>2453</v>
      </c>
      <c r="M21" s="352">
        <v>2</v>
      </c>
      <c r="N21" s="351">
        <v>0</v>
      </c>
      <c r="O21" s="351">
        <v>0</v>
      </c>
      <c r="P21" s="351">
        <v>10</v>
      </c>
      <c r="Q21" s="351">
        <v>153</v>
      </c>
      <c r="R21" s="351">
        <v>80</v>
      </c>
      <c r="S21" s="351">
        <v>124</v>
      </c>
      <c r="T21" s="351">
        <v>0</v>
      </c>
      <c r="U21" s="351">
        <v>0</v>
      </c>
      <c r="V21" s="351">
        <v>0</v>
      </c>
      <c r="W21" s="304">
        <v>4376</v>
      </c>
      <c r="X21" s="304">
        <v>5131</v>
      </c>
      <c r="Y21" s="330">
        <v>39675</v>
      </c>
      <c r="Z21" s="330">
        <v>1718</v>
      </c>
    </row>
    <row r="22" spans="1:26" s="355" customFormat="1" ht="19.149999999999999" customHeight="1">
      <c r="A22" s="322">
        <v>13</v>
      </c>
      <c r="B22" s="320" t="s">
        <v>737</v>
      </c>
      <c r="C22" s="347">
        <v>7813</v>
      </c>
      <c r="D22" s="347">
        <v>7738</v>
      </c>
      <c r="E22" s="348">
        <v>5774</v>
      </c>
      <c r="F22" s="349">
        <v>1632</v>
      </c>
      <c r="G22" s="349">
        <v>332</v>
      </c>
      <c r="H22" s="350">
        <v>75</v>
      </c>
      <c r="I22" s="351">
        <v>43</v>
      </c>
      <c r="J22" s="351">
        <v>3066</v>
      </c>
      <c r="K22" s="351">
        <v>1916</v>
      </c>
      <c r="L22" s="351">
        <v>2678</v>
      </c>
      <c r="M22" s="352">
        <v>1</v>
      </c>
      <c r="N22" s="351">
        <v>3</v>
      </c>
      <c r="O22" s="351">
        <v>9</v>
      </c>
      <c r="P22" s="351">
        <v>25</v>
      </c>
      <c r="Q22" s="351">
        <v>1909</v>
      </c>
      <c r="R22" s="351">
        <v>678</v>
      </c>
      <c r="S22" s="351">
        <v>1153</v>
      </c>
      <c r="T22" s="351">
        <v>0</v>
      </c>
      <c r="U22" s="351">
        <v>1</v>
      </c>
      <c r="V22" s="351">
        <v>4</v>
      </c>
      <c r="W22" s="304">
        <v>7642</v>
      </c>
      <c r="X22" s="304">
        <v>8888</v>
      </c>
      <c r="Y22" s="330">
        <v>48351</v>
      </c>
      <c r="Z22" s="330">
        <v>10484</v>
      </c>
    </row>
    <row r="23" spans="1:26" s="355" customFormat="1" ht="19.149999999999999" customHeight="1">
      <c r="A23" s="322">
        <v>14</v>
      </c>
      <c r="B23" s="320" t="s">
        <v>738</v>
      </c>
      <c r="C23" s="347">
        <v>10136</v>
      </c>
      <c r="D23" s="347">
        <v>9783</v>
      </c>
      <c r="E23" s="348">
        <v>7256</v>
      </c>
      <c r="F23" s="349">
        <v>2308</v>
      </c>
      <c r="G23" s="349">
        <v>219</v>
      </c>
      <c r="H23" s="350">
        <v>353</v>
      </c>
      <c r="I23" s="351">
        <v>89</v>
      </c>
      <c r="J23" s="351">
        <v>6035</v>
      </c>
      <c r="K23" s="351">
        <v>3739</v>
      </c>
      <c r="L23" s="351">
        <v>4173</v>
      </c>
      <c r="M23" s="352">
        <v>0</v>
      </c>
      <c r="N23" s="351">
        <v>4</v>
      </c>
      <c r="O23" s="351">
        <v>7</v>
      </c>
      <c r="P23" s="351">
        <v>52</v>
      </c>
      <c r="Q23" s="351">
        <v>1886</v>
      </c>
      <c r="R23" s="351">
        <v>747</v>
      </c>
      <c r="S23" s="351">
        <v>834</v>
      </c>
      <c r="T23" s="351">
        <v>2</v>
      </c>
      <c r="U23" s="351">
        <v>3</v>
      </c>
      <c r="V23" s="351">
        <v>4</v>
      </c>
      <c r="W23" s="304">
        <v>12557</v>
      </c>
      <c r="X23" s="304">
        <v>13082</v>
      </c>
      <c r="Y23" s="330">
        <v>42855</v>
      </c>
      <c r="Z23" s="330">
        <v>12284</v>
      </c>
    </row>
    <row r="24" spans="1:26" s="355" customFormat="1" ht="19.149999999999999" customHeight="1">
      <c r="A24" s="322">
        <v>15</v>
      </c>
      <c r="B24" s="320" t="s">
        <v>739</v>
      </c>
      <c r="C24" s="347">
        <v>15568</v>
      </c>
      <c r="D24" s="347">
        <v>15218</v>
      </c>
      <c r="E24" s="348">
        <v>9896</v>
      </c>
      <c r="F24" s="349">
        <v>5150</v>
      </c>
      <c r="G24" s="349">
        <v>172</v>
      </c>
      <c r="H24" s="350">
        <v>350</v>
      </c>
      <c r="I24" s="351">
        <v>123</v>
      </c>
      <c r="J24" s="351">
        <v>9113</v>
      </c>
      <c r="K24" s="351">
        <v>5244</v>
      </c>
      <c r="L24" s="351">
        <v>5847</v>
      </c>
      <c r="M24" s="352">
        <v>5</v>
      </c>
      <c r="N24" s="351">
        <v>2</v>
      </c>
      <c r="O24" s="351">
        <v>3</v>
      </c>
      <c r="P24" s="351">
        <v>58</v>
      </c>
      <c r="Q24" s="351">
        <v>4742</v>
      </c>
      <c r="R24" s="351">
        <v>1566</v>
      </c>
      <c r="S24" s="351">
        <v>1724</v>
      </c>
      <c r="T24" s="351">
        <v>3</v>
      </c>
      <c r="U24" s="351">
        <v>1</v>
      </c>
      <c r="V24" s="351">
        <v>1</v>
      </c>
      <c r="W24" s="304">
        <v>20857</v>
      </c>
      <c r="X24" s="304">
        <v>21619</v>
      </c>
      <c r="Y24" s="330">
        <v>52243</v>
      </c>
      <c r="Z24" s="330">
        <v>28282</v>
      </c>
    </row>
    <row r="25" spans="1:26" s="355" customFormat="1" ht="19.149999999999999" customHeight="1">
      <c r="A25" s="322">
        <v>16</v>
      </c>
      <c r="B25" s="320" t="s">
        <v>740</v>
      </c>
      <c r="C25" s="347">
        <v>120525</v>
      </c>
      <c r="D25" s="347">
        <v>113038</v>
      </c>
      <c r="E25" s="348">
        <v>99887</v>
      </c>
      <c r="F25" s="349">
        <v>12709</v>
      </c>
      <c r="G25" s="349">
        <v>442</v>
      </c>
      <c r="H25" s="350">
        <v>7487</v>
      </c>
      <c r="I25" s="351">
        <v>622</v>
      </c>
      <c r="J25" s="351">
        <v>41486</v>
      </c>
      <c r="K25" s="351">
        <v>24007</v>
      </c>
      <c r="L25" s="351">
        <v>27744</v>
      </c>
      <c r="M25" s="352">
        <v>17</v>
      </c>
      <c r="N25" s="351">
        <v>13</v>
      </c>
      <c r="O25" s="351">
        <v>38</v>
      </c>
      <c r="P25" s="351">
        <v>167</v>
      </c>
      <c r="Q25" s="351">
        <v>15343</v>
      </c>
      <c r="R25" s="351">
        <v>7359</v>
      </c>
      <c r="S25" s="351">
        <v>8107</v>
      </c>
      <c r="T25" s="351">
        <v>2</v>
      </c>
      <c r="U25" s="351">
        <v>1</v>
      </c>
      <c r="V25" s="351">
        <v>1</v>
      </c>
      <c r="W25" s="304">
        <v>89017</v>
      </c>
      <c r="X25" s="304">
        <v>93527</v>
      </c>
      <c r="Y25" s="330">
        <v>458705</v>
      </c>
      <c r="Z25" s="330">
        <v>81713</v>
      </c>
    </row>
    <row r="26" spans="1:26" s="355" customFormat="1" ht="19.149999999999999" customHeight="1">
      <c r="A26" s="322">
        <v>17</v>
      </c>
      <c r="B26" s="320" t="s">
        <v>741</v>
      </c>
      <c r="C26" s="347">
        <v>28067</v>
      </c>
      <c r="D26" s="347">
        <v>27005</v>
      </c>
      <c r="E26" s="348">
        <v>18779</v>
      </c>
      <c r="F26" s="349">
        <v>7915</v>
      </c>
      <c r="G26" s="349">
        <v>311</v>
      </c>
      <c r="H26" s="350">
        <v>1062</v>
      </c>
      <c r="I26" s="351">
        <v>167</v>
      </c>
      <c r="J26" s="351">
        <v>12035</v>
      </c>
      <c r="K26" s="351">
        <v>6857</v>
      </c>
      <c r="L26" s="351">
        <v>7617</v>
      </c>
      <c r="M26" s="352">
        <v>1</v>
      </c>
      <c r="N26" s="351">
        <v>3</v>
      </c>
      <c r="O26" s="351">
        <v>8</v>
      </c>
      <c r="P26" s="351">
        <v>104</v>
      </c>
      <c r="Q26" s="351">
        <v>11721</v>
      </c>
      <c r="R26" s="351">
        <v>5264</v>
      </c>
      <c r="S26" s="351">
        <v>5693</v>
      </c>
      <c r="T26" s="351">
        <v>4</v>
      </c>
      <c r="U26" s="351">
        <v>0</v>
      </c>
      <c r="V26" s="351">
        <v>0</v>
      </c>
      <c r="W26" s="304">
        <v>36156</v>
      </c>
      <c r="X26" s="304">
        <v>37350</v>
      </c>
      <c r="Y26" s="330">
        <v>78044</v>
      </c>
      <c r="Z26" s="330">
        <v>56301</v>
      </c>
    </row>
    <row r="27" spans="1:26" s="355" customFormat="1" ht="19.149999999999999" customHeight="1">
      <c r="A27" s="322">
        <v>18</v>
      </c>
      <c r="B27" s="320" t="s">
        <v>742</v>
      </c>
      <c r="C27" s="347">
        <v>6140</v>
      </c>
      <c r="D27" s="347">
        <v>5953</v>
      </c>
      <c r="E27" s="348">
        <v>3384</v>
      </c>
      <c r="F27" s="349">
        <v>2385</v>
      </c>
      <c r="G27" s="349">
        <v>184</v>
      </c>
      <c r="H27" s="350">
        <v>187</v>
      </c>
      <c r="I27" s="351">
        <v>45</v>
      </c>
      <c r="J27" s="351">
        <v>2949</v>
      </c>
      <c r="K27" s="351">
        <v>2352</v>
      </c>
      <c r="L27" s="351">
        <v>2662</v>
      </c>
      <c r="M27" s="352">
        <v>1</v>
      </c>
      <c r="N27" s="351">
        <v>2</v>
      </c>
      <c r="O27" s="351">
        <v>5</v>
      </c>
      <c r="P27" s="351">
        <v>43</v>
      </c>
      <c r="Q27" s="351">
        <v>2873</v>
      </c>
      <c r="R27" s="351">
        <v>2394</v>
      </c>
      <c r="S27" s="351">
        <v>2654</v>
      </c>
      <c r="T27" s="351">
        <v>0</v>
      </c>
      <c r="U27" s="351">
        <v>2</v>
      </c>
      <c r="V27" s="351">
        <v>6</v>
      </c>
      <c r="W27" s="304">
        <v>10661</v>
      </c>
      <c r="X27" s="304">
        <v>11238</v>
      </c>
      <c r="Y27" s="330">
        <v>22144</v>
      </c>
      <c r="Z27" s="330">
        <v>16490</v>
      </c>
    </row>
    <row r="28" spans="1:26" s="355" customFormat="1" ht="19.149999999999999" customHeight="1">
      <c r="A28" s="322">
        <v>19</v>
      </c>
      <c r="B28" s="324" t="s">
        <v>743</v>
      </c>
      <c r="C28" s="347">
        <v>19276</v>
      </c>
      <c r="D28" s="347">
        <v>18602</v>
      </c>
      <c r="E28" s="348">
        <v>13494</v>
      </c>
      <c r="F28" s="349">
        <v>4635</v>
      </c>
      <c r="G28" s="349">
        <v>473</v>
      </c>
      <c r="H28" s="350">
        <v>674</v>
      </c>
      <c r="I28" s="351">
        <v>164</v>
      </c>
      <c r="J28" s="351">
        <v>9290</v>
      </c>
      <c r="K28" s="351">
        <v>6525</v>
      </c>
      <c r="L28" s="351">
        <v>7395</v>
      </c>
      <c r="M28" s="352">
        <v>6</v>
      </c>
      <c r="N28" s="351">
        <v>2</v>
      </c>
      <c r="O28" s="351">
        <v>2</v>
      </c>
      <c r="P28" s="351">
        <v>102</v>
      </c>
      <c r="Q28" s="351">
        <v>5608</v>
      </c>
      <c r="R28" s="351">
        <v>2414</v>
      </c>
      <c r="S28" s="351">
        <v>2755</v>
      </c>
      <c r="T28" s="351">
        <v>3</v>
      </c>
      <c r="U28" s="351">
        <v>6</v>
      </c>
      <c r="V28" s="351">
        <v>14</v>
      </c>
      <c r="W28" s="304">
        <v>24120</v>
      </c>
      <c r="X28" s="304">
        <v>25339</v>
      </c>
      <c r="Y28" s="330">
        <v>71402</v>
      </c>
      <c r="Z28" s="330">
        <v>29754</v>
      </c>
    </row>
    <row r="29" spans="1:26" s="355" customFormat="1" ht="19.149999999999999" customHeight="1">
      <c r="A29" s="322">
        <v>20</v>
      </c>
      <c r="B29" s="324" t="s">
        <v>744</v>
      </c>
      <c r="C29" s="347">
        <v>53921</v>
      </c>
      <c r="D29" s="347">
        <v>52190</v>
      </c>
      <c r="E29" s="348">
        <v>40773</v>
      </c>
      <c r="F29" s="349">
        <v>11077</v>
      </c>
      <c r="G29" s="349">
        <v>340</v>
      </c>
      <c r="H29" s="350">
        <v>1731</v>
      </c>
      <c r="I29" s="351">
        <v>377</v>
      </c>
      <c r="J29" s="351">
        <v>25831</v>
      </c>
      <c r="K29" s="351">
        <v>13291</v>
      </c>
      <c r="L29" s="351">
        <v>15010</v>
      </c>
      <c r="M29" s="352">
        <v>8</v>
      </c>
      <c r="N29" s="351">
        <v>6</v>
      </c>
      <c r="O29" s="351">
        <v>15</v>
      </c>
      <c r="P29" s="351">
        <v>159</v>
      </c>
      <c r="Q29" s="351">
        <v>14192</v>
      </c>
      <c r="R29" s="351">
        <v>6274</v>
      </c>
      <c r="S29" s="351">
        <v>6953</v>
      </c>
      <c r="T29" s="351">
        <v>3</v>
      </c>
      <c r="U29" s="351">
        <v>2</v>
      </c>
      <c r="V29" s="351">
        <v>2</v>
      </c>
      <c r="W29" s="304">
        <v>60143</v>
      </c>
      <c r="X29" s="304">
        <v>62550</v>
      </c>
      <c r="Y29" s="330">
        <v>205966</v>
      </c>
      <c r="Z29" s="330">
        <v>72948</v>
      </c>
    </row>
    <row r="30" spans="1:26" s="355" customFormat="1" ht="19.149999999999999" customHeight="1">
      <c r="A30" s="322">
        <v>21</v>
      </c>
      <c r="B30" s="324" t="s">
        <v>745</v>
      </c>
      <c r="C30" s="347">
        <v>33072</v>
      </c>
      <c r="D30" s="347">
        <v>32430</v>
      </c>
      <c r="E30" s="348">
        <v>26209</v>
      </c>
      <c r="F30" s="349">
        <v>5582</v>
      </c>
      <c r="G30" s="349">
        <v>639</v>
      </c>
      <c r="H30" s="350">
        <v>642</v>
      </c>
      <c r="I30" s="351">
        <v>156</v>
      </c>
      <c r="J30" s="351">
        <v>7518</v>
      </c>
      <c r="K30" s="351">
        <v>6104</v>
      </c>
      <c r="L30" s="351">
        <v>9391</v>
      </c>
      <c r="M30" s="352">
        <v>6</v>
      </c>
      <c r="N30" s="351">
        <v>7</v>
      </c>
      <c r="O30" s="351">
        <v>24</v>
      </c>
      <c r="P30" s="351">
        <v>69</v>
      </c>
      <c r="Q30" s="351">
        <v>4456</v>
      </c>
      <c r="R30" s="351">
        <v>1580</v>
      </c>
      <c r="S30" s="351">
        <v>2850</v>
      </c>
      <c r="T30" s="351">
        <v>0</v>
      </c>
      <c r="U30" s="351">
        <v>3</v>
      </c>
      <c r="V30" s="351">
        <v>5</v>
      </c>
      <c r="W30" s="304">
        <v>19899</v>
      </c>
      <c r="X30" s="304">
        <v>24475</v>
      </c>
      <c r="Y30" s="330">
        <v>214314</v>
      </c>
      <c r="Z30" s="330">
        <v>30149</v>
      </c>
    </row>
    <row r="31" spans="1:26" s="355" customFormat="1" ht="19.149999999999999" customHeight="1">
      <c r="A31" s="322">
        <v>22</v>
      </c>
      <c r="B31" s="324" t="s">
        <v>746</v>
      </c>
      <c r="C31" s="347">
        <v>19686</v>
      </c>
      <c r="D31" s="347">
        <v>19012</v>
      </c>
      <c r="E31" s="348">
        <v>12741</v>
      </c>
      <c r="F31" s="349">
        <v>6108</v>
      </c>
      <c r="G31" s="349">
        <v>163</v>
      </c>
      <c r="H31" s="350">
        <v>674</v>
      </c>
      <c r="I31" s="351">
        <v>100</v>
      </c>
      <c r="J31" s="351">
        <v>11415</v>
      </c>
      <c r="K31" s="351">
        <v>6888</v>
      </c>
      <c r="L31" s="351">
        <v>7645</v>
      </c>
      <c r="M31" s="352">
        <v>1</v>
      </c>
      <c r="N31" s="351">
        <v>2</v>
      </c>
      <c r="O31" s="351">
        <v>5</v>
      </c>
      <c r="P31" s="351">
        <v>64</v>
      </c>
      <c r="Q31" s="351">
        <v>11987</v>
      </c>
      <c r="R31" s="351">
        <v>4820</v>
      </c>
      <c r="S31" s="351">
        <v>5162</v>
      </c>
      <c r="T31" s="351">
        <v>2</v>
      </c>
      <c r="U31" s="351">
        <v>0</v>
      </c>
      <c r="V31" s="351">
        <v>0</v>
      </c>
      <c r="W31" s="304">
        <v>35279</v>
      </c>
      <c r="X31" s="304">
        <v>36381</v>
      </c>
      <c r="Y31" s="330">
        <v>72878</v>
      </c>
      <c r="Z31" s="330">
        <v>50643</v>
      </c>
    </row>
    <row r="32" spans="1:26" s="355" customFormat="1" ht="19.149999999999999" customHeight="1">
      <c r="A32" s="322">
        <v>23</v>
      </c>
      <c r="B32" s="324" t="s">
        <v>747</v>
      </c>
      <c r="C32" s="347">
        <v>15178</v>
      </c>
      <c r="D32" s="347">
        <v>14894</v>
      </c>
      <c r="E32" s="348">
        <v>11385</v>
      </c>
      <c r="F32" s="349">
        <v>3063</v>
      </c>
      <c r="G32" s="349">
        <v>446</v>
      </c>
      <c r="H32" s="350">
        <v>284</v>
      </c>
      <c r="I32" s="351">
        <v>124</v>
      </c>
      <c r="J32" s="351">
        <v>5497</v>
      </c>
      <c r="K32" s="351">
        <v>4056</v>
      </c>
      <c r="L32" s="351">
        <v>5223</v>
      </c>
      <c r="M32" s="352">
        <v>1</v>
      </c>
      <c r="N32" s="351">
        <v>3</v>
      </c>
      <c r="O32" s="351">
        <v>12</v>
      </c>
      <c r="P32" s="351">
        <v>38</v>
      </c>
      <c r="Q32" s="351">
        <v>1578</v>
      </c>
      <c r="R32" s="351">
        <v>519</v>
      </c>
      <c r="S32" s="351">
        <v>761</v>
      </c>
      <c r="T32" s="351">
        <v>0</v>
      </c>
      <c r="U32" s="351">
        <v>1</v>
      </c>
      <c r="V32" s="351">
        <v>1</v>
      </c>
      <c r="W32" s="304">
        <v>11817</v>
      </c>
      <c r="X32" s="304">
        <v>13235</v>
      </c>
      <c r="Y32" s="330">
        <v>79905</v>
      </c>
      <c r="Z32" s="330">
        <v>13832</v>
      </c>
    </row>
    <row r="33" spans="1:26" s="355" customFormat="1" ht="19.149999999999999" customHeight="1">
      <c r="A33" s="322">
        <v>24</v>
      </c>
      <c r="B33" s="324" t="s">
        <v>748</v>
      </c>
      <c r="C33" s="347">
        <v>8122</v>
      </c>
      <c r="D33" s="347">
        <v>7840</v>
      </c>
      <c r="E33" s="348">
        <v>4974</v>
      </c>
      <c r="F33" s="349">
        <v>2501</v>
      </c>
      <c r="G33" s="349">
        <v>365</v>
      </c>
      <c r="H33" s="350">
        <v>282</v>
      </c>
      <c r="I33" s="351">
        <v>64</v>
      </c>
      <c r="J33" s="351">
        <v>4183</v>
      </c>
      <c r="K33" s="351">
        <v>3203</v>
      </c>
      <c r="L33" s="351">
        <v>3786</v>
      </c>
      <c r="M33" s="352">
        <v>4</v>
      </c>
      <c r="N33" s="351">
        <v>0</v>
      </c>
      <c r="O33" s="351">
        <v>0</v>
      </c>
      <c r="P33" s="351">
        <v>40</v>
      </c>
      <c r="Q33" s="351">
        <v>1851</v>
      </c>
      <c r="R33" s="351">
        <v>726</v>
      </c>
      <c r="S33" s="351">
        <v>901</v>
      </c>
      <c r="T33" s="351">
        <v>2</v>
      </c>
      <c r="U33" s="351">
        <v>0</v>
      </c>
      <c r="V33" s="351">
        <v>0</v>
      </c>
      <c r="W33" s="304">
        <v>10073</v>
      </c>
      <c r="X33" s="304">
        <v>10831</v>
      </c>
      <c r="Y33" s="330">
        <v>39564</v>
      </c>
      <c r="Z33" s="330">
        <v>12836</v>
      </c>
    </row>
    <row r="34" spans="1:26" s="355" customFormat="1" ht="19.149999999999999" customHeight="1">
      <c r="A34" s="322">
        <v>25</v>
      </c>
      <c r="B34" s="324" t="s">
        <v>749</v>
      </c>
      <c r="C34" s="347">
        <v>20228</v>
      </c>
      <c r="D34" s="347">
        <v>19803</v>
      </c>
      <c r="E34" s="348">
        <v>14243</v>
      </c>
      <c r="F34" s="349">
        <v>4699</v>
      </c>
      <c r="G34" s="349">
        <v>861</v>
      </c>
      <c r="H34" s="350">
        <v>425</v>
      </c>
      <c r="I34" s="351">
        <v>114</v>
      </c>
      <c r="J34" s="351">
        <v>8467</v>
      </c>
      <c r="K34" s="351">
        <v>7081</v>
      </c>
      <c r="L34" s="351">
        <v>8743</v>
      </c>
      <c r="M34" s="352">
        <v>3</v>
      </c>
      <c r="N34" s="351">
        <v>4</v>
      </c>
      <c r="O34" s="351">
        <v>9</v>
      </c>
      <c r="P34" s="351">
        <v>66</v>
      </c>
      <c r="Q34" s="351">
        <v>3211</v>
      </c>
      <c r="R34" s="351">
        <v>1425</v>
      </c>
      <c r="S34" s="351">
        <v>1859</v>
      </c>
      <c r="T34" s="351">
        <v>1</v>
      </c>
      <c r="U34" s="351">
        <v>4</v>
      </c>
      <c r="V34" s="351">
        <v>10</v>
      </c>
      <c r="W34" s="304">
        <v>20376</v>
      </c>
      <c r="X34" s="304">
        <v>22483</v>
      </c>
      <c r="Y34" s="330">
        <v>77661</v>
      </c>
      <c r="Z34" s="330">
        <v>23679</v>
      </c>
    </row>
    <row r="35" spans="1:26" s="355" customFormat="1" ht="19.149999999999999" customHeight="1">
      <c r="A35" s="322">
        <v>26</v>
      </c>
      <c r="B35" s="324" t="s">
        <v>750</v>
      </c>
      <c r="C35" s="347">
        <v>28578</v>
      </c>
      <c r="D35" s="347">
        <v>27271</v>
      </c>
      <c r="E35" s="348">
        <v>21109</v>
      </c>
      <c r="F35" s="349">
        <v>5929</v>
      </c>
      <c r="G35" s="349">
        <v>233</v>
      </c>
      <c r="H35" s="350">
        <v>1307</v>
      </c>
      <c r="I35" s="351">
        <v>128</v>
      </c>
      <c r="J35" s="351">
        <v>12292</v>
      </c>
      <c r="K35" s="351">
        <v>7784</v>
      </c>
      <c r="L35" s="351">
        <v>8818</v>
      </c>
      <c r="M35" s="352">
        <v>2</v>
      </c>
      <c r="N35" s="351">
        <v>6</v>
      </c>
      <c r="O35" s="351">
        <v>15</v>
      </c>
      <c r="P35" s="351">
        <v>73</v>
      </c>
      <c r="Q35" s="351">
        <v>6932</v>
      </c>
      <c r="R35" s="351">
        <v>5046</v>
      </c>
      <c r="S35" s="351">
        <v>5561</v>
      </c>
      <c r="T35" s="351">
        <v>2</v>
      </c>
      <c r="U35" s="351">
        <v>2</v>
      </c>
      <c r="V35" s="351">
        <v>5</v>
      </c>
      <c r="W35" s="304">
        <v>32267</v>
      </c>
      <c r="X35" s="304">
        <v>33828</v>
      </c>
      <c r="Y35" s="330">
        <v>89255</v>
      </c>
      <c r="Z35" s="330">
        <v>39395</v>
      </c>
    </row>
    <row r="36" spans="1:26" s="355" customFormat="1" ht="19.149999999999999" customHeight="1">
      <c r="A36" s="322">
        <v>27</v>
      </c>
      <c r="B36" s="324" t="s">
        <v>751</v>
      </c>
      <c r="C36" s="347">
        <v>74138</v>
      </c>
      <c r="D36" s="347">
        <v>72068</v>
      </c>
      <c r="E36" s="348">
        <v>59749</v>
      </c>
      <c r="F36" s="349">
        <v>11859</v>
      </c>
      <c r="G36" s="349">
        <v>460</v>
      </c>
      <c r="H36" s="350">
        <v>2070</v>
      </c>
      <c r="I36" s="351">
        <v>278</v>
      </c>
      <c r="J36" s="351">
        <v>20174</v>
      </c>
      <c r="K36" s="351">
        <v>12940</v>
      </c>
      <c r="L36" s="351">
        <v>16544</v>
      </c>
      <c r="M36" s="352">
        <v>4</v>
      </c>
      <c r="N36" s="351">
        <v>7</v>
      </c>
      <c r="O36" s="351">
        <v>21</v>
      </c>
      <c r="P36" s="351">
        <v>75</v>
      </c>
      <c r="Q36" s="351">
        <v>6909</v>
      </c>
      <c r="R36" s="351">
        <v>3337</v>
      </c>
      <c r="S36" s="351">
        <v>4367</v>
      </c>
      <c r="T36" s="351">
        <v>0</v>
      </c>
      <c r="U36" s="351">
        <v>1</v>
      </c>
      <c r="V36" s="351">
        <v>2</v>
      </c>
      <c r="W36" s="304">
        <v>43725</v>
      </c>
      <c r="X36" s="304">
        <v>48374</v>
      </c>
      <c r="Y36" s="330">
        <v>366801</v>
      </c>
      <c r="Z36" s="330">
        <v>56534</v>
      </c>
    </row>
    <row r="37" spans="1:26" s="355" customFormat="1" ht="19.149999999999999" customHeight="1">
      <c r="A37" s="319">
        <v>28</v>
      </c>
      <c r="B37" s="320" t="s">
        <v>752</v>
      </c>
      <c r="C37" s="347">
        <v>16033</v>
      </c>
      <c r="D37" s="347">
        <v>15612</v>
      </c>
      <c r="E37" s="348">
        <v>10864</v>
      </c>
      <c r="F37" s="349">
        <v>4417</v>
      </c>
      <c r="G37" s="349">
        <v>331</v>
      </c>
      <c r="H37" s="350">
        <v>421</v>
      </c>
      <c r="I37" s="351">
        <v>136</v>
      </c>
      <c r="J37" s="351">
        <v>8574</v>
      </c>
      <c r="K37" s="351">
        <v>5824</v>
      </c>
      <c r="L37" s="351">
        <v>6771</v>
      </c>
      <c r="M37" s="352">
        <v>2</v>
      </c>
      <c r="N37" s="351">
        <v>5</v>
      </c>
      <c r="O37" s="351">
        <v>13</v>
      </c>
      <c r="P37" s="351">
        <v>88</v>
      </c>
      <c r="Q37" s="351">
        <v>4731</v>
      </c>
      <c r="R37" s="351">
        <v>2802</v>
      </c>
      <c r="S37" s="351">
        <v>3155</v>
      </c>
      <c r="T37" s="351">
        <v>1</v>
      </c>
      <c r="U37" s="351">
        <v>0</v>
      </c>
      <c r="V37" s="351">
        <v>0</v>
      </c>
      <c r="W37" s="304">
        <v>22163</v>
      </c>
      <c r="X37" s="304">
        <v>23471</v>
      </c>
      <c r="Y37" s="330">
        <v>60028</v>
      </c>
      <c r="Z37" s="330">
        <v>27495</v>
      </c>
    </row>
    <row r="38" spans="1:26" s="355" customFormat="1" ht="19.149999999999999" customHeight="1">
      <c r="A38" s="319">
        <v>29</v>
      </c>
      <c r="B38" s="320" t="s">
        <v>753</v>
      </c>
      <c r="C38" s="347">
        <v>4326</v>
      </c>
      <c r="D38" s="347">
        <v>4255</v>
      </c>
      <c r="E38" s="348">
        <v>2595</v>
      </c>
      <c r="F38" s="349">
        <v>1483</v>
      </c>
      <c r="G38" s="349">
        <v>177</v>
      </c>
      <c r="H38" s="350">
        <v>71</v>
      </c>
      <c r="I38" s="351">
        <v>41</v>
      </c>
      <c r="J38" s="351">
        <v>2145</v>
      </c>
      <c r="K38" s="351">
        <v>1887</v>
      </c>
      <c r="L38" s="351">
        <v>2190</v>
      </c>
      <c r="M38" s="352">
        <v>0</v>
      </c>
      <c r="N38" s="351">
        <v>2</v>
      </c>
      <c r="O38" s="351">
        <v>3</v>
      </c>
      <c r="P38" s="351">
        <v>27</v>
      </c>
      <c r="Q38" s="351">
        <v>1055</v>
      </c>
      <c r="R38" s="351">
        <v>699</v>
      </c>
      <c r="S38" s="351">
        <v>785</v>
      </c>
      <c r="T38" s="351">
        <v>1</v>
      </c>
      <c r="U38" s="351">
        <v>0</v>
      </c>
      <c r="V38" s="351">
        <v>0</v>
      </c>
      <c r="W38" s="304">
        <v>5857</v>
      </c>
      <c r="X38" s="304">
        <v>6247</v>
      </c>
      <c r="Y38" s="330">
        <v>17621</v>
      </c>
      <c r="Z38" s="330">
        <v>7777</v>
      </c>
    </row>
    <row r="39" spans="1:26" s="355" customFormat="1" ht="19.149999999999999" customHeight="1">
      <c r="A39" s="319">
        <v>30</v>
      </c>
      <c r="B39" s="320" t="s">
        <v>754</v>
      </c>
      <c r="C39" s="347">
        <v>5607</v>
      </c>
      <c r="D39" s="347">
        <v>5540</v>
      </c>
      <c r="E39" s="348">
        <v>4625</v>
      </c>
      <c r="F39" s="356">
        <v>788</v>
      </c>
      <c r="G39" s="356">
        <v>127</v>
      </c>
      <c r="H39" s="357">
        <v>67</v>
      </c>
      <c r="I39" s="351">
        <v>9</v>
      </c>
      <c r="J39" s="351">
        <v>1136</v>
      </c>
      <c r="K39" s="351">
        <v>614</v>
      </c>
      <c r="L39" s="351">
        <v>1161</v>
      </c>
      <c r="M39" s="352">
        <v>0</v>
      </c>
      <c r="N39" s="278">
        <v>0</v>
      </c>
      <c r="O39" s="351">
        <v>0</v>
      </c>
      <c r="P39" s="351">
        <v>0</v>
      </c>
      <c r="Q39" s="351">
        <v>39</v>
      </c>
      <c r="R39" s="351">
        <v>26</v>
      </c>
      <c r="S39" s="351">
        <v>87</v>
      </c>
      <c r="T39" s="351">
        <v>0</v>
      </c>
      <c r="U39" s="278">
        <v>0</v>
      </c>
      <c r="V39" s="351">
        <v>0</v>
      </c>
      <c r="W39" s="304">
        <v>1824</v>
      </c>
      <c r="X39" s="304">
        <v>2432</v>
      </c>
      <c r="Y39" s="330">
        <v>36909</v>
      </c>
      <c r="Z39" s="330">
        <v>2616</v>
      </c>
    </row>
    <row r="40" spans="1:26" s="355" customFormat="1" ht="19.149999999999999" customHeight="1">
      <c r="A40" s="319">
        <v>31</v>
      </c>
      <c r="B40" s="320" t="s">
        <v>755</v>
      </c>
      <c r="C40" s="347">
        <v>59766</v>
      </c>
      <c r="D40" s="347">
        <v>57827</v>
      </c>
      <c r="E40" s="348">
        <v>48524</v>
      </c>
      <c r="F40" s="349">
        <v>8990</v>
      </c>
      <c r="G40" s="349">
        <v>313</v>
      </c>
      <c r="H40" s="350">
        <v>1939</v>
      </c>
      <c r="I40" s="351">
        <v>387</v>
      </c>
      <c r="J40" s="351">
        <v>24311</v>
      </c>
      <c r="K40" s="351">
        <v>13802</v>
      </c>
      <c r="L40" s="351">
        <v>18194</v>
      </c>
      <c r="M40" s="352">
        <v>2</v>
      </c>
      <c r="N40" s="351">
        <v>17</v>
      </c>
      <c r="O40" s="351">
        <v>44</v>
      </c>
      <c r="P40" s="351">
        <v>203</v>
      </c>
      <c r="Q40" s="351">
        <v>10410</v>
      </c>
      <c r="R40" s="351">
        <v>3641</v>
      </c>
      <c r="S40" s="351">
        <v>5154</v>
      </c>
      <c r="T40" s="351">
        <v>2</v>
      </c>
      <c r="U40" s="351">
        <v>5</v>
      </c>
      <c r="V40" s="351">
        <v>10</v>
      </c>
      <c r="W40" s="304">
        <v>52780</v>
      </c>
      <c r="X40" s="304">
        <v>58717</v>
      </c>
      <c r="Y40" s="330">
        <v>338971</v>
      </c>
      <c r="Z40" s="330">
        <v>56485</v>
      </c>
    </row>
    <row r="41" spans="1:26" s="355" customFormat="1" ht="19.149999999999999" customHeight="1">
      <c r="A41" s="319">
        <v>32</v>
      </c>
      <c r="B41" s="320" t="s">
        <v>756</v>
      </c>
      <c r="C41" s="347">
        <v>17468</v>
      </c>
      <c r="D41" s="347">
        <v>16922</v>
      </c>
      <c r="E41" s="348">
        <v>12386</v>
      </c>
      <c r="F41" s="349">
        <v>4315</v>
      </c>
      <c r="G41" s="349">
        <v>221</v>
      </c>
      <c r="H41" s="350">
        <v>546</v>
      </c>
      <c r="I41" s="351">
        <v>117</v>
      </c>
      <c r="J41" s="351">
        <v>8778</v>
      </c>
      <c r="K41" s="351">
        <v>5772</v>
      </c>
      <c r="L41" s="351">
        <v>6513</v>
      </c>
      <c r="M41" s="352">
        <v>1</v>
      </c>
      <c r="N41" s="351">
        <v>2</v>
      </c>
      <c r="O41" s="351">
        <v>8</v>
      </c>
      <c r="P41" s="351">
        <v>47</v>
      </c>
      <c r="Q41" s="351">
        <v>3102</v>
      </c>
      <c r="R41" s="351">
        <v>1245</v>
      </c>
      <c r="S41" s="351">
        <v>1432</v>
      </c>
      <c r="T41" s="351">
        <v>0</v>
      </c>
      <c r="U41" s="351">
        <v>4</v>
      </c>
      <c r="V41" s="351">
        <v>8</v>
      </c>
      <c r="W41" s="304">
        <v>19068</v>
      </c>
      <c r="X41" s="304">
        <v>20006</v>
      </c>
      <c r="Y41" s="330">
        <v>56044</v>
      </c>
      <c r="Z41" s="330">
        <v>21768</v>
      </c>
    </row>
    <row r="42" spans="1:26" s="355" customFormat="1" ht="19.149999999999999" customHeight="1">
      <c r="A42" s="319">
        <v>33</v>
      </c>
      <c r="B42" s="320" t="s">
        <v>757</v>
      </c>
      <c r="C42" s="347">
        <v>82204</v>
      </c>
      <c r="D42" s="347">
        <v>80159</v>
      </c>
      <c r="E42" s="348">
        <v>60458</v>
      </c>
      <c r="F42" s="349">
        <v>19194</v>
      </c>
      <c r="G42" s="349">
        <v>507</v>
      </c>
      <c r="H42" s="350">
        <v>2045</v>
      </c>
      <c r="I42" s="351">
        <v>332</v>
      </c>
      <c r="J42" s="351">
        <v>26141</v>
      </c>
      <c r="K42" s="351">
        <v>13491</v>
      </c>
      <c r="L42" s="351">
        <v>16788</v>
      </c>
      <c r="M42" s="352">
        <v>6</v>
      </c>
      <c r="N42" s="351">
        <v>8</v>
      </c>
      <c r="O42" s="351">
        <v>26</v>
      </c>
      <c r="P42" s="351">
        <v>201</v>
      </c>
      <c r="Q42" s="351">
        <v>9742</v>
      </c>
      <c r="R42" s="351">
        <v>3259</v>
      </c>
      <c r="S42" s="351">
        <v>4282</v>
      </c>
      <c r="T42" s="351">
        <v>4</v>
      </c>
      <c r="U42" s="351">
        <v>3</v>
      </c>
      <c r="V42" s="351">
        <v>4</v>
      </c>
      <c r="W42" s="304">
        <v>53187</v>
      </c>
      <c r="X42" s="304">
        <v>57526</v>
      </c>
      <c r="Y42" s="330">
        <v>371584</v>
      </c>
      <c r="Z42" s="330">
        <v>85767</v>
      </c>
    </row>
    <row r="43" spans="1:26" s="355" customFormat="1" ht="19.149999999999999" customHeight="1">
      <c r="A43" s="319">
        <v>34</v>
      </c>
      <c r="B43" s="320" t="s">
        <v>758</v>
      </c>
      <c r="C43" s="347">
        <v>670136</v>
      </c>
      <c r="D43" s="347">
        <v>626126</v>
      </c>
      <c r="E43" s="348">
        <v>622432</v>
      </c>
      <c r="F43" s="349">
        <v>3239</v>
      </c>
      <c r="G43" s="349">
        <v>455</v>
      </c>
      <c r="H43" s="350">
        <v>44010</v>
      </c>
      <c r="I43" s="351">
        <v>2227</v>
      </c>
      <c r="J43" s="351">
        <v>187208</v>
      </c>
      <c r="K43" s="351">
        <v>88476</v>
      </c>
      <c r="L43" s="351">
        <v>105497</v>
      </c>
      <c r="M43" s="352">
        <v>26</v>
      </c>
      <c r="N43" s="351">
        <v>42</v>
      </c>
      <c r="O43" s="351">
        <v>97</v>
      </c>
      <c r="P43" s="351">
        <v>33</v>
      </c>
      <c r="Q43" s="351">
        <v>2675</v>
      </c>
      <c r="R43" s="351">
        <v>1614</v>
      </c>
      <c r="S43" s="351">
        <v>1875</v>
      </c>
      <c r="T43" s="351">
        <v>0</v>
      </c>
      <c r="U43" s="351">
        <v>1</v>
      </c>
      <c r="V43" s="351">
        <v>1</v>
      </c>
      <c r="W43" s="304">
        <v>282302</v>
      </c>
      <c r="X43" s="304">
        <v>299639</v>
      </c>
      <c r="Y43" s="330">
        <v>2599774</v>
      </c>
      <c r="Z43" s="330">
        <v>17891</v>
      </c>
    </row>
    <row r="44" spans="1:26" s="355" customFormat="1" ht="19.149999999999999" customHeight="1">
      <c r="A44" s="319">
        <v>35</v>
      </c>
      <c r="B44" s="320" t="s">
        <v>759</v>
      </c>
      <c r="C44" s="347">
        <v>178946</v>
      </c>
      <c r="D44" s="347">
        <v>168625</v>
      </c>
      <c r="E44" s="348">
        <v>147296</v>
      </c>
      <c r="F44" s="349">
        <v>20746</v>
      </c>
      <c r="G44" s="349">
        <v>583</v>
      </c>
      <c r="H44" s="350">
        <v>10321</v>
      </c>
      <c r="I44" s="351">
        <v>962</v>
      </c>
      <c r="J44" s="351">
        <v>67671</v>
      </c>
      <c r="K44" s="351">
        <v>36170</v>
      </c>
      <c r="L44" s="351">
        <v>41473</v>
      </c>
      <c r="M44" s="352">
        <v>10</v>
      </c>
      <c r="N44" s="351">
        <v>9</v>
      </c>
      <c r="O44" s="351">
        <v>23</v>
      </c>
      <c r="P44" s="351">
        <v>186</v>
      </c>
      <c r="Q44" s="351">
        <v>25510</v>
      </c>
      <c r="R44" s="351">
        <v>11737</v>
      </c>
      <c r="S44" s="351">
        <v>12907</v>
      </c>
      <c r="T44" s="351">
        <v>1</v>
      </c>
      <c r="U44" s="351">
        <v>2</v>
      </c>
      <c r="V44" s="351">
        <v>5</v>
      </c>
      <c r="W44" s="304">
        <v>142258</v>
      </c>
      <c r="X44" s="304">
        <v>148748</v>
      </c>
      <c r="Y44" s="330">
        <v>558768</v>
      </c>
      <c r="Z44" s="330">
        <v>133850</v>
      </c>
    </row>
    <row r="45" spans="1:26" s="355" customFormat="1" ht="19.149999999999999" customHeight="1">
      <c r="A45" s="319">
        <v>36</v>
      </c>
      <c r="B45" s="320" t="s">
        <v>760</v>
      </c>
      <c r="C45" s="347">
        <v>8617</v>
      </c>
      <c r="D45" s="347">
        <v>8422</v>
      </c>
      <c r="E45" s="348">
        <v>4768</v>
      </c>
      <c r="F45" s="349">
        <v>3363</v>
      </c>
      <c r="G45" s="349">
        <v>291</v>
      </c>
      <c r="H45" s="350">
        <v>195</v>
      </c>
      <c r="I45" s="351">
        <v>44</v>
      </c>
      <c r="J45" s="351">
        <v>3593</v>
      </c>
      <c r="K45" s="351">
        <v>2926</v>
      </c>
      <c r="L45" s="351">
        <v>3481</v>
      </c>
      <c r="M45" s="352">
        <v>3</v>
      </c>
      <c r="N45" s="351">
        <v>3</v>
      </c>
      <c r="O45" s="351">
        <v>12</v>
      </c>
      <c r="P45" s="351">
        <v>36</v>
      </c>
      <c r="Q45" s="351">
        <v>1198</v>
      </c>
      <c r="R45" s="351">
        <v>500</v>
      </c>
      <c r="S45" s="351">
        <v>659</v>
      </c>
      <c r="T45" s="351">
        <v>0</v>
      </c>
      <c r="U45" s="351">
        <v>2</v>
      </c>
      <c r="V45" s="351">
        <v>8</v>
      </c>
      <c r="W45" s="304">
        <v>8305</v>
      </c>
      <c r="X45" s="304">
        <v>9034</v>
      </c>
      <c r="Y45" s="330">
        <v>40051</v>
      </c>
      <c r="Z45" s="330">
        <v>13825</v>
      </c>
    </row>
    <row r="46" spans="1:26" s="355" customFormat="1" ht="19.149999999999999" customHeight="1">
      <c r="A46" s="322">
        <v>37</v>
      </c>
      <c r="B46" s="320" t="s">
        <v>761</v>
      </c>
      <c r="C46" s="347">
        <v>16179</v>
      </c>
      <c r="D46" s="347">
        <v>15592</v>
      </c>
      <c r="E46" s="348">
        <v>9893</v>
      </c>
      <c r="F46" s="349">
        <v>5183</v>
      </c>
      <c r="G46" s="349">
        <v>516</v>
      </c>
      <c r="H46" s="350">
        <v>587</v>
      </c>
      <c r="I46" s="351">
        <v>107</v>
      </c>
      <c r="J46" s="351">
        <v>8242</v>
      </c>
      <c r="K46" s="351">
        <v>5836</v>
      </c>
      <c r="L46" s="351">
        <v>6526</v>
      </c>
      <c r="M46" s="352">
        <v>2</v>
      </c>
      <c r="N46" s="351">
        <v>2</v>
      </c>
      <c r="O46" s="351">
        <v>6</v>
      </c>
      <c r="P46" s="351">
        <v>77</v>
      </c>
      <c r="Q46" s="351">
        <v>3948</v>
      </c>
      <c r="R46" s="351">
        <v>1417</v>
      </c>
      <c r="S46" s="351">
        <v>1654</v>
      </c>
      <c r="T46" s="351">
        <v>0</v>
      </c>
      <c r="U46" s="351">
        <v>2</v>
      </c>
      <c r="V46" s="351">
        <v>4</v>
      </c>
      <c r="W46" s="304">
        <v>19633</v>
      </c>
      <c r="X46" s="304">
        <v>20566</v>
      </c>
      <c r="Y46" s="330">
        <v>56753</v>
      </c>
      <c r="Z46" s="330">
        <v>26619</v>
      </c>
    </row>
    <row r="47" spans="1:26" s="355" customFormat="1" ht="19.149999999999999" customHeight="1">
      <c r="A47" s="322">
        <v>38</v>
      </c>
      <c r="B47" s="320" t="s">
        <v>762</v>
      </c>
      <c r="C47" s="347">
        <v>50778</v>
      </c>
      <c r="D47" s="347">
        <v>48541</v>
      </c>
      <c r="E47" s="348">
        <v>39300</v>
      </c>
      <c r="F47" s="349">
        <v>8855</v>
      </c>
      <c r="G47" s="349">
        <v>386</v>
      </c>
      <c r="H47" s="350">
        <v>2237</v>
      </c>
      <c r="I47" s="351">
        <v>305</v>
      </c>
      <c r="J47" s="351">
        <v>19629</v>
      </c>
      <c r="K47" s="351">
        <v>10610</v>
      </c>
      <c r="L47" s="351">
        <v>12699</v>
      </c>
      <c r="M47" s="352">
        <v>12</v>
      </c>
      <c r="N47" s="351">
        <v>10</v>
      </c>
      <c r="O47" s="351">
        <v>20</v>
      </c>
      <c r="P47" s="351">
        <v>90</v>
      </c>
      <c r="Q47" s="351">
        <v>5398</v>
      </c>
      <c r="R47" s="351">
        <v>3676</v>
      </c>
      <c r="S47" s="351">
        <v>4293</v>
      </c>
      <c r="T47" s="351">
        <v>1</v>
      </c>
      <c r="U47" s="351">
        <v>5</v>
      </c>
      <c r="V47" s="351">
        <v>12</v>
      </c>
      <c r="W47" s="304">
        <v>39736</v>
      </c>
      <c r="X47" s="304">
        <v>42459</v>
      </c>
      <c r="Y47" s="330">
        <v>228842</v>
      </c>
      <c r="Z47" s="330">
        <v>43875</v>
      </c>
    </row>
    <row r="48" spans="1:26" s="355" customFormat="1" ht="19.149999999999999" customHeight="1">
      <c r="A48" s="322">
        <v>39</v>
      </c>
      <c r="B48" s="320" t="s">
        <v>763</v>
      </c>
      <c r="C48" s="347">
        <v>14695</v>
      </c>
      <c r="D48" s="347">
        <v>13994</v>
      </c>
      <c r="E48" s="348">
        <v>10638</v>
      </c>
      <c r="F48" s="349">
        <v>3226</v>
      </c>
      <c r="G48" s="349">
        <v>130</v>
      </c>
      <c r="H48" s="350">
        <v>701</v>
      </c>
      <c r="I48" s="351">
        <v>90</v>
      </c>
      <c r="J48" s="351">
        <v>8913</v>
      </c>
      <c r="K48" s="351">
        <v>5468</v>
      </c>
      <c r="L48" s="351">
        <v>6090</v>
      </c>
      <c r="M48" s="352">
        <v>0</v>
      </c>
      <c r="N48" s="278">
        <v>1</v>
      </c>
      <c r="O48" s="351">
        <v>3</v>
      </c>
      <c r="P48" s="351">
        <v>28</v>
      </c>
      <c r="Q48" s="351">
        <v>5073</v>
      </c>
      <c r="R48" s="351">
        <v>2307</v>
      </c>
      <c r="S48" s="351">
        <v>2497</v>
      </c>
      <c r="T48" s="351">
        <v>0</v>
      </c>
      <c r="U48" s="278">
        <v>0</v>
      </c>
      <c r="V48" s="351">
        <v>0</v>
      </c>
      <c r="W48" s="304">
        <v>21880</v>
      </c>
      <c r="X48" s="304">
        <v>22694</v>
      </c>
      <c r="Y48" s="330">
        <v>65201</v>
      </c>
      <c r="Z48" s="330">
        <v>23734</v>
      </c>
    </row>
    <row r="49" spans="1:26" s="355" customFormat="1" ht="19.149999999999999" customHeight="1">
      <c r="A49" s="322">
        <v>40</v>
      </c>
      <c r="B49" s="320" t="s">
        <v>764</v>
      </c>
      <c r="C49" s="347">
        <v>8581</v>
      </c>
      <c r="D49" s="347">
        <v>8121</v>
      </c>
      <c r="E49" s="348">
        <v>5609</v>
      </c>
      <c r="F49" s="358">
        <v>2336</v>
      </c>
      <c r="G49" s="358">
        <v>176</v>
      </c>
      <c r="H49" s="359">
        <v>460</v>
      </c>
      <c r="I49" s="351">
        <v>96</v>
      </c>
      <c r="J49" s="351">
        <v>5537</v>
      </c>
      <c r="K49" s="351">
        <v>3360</v>
      </c>
      <c r="L49" s="351">
        <v>3924</v>
      </c>
      <c r="M49" s="360">
        <v>2</v>
      </c>
      <c r="N49" s="351">
        <v>0</v>
      </c>
      <c r="O49" s="351">
        <v>0</v>
      </c>
      <c r="P49" s="351">
        <v>43</v>
      </c>
      <c r="Q49" s="351">
        <v>2099</v>
      </c>
      <c r="R49" s="351">
        <v>2227</v>
      </c>
      <c r="S49" s="351">
        <v>2521</v>
      </c>
      <c r="T49" s="351">
        <v>0</v>
      </c>
      <c r="U49" s="351">
        <v>1</v>
      </c>
      <c r="V49" s="351">
        <v>1</v>
      </c>
      <c r="W49" s="304">
        <v>13365</v>
      </c>
      <c r="X49" s="304">
        <v>14223</v>
      </c>
      <c r="Y49" s="330">
        <v>36891</v>
      </c>
      <c r="Z49" s="330">
        <v>14498</v>
      </c>
    </row>
    <row r="50" spans="1:26" s="355" customFormat="1" ht="19.149999999999999" customHeight="1">
      <c r="A50" s="323">
        <v>41</v>
      </c>
      <c r="B50" s="342" t="s">
        <v>765</v>
      </c>
      <c r="C50" s="347">
        <v>53949</v>
      </c>
      <c r="D50" s="347">
        <v>51665</v>
      </c>
      <c r="E50" s="348">
        <v>49385</v>
      </c>
      <c r="F50" s="328">
        <v>2110</v>
      </c>
      <c r="G50" s="328">
        <v>170</v>
      </c>
      <c r="H50" s="361">
        <v>2284</v>
      </c>
      <c r="I50" s="351">
        <v>242</v>
      </c>
      <c r="J50" s="351">
        <v>15395</v>
      </c>
      <c r="K50" s="351">
        <v>8229</v>
      </c>
      <c r="L50" s="351">
        <v>9959</v>
      </c>
      <c r="M50" s="352">
        <v>0</v>
      </c>
      <c r="N50" s="351">
        <v>6</v>
      </c>
      <c r="O50" s="351">
        <v>17</v>
      </c>
      <c r="P50" s="351">
        <v>35</v>
      </c>
      <c r="Q50" s="351">
        <v>3269</v>
      </c>
      <c r="R50" s="351">
        <v>1480</v>
      </c>
      <c r="S50" s="351">
        <v>1664</v>
      </c>
      <c r="T50" s="351">
        <v>0</v>
      </c>
      <c r="U50" s="351">
        <v>1</v>
      </c>
      <c r="V50" s="351">
        <v>3</v>
      </c>
      <c r="W50" s="304">
        <v>28657</v>
      </c>
      <c r="X50" s="304">
        <v>30584</v>
      </c>
      <c r="Y50" s="330">
        <v>190750</v>
      </c>
      <c r="Z50" s="330">
        <v>15494</v>
      </c>
    </row>
    <row r="51" spans="1:26" s="355" customFormat="1" ht="19.149999999999999" customHeight="1">
      <c r="A51" s="323">
        <v>42</v>
      </c>
      <c r="B51" s="342" t="s">
        <v>766</v>
      </c>
      <c r="C51" s="347">
        <v>111552</v>
      </c>
      <c r="D51" s="347">
        <v>109566</v>
      </c>
      <c r="E51" s="348">
        <v>75566</v>
      </c>
      <c r="F51" s="328">
        <v>33311</v>
      </c>
      <c r="G51" s="328">
        <v>689</v>
      </c>
      <c r="H51" s="361">
        <v>1986</v>
      </c>
      <c r="I51" s="351">
        <v>502</v>
      </c>
      <c r="J51" s="351">
        <v>41639</v>
      </c>
      <c r="K51" s="351">
        <v>23577</v>
      </c>
      <c r="L51" s="351">
        <v>28101</v>
      </c>
      <c r="M51" s="352">
        <v>14</v>
      </c>
      <c r="N51" s="351">
        <v>17</v>
      </c>
      <c r="O51" s="351">
        <v>34</v>
      </c>
      <c r="P51" s="351">
        <v>269</v>
      </c>
      <c r="Q51" s="351">
        <v>22787</v>
      </c>
      <c r="R51" s="351">
        <v>11940</v>
      </c>
      <c r="S51" s="351">
        <v>14071</v>
      </c>
      <c r="T51" s="351">
        <v>7</v>
      </c>
      <c r="U51" s="351">
        <v>6</v>
      </c>
      <c r="V51" s="351">
        <v>13</v>
      </c>
      <c r="W51" s="304">
        <v>100758</v>
      </c>
      <c r="X51" s="304">
        <v>107437</v>
      </c>
      <c r="Y51" s="330">
        <v>479690</v>
      </c>
      <c r="Z51" s="330">
        <v>168213</v>
      </c>
    </row>
    <row r="52" spans="1:26" s="355" customFormat="1" ht="19.149999999999999" customHeight="1">
      <c r="A52" s="323">
        <v>43</v>
      </c>
      <c r="B52" s="342" t="s">
        <v>767</v>
      </c>
      <c r="C52" s="347">
        <v>18884</v>
      </c>
      <c r="D52" s="347">
        <v>18366</v>
      </c>
      <c r="E52" s="348">
        <v>13385</v>
      </c>
      <c r="F52" s="328">
        <v>4612</v>
      </c>
      <c r="G52" s="328">
        <v>369</v>
      </c>
      <c r="H52" s="361">
        <v>518</v>
      </c>
      <c r="I52" s="351">
        <v>100</v>
      </c>
      <c r="J52" s="351">
        <v>6523</v>
      </c>
      <c r="K52" s="351">
        <v>4544</v>
      </c>
      <c r="L52" s="351">
        <v>5073</v>
      </c>
      <c r="M52" s="352">
        <v>6</v>
      </c>
      <c r="N52" s="351">
        <v>6</v>
      </c>
      <c r="O52" s="351">
        <v>18</v>
      </c>
      <c r="P52" s="351">
        <v>73</v>
      </c>
      <c r="Q52" s="351">
        <v>4203</v>
      </c>
      <c r="R52" s="351">
        <v>2517</v>
      </c>
      <c r="S52" s="351">
        <v>2767</v>
      </c>
      <c r="T52" s="351">
        <v>1</v>
      </c>
      <c r="U52" s="351">
        <v>1</v>
      </c>
      <c r="V52" s="351">
        <v>2</v>
      </c>
      <c r="W52" s="304">
        <v>17974</v>
      </c>
      <c r="X52" s="304">
        <v>18766</v>
      </c>
      <c r="Y52" s="330">
        <v>72809</v>
      </c>
      <c r="Z52" s="330">
        <v>26511</v>
      </c>
    </row>
    <row r="53" spans="1:26" s="355" customFormat="1" ht="19.149999999999999" customHeight="1">
      <c r="A53" s="323">
        <v>44</v>
      </c>
      <c r="B53" s="342" t="s">
        <v>768</v>
      </c>
      <c r="C53" s="347">
        <v>26680</v>
      </c>
      <c r="D53" s="347">
        <v>26180</v>
      </c>
      <c r="E53" s="348">
        <v>17854</v>
      </c>
      <c r="F53" s="328">
        <v>7887</v>
      </c>
      <c r="G53" s="328">
        <v>439</v>
      </c>
      <c r="H53" s="361">
        <v>500</v>
      </c>
      <c r="I53" s="351">
        <v>193</v>
      </c>
      <c r="J53" s="351">
        <v>9301</v>
      </c>
      <c r="K53" s="351">
        <v>6429</v>
      </c>
      <c r="L53" s="351">
        <v>7895</v>
      </c>
      <c r="M53" s="352">
        <v>1</v>
      </c>
      <c r="N53" s="351">
        <v>1</v>
      </c>
      <c r="O53" s="351">
        <v>3</v>
      </c>
      <c r="P53" s="351">
        <v>123</v>
      </c>
      <c r="Q53" s="351">
        <v>4298</v>
      </c>
      <c r="R53" s="351">
        <v>1589</v>
      </c>
      <c r="S53" s="351">
        <v>2126</v>
      </c>
      <c r="T53" s="351">
        <v>0</v>
      </c>
      <c r="U53" s="351">
        <v>0</v>
      </c>
      <c r="V53" s="351">
        <v>0</v>
      </c>
      <c r="W53" s="304">
        <v>21935</v>
      </c>
      <c r="X53" s="304">
        <v>23940</v>
      </c>
      <c r="Y53" s="330">
        <v>98121</v>
      </c>
      <c r="Z53" s="330">
        <v>36363</v>
      </c>
    </row>
    <row r="54" spans="1:26" s="355" customFormat="1" ht="19.149999999999999" customHeight="1">
      <c r="A54" s="323">
        <v>45</v>
      </c>
      <c r="B54" s="343" t="s">
        <v>769</v>
      </c>
      <c r="C54" s="347">
        <v>68386</v>
      </c>
      <c r="D54" s="347">
        <v>67001</v>
      </c>
      <c r="E54" s="348">
        <v>45632</v>
      </c>
      <c r="F54" s="328">
        <v>20714</v>
      </c>
      <c r="G54" s="328">
        <v>655</v>
      </c>
      <c r="H54" s="361">
        <v>1385</v>
      </c>
      <c r="I54" s="351">
        <v>337</v>
      </c>
      <c r="J54" s="351">
        <v>26664</v>
      </c>
      <c r="K54" s="351">
        <v>15046</v>
      </c>
      <c r="L54" s="351">
        <v>16989</v>
      </c>
      <c r="M54" s="352">
        <v>6</v>
      </c>
      <c r="N54" s="351">
        <v>5</v>
      </c>
      <c r="O54" s="351">
        <v>9</v>
      </c>
      <c r="P54" s="351">
        <v>298</v>
      </c>
      <c r="Q54" s="351">
        <v>37419</v>
      </c>
      <c r="R54" s="351">
        <v>13903</v>
      </c>
      <c r="S54" s="351">
        <v>15197</v>
      </c>
      <c r="T54" s="351">
        <v>3</v>
      </c>
      <c r="U54" s="351">
        <v>6</v>
      </c>
      <c r="V54" s="351">
        <v>16</v>
      </c>
      <c r="W54" s="304">
        <v>93687</v>
      </c>
      <c r="X54" s="304">
        <v>96938</v>
      </c>
      <c r="Y54" s="330">
        <v>192584</v>
      </c>
      <c r="Z54" s="330">
        <v>162556</v>
      </c>
    </row>
    <row r="55" spans="1:26" s="355" customFormat="1" ht="19.149999999999999" customHeight="1">
      <c r="A55" s="323">
        <v>46</v>
      </c>
      <c r="B55" s="343" t="s">
        <v>770</v>
      </c>
      <c r="C55" s="347">
        <v>36304</v>
      </c>
      <c r="D55" s="347">
        <v>35482</v>
      </c>
      <c r="E55" s="348">
        <v>27434</v>
      </c>
      <c r="F55" s="328">
        <v>7582</v>
      </c>
      <c r="G55" s="328">
        <v>466</v>
      </c>
      <c r="H55" s="361">
        <v>822</v>
      </c>
      <c r="I55" s="351">
        <v>146</v>
      </c>
      <c r="J55" s="351">
        <v>12742</v>
      </c>
      <c r="K55" s="351">
        <v>7024</v>
      </c>
      <c r="L55" s="351">
        <v>8806</v>
      </c>
      <c r="M55" s="352">
        <v>7</v>
      </c>
      <c r="N55" s="351">
        <v>2</v>
      </c>
      <c r="O55" s="351">
        <v>7</v>
      </c>
      <c r="P55" s="351">
        <v>47</v>
      </c>
      <c r="Q55" s="351">
        <v>5166</v>
      </c>
      <c r="R55" s="351">
        <v>1725</v>
      </c>
      <c r="S55" s="351">
        <v>2165</v>
      </c>
      <c r="T55" s="351">
        <v>2</v>
      </c>
      <c r="U55" s="351">
        <v>1</v>
      </c>
      <c r="V55" s="351">
        <v>2</v>
      </c>
      <c r="W55" s="304">
        <v>26862</v>
      </c>
      <c r="X55" s="304">
        <v>29090</v>
      </c>
      <c r="Y55" s="330">
        <v>180572</v>
      </c>
      <c r="Z55" s="330">
        <v>37165</v>
      </c>
    </row>
    <row r="56" spans="1:26" s="355" customFormat="1" ht="19.149999999999999" customHeight="1">
      <c r="A56" s="323">
        <v>47</v>
      </c>
      <c r="B56" s="343" t="s">
        <v>771</v>
      </c>
      <c r="C56" s="347">
        <v>18833</v>
      </c>
      <c r="D56" s="347">
        <v>18642</v>
      </c>
      <c r="E56" s="348">
        <v>13355</v>
      </c>
      <c r="F56" s="328">
        <v>4852</v>
      </c>
      <c r="G56" s="328">
        <v>435</v>
      </c>
      <c r="H56" s="361">
        <v>191</v>
      </c>
      <c r="I56" s="351">
        <v>55</v>
      </c>
      <c r="J56" s="351">
        <v>5678</v>
      </c>
      <c r="K56" s="351">
        <v>3810</v>
      </c>
      <c r="L56" s="351">
        <v>5946</v>
      </c>
      <c r="M56" s="352">
        <v>0</v>
      </c>
      <c r="N56" s="351">
        <v>0</v>
      </c>
      <c r="O56" s="351">
        <v>0</v>
      </c>
      <c r="P56" s="351">
        <v>46</v>
      </c>
      <c r="Q56" s="351">
        <v>1270</v>
      </c>
      <c r="R56" s="351">
        <v>605</v>
      </c>
      <c r="S56" s="351">
        <v>1185</v>
      </c>
      <c r="T56" s="351">
        <v>0</v>
      </c>
      <c r="U56" s="351">
        <v>1</v>
      </c>
      <c r="V56" s="351">
        <v>2</v>
      </c>
      <c r="W56" s="304">
        <v>11465</v>
      </c>
      <c r="X56" s="304">
        <v>14182</v>
      </c>
      <c r="Y56" s="330">
        <v>128445</v>
      </c>
      <c r="Z56" s="330">
        <v>19146</v>
      </c>
    </row>
    <row r="57" spans="1:26" s="355" customFormat="1" ht="19.149999999999999" customHeight="1">
      <c r="A57" s="323">
        <v>48</v>
      </c>
      <c r="B57" s="343" t="s">
        <v>772</v>
      </c>
      <c r="C57" s="347">
        <v>54869</v>
      </c>
      <c r="D57" s="347">
        <v>52632</v>
      </c>
      <c r="E57" s="348">
        <v>44266</v>
      </c>
      <c r="F57" s="328">
        <v>8113</v>
      </c>
      <c r="G57" s="328">
        <v>253</v>
      </c>
      <c r="H57" s="361">
        <v>2237</v>
      </c>
      <c r="I57" s="351">
        <v>246</v>
      </c>
      <c r="J57" s="351">
        <v>21170</v>
      </c>
      <c r="K57" s="351">
        <v>8019</v>
      </c>
      <c r="L57" s="351">
        <v>9104</v>
      </c>
      <c r="M57" s="352">
        <v>6</v>
      </c>
      <c r="N57" s="351">
        <v>6</v>
      </c>
      <c r="O57" s="351">
        <v>15</v>
      </c>
      <c r="P57" s="351">
        <v>109</v>
      </c>
      <c r="Q57" s="351">
        <v>12945</v>
      </c>
      <c r="R57" s="351">
        <v>5546</v>
      </c>
      <c r="S57" s="351">
        <v>6068</v>
      </c>
      <c r="T57" s="351">
        <v>0</v>
      </c>
      <c r="U57" s="351">
        <v>3</v>
      </c>
      <c r="V57" s="351">
        <v>8</v>
      </c>
      <c r="W57" s="304">
        <v>48050</v>
      </c>
      <c r="X57" s="304">
        <v>49671</v>
      </c>
      <c r="Y57" s="330">
        <v>154499</v>
      </c>
      <c r="Z57" s="330">
        <v>60000</v>
      </c>
    </row>
    <row r="58" spans="1:26" s="355" customFormat="1" ht="19.149999999999999" customHeight="1">
      <c r="A58" s="323">
        <v>49</v>
      </c>
      <c r="B58" s="343" t="s">
        <v>773</v>
      </c>
      <c r="C58" s="347">
        <v>7959</v>
      </c>
      <c r="D58" s="347">
        <v>7866</v>
      </c>
      <c r="E58" s="348">
        <v>5629</v>
      </c>
      <c r="F58" s="328">
        <v>1870</v>
      </c>
      <c r="G58" s="328">
        <v>367</v>
      </c>
      <c r="H58" s="361">
        <v>93</v>
      </c>
      <c r="I58" s="351">
        <v>33</v>
      </c>
      <c r="J58" s="351">
        <v>2807</v>
      </c>
      <c r="K58" s="351">
        <v>1718</v>
      </c>
      <c r="L58" s="351">
        <v>2457</v>
      </c>
      <c r="M58" s="352">
        <v>1</v>
      </c>
      <c r="N58" s="351">
        <v>1</v>
      </c>
      <c r="O58" s="351">
        <v>2</v>
      </c>
      <c r="P58" s="351">
        <v>15</v>
      </c>
      <c r="Q58" s="351">
        <v>3341</v>
      </c>
      <c r="R58" s="351">
        <v>995</v>
      </c>
      <c r="S58" s="351">
        <v>1552</v>
      </c>
      <c r="T58" s="351">
        <v>0</v>
      </c>
      <c r="U58" s="351">
        <v>0</v>
      </c>
      <c r="V58" s="351">
        <v>0</v>
      </c>
      <c r="W58" s="304">
        <v>8911</v>
      </c>
      <c r="X58" s="304">
        <v>10208</v>
      </c>
      <c r="Y58" s="330">
        <v>51327</v>
      </c>
      <c r="Z58" s="330">
        <v>14740</v>
      </c>
    </row>
    <row r="59" spans="1:26" s="355" customFormat="1" ht="19.149999999999999" customHeight="1">
      <c r="A59" s="323">
        <v>50</v>
      </c>
      <c r="B59" s="343" t="s">
        <v>774</v>
      </c>
      <c r="C59" s="347">
        <v>16612</v>
      </c>
      <c r="D59" s="347">
        <v>16362</v>
      </c>
      <c r="E59" s="348">
        <v>11054</v>
      </c>
      <c r="F59" s="328">
        <v>5161</v>
      </c>
      <c r="G59" s="328">
        <v>147</v>
      </c>
      <c r="H59" s="361">
        <v>250</v>
      </c>
      <c r="I59" s="351">
        <v>98</v>
      </c>
      <c r="J59" s="351">
        <v>8405</v>
      </c>
      <c r="K59" s="351">
        <v>4865</v>
      </c>
      <c r="L59" s="351">
        <v>5575</v>
      </c>
      <c r="M59" s="352">
        <v>1</v>
      </c>
      <c r="N59" s="351">
        <v>4</v>
      </c>
      <c r="O59" s="351">
        <v>9</v>
      </c>
      <c r="P59" s="351">
        <v>76</v>
      </c>
      <c r="Q59" s="351">
        <v>3745</v>
      </c>
      <c r="R59" s="351">
        <v>2402</v>
      </c>
      <c r="S59" s="351">
        <v>2716</v>
      </c>
      <c r="T59" s="351">
        <v>3</v>
      </c>
      <c r="U59" s="351">
        <v>0</v>
      </c>
      <c r="V59" s="351">
        <v>0</v>
      </c>
      <c r="W59" s="304">
        <v>19599</v>
      </c>
      <c r="X59" s="304">
        <v>20628</v>
      </c>
      <c r="Y59" s="330">
        <v>56422</v>
      </c>
      <c r="Z59" s="330">
        <v>27162</v>
      </c>
    </row>
    <row r="60" spans="1:26" s="355" customFormat="1" ht="19.149999999999999" customHeight="1">
      <c r="A60" s="323">
        <v>51</v>
      </c>
      <c r="B60" s="343" t="s">
        <v>775</v>
      </c>
      <c r="C60" s="347">
        <v>21029</v>
      </c>
      <c r="D60" s="347">
        <v>20711</v>
      </c>
      <c r="E60" s="348">
        <v>11065</v>
      </c>
      <c r="F60" s="328">
        <v>9462</v>
      </c>
      <c r="G60" s="328">
        <v>184</v>
      </c>
      <c r="H60" s="361">
        <v>318</v>
      </c>
      <c r="I60" s="351">
        <v>81</v>
      </c>
      <c r="J60" s="351">
        <v>5980</v>
      </c>
      <c r="K60" s="351">
        <v>4198</v>
      </c>
      <c r="L60" s="351">
        <v>4973</v>
      </c>
      <c r="M60" s="352">
        <v>1</v>
      </c>
      <c r="N60" s="351">
        <v>2</v>
      </c>
      <c r="O60" s="351">
        <v>3</v>
      </c>
      <c r="P60" s="351">
        <v>71</v>
      </c>
      <c r="Q60" s="351">
        <v>2954</v>
      </c>
      <c r="R60" s="351">
        <v>2027</v>
      </c>
      <c r="S60" s="351">
        <v>2436</v>
      </c>
      <c r="T60" s="351">
        <v>0</v>
      </c>
      <c r="U60" s="351">
        <v>2</v>
      </c>
      <c r="V60" s="351">
        <v>6</v>
      </c>
      <c r="W60" s="304">
        <v>15316</v>
      </c>
      <c r="X60" s="304">
        <v>16505</v>
      </c>
      <c r="Y60" s="330">
        <v>71455</v>
      </c>
      <c r="Z60" s="330">
        <v>38465</v>
      </c>
    </row>
    <row r="61" spans="1:26" s="355" customFormat="1" ht="19.149999999999999" customHeight="1">
      <c r="A61" s="323">
        <v>52</v>
      </c>
      <c r="B61" s="343" t="s">
        <v>776</v>
      </c>
      <c r="C61" s="347">
        <v>25800</v>
      </c>
      <c r="D61" s="347">
        <v>25048</v>
      </c>
      <c r="E61" s="348">
        <v>18778</v>
      </c>
      <c r="F61" s="328">
        <v>5911</v>
      </c>
      <c r="G61" s="328">
        <v>359</v>
      </c>
      <c r="H61" s="361">
        <v>752</v>
      </c>
      <c r="I61" s="351">
        <v>157</v>
      </c>
      <c r="J61" s="351">
        <v>12797</v>
      </c>
      <c r="K61" s="351">
        <v>7603</v>
      </c>
      <c r="L61" s="351">
        <v>8762</v>
      </c>
      <c r="M61" s="352">
        <v>5</v>
      </c>
      <c r="N61" s="351">
        <v>4</v>
      </c>
      <c r="O61" s="351">
        <v>11</v>
      </c>
      <c r="P61" s="351">
        <v>132</v>
      </c>
      <c r="Q61" s="351">
        <v>8218</v>
      </c>
      <c r="R61" s="351">
        <v>4439</v>
      </c>
      <c r="S61" s="351">
        <v>5008</v>
      </c>
      <c r="T61" s="351">
        <v>2</v>
      </c>
      <c r="U61" s="351">
        <v>3</v>
      </c>
      <c r="V61" s="351">
        <v>9</v>
      </c>
      <c r="W61" s="304">
        <v>33360</v>
      </c>
      <c r="X61" s="304">
        <v>35101</v>
      </c>
      <c r="Y61" s="330">
        <v>123728</v>
      </c>
      <c r="Z61" s="330">
        <v>41779</v>
      </c>
    </row>
    <row r="62" spans="1:26" s="355" customFormat="1" ht="19.149999999999999" customHeight="1">
      <c r="A62" s="323">
        <v>53</v>
      </c>
      <c r="B62" s="343" t="s">
        <v>777</v>
      </c>
      <c r="C62" s="347">
        <v>12857</v>
      </c>
      <c r="D62" s="347">
        <v>12551</v>
      </c>
      <c r="E62" s="348">
        <v>7738</v>
      </c>
      <c r="F62" s="328">
        <v>4620</v>
      </c>
      <c r="G62" s="328">
        <v>193</v>
      </c>
      <c r="H62" s="361">
        <v>306</v>
      </c>
      <c r="I62" s="351">
        <v>57</v>
      </c>
      <c r="J62" s="351">
        <v>4197</v>
      </c>
      <c r="K62" s="351">
        <v>3239</v>
      </c>
      <c r="L62" s="351">
        <v>4006</v>
      </c>
      <c r="M62" s="352">
        <v>0</v>
      </c>
      <c r="N62" s="351">
        <v>3</v>
      </c>
      <c r="O62" s="351">
        <v>9</v>
      </c>
      <c r="P62" s="351">
        <v>100</v>
      </c>
      <c r="Q62" s="351">
        <v>5589</v>
      </c>
      <c r="R62" s="351">
        <v>1277</v>
      </c>
      <c r="S62" s="351">
        <v>1605</v>
      </c>
      <c r="T62" s="351">
        <v>0</v>
      </c>
      <c r="U62" s="351">
        <v>1</v>
      </c>
      <c r="V62" s="351">
        <v>2</v>
      </c>
      <c r="W62" s="304">
        <v>14463</v>
      </c>
      <c r="X62" s="304">
        <v>15565</v>
      </c>
      <c r="Y62" s="330">
        <v>31632</v>
      </c>
      <c r="Z62" s="330">
        <v>28495</v>
      </c>
    </row>
    <row r="63" spans="1:26" s="355" customFormat="1" ht="19.149999999999999" customHeight="1">
      <c r="A63" s="344">
        <v>54</v>
      </c>
      <c r="B63" s="342" t="s">
        <v>778</v>
      </c>
      <c r="C63" s="347">
        <v>37924</v>
      </c>
      <c r="D63" s="347">
        <v>36701</v>
      </c>
      <c r="E63" s="348">
        <v>30551</v>
      </c>
      <c r="F63" s="328">
        <v>5826</v>
      </c>
      <c r="G63" s="328">
        <v>324</v>
      </c>
      <c r="H63" s="361">
        <v>1223</v>
      </c>
      <c r="I63" s="351">
        <v>254</v>
      </c>
      <c r="J63" s="351">
        <v>16689</v>
      </c>
      <c r="K63" s="351">
        <v>10683</v>
      </c>
      <c r="L63" s="351">
        <v>12592</v>
      </c>
      <c r="M63" s="352">
        <v>3</v>
      </c>
      <c r="N63" s="351">
        <v>1</v>
      </c>
      <c r="O63" s="351">
        <v>3</v>
      </c>
      <c r="P63" s="351">
        <v>138</v>
      </c>
      <c r="Q63" s="351">
        <v>9986</v>
      </c>
      <c r="R63" s="351">
        <v>4619</v>
      </c>
      <c r="S63" s="351">
        <v>5316</v>
      </c>
      <c r="T63" s="351">
        <v>2</v>
      </c>
      <c r="U63" s="351">
        <v>1</v>
      </c>
      <c r="V63" s="351">
        <v>2</v>
      </c>
      <c r="W63" s="304">
        <v>42376</v>
      </c>
      <c r="X63" s="304">
        <v>44985</v>
      </c>
      <c r="Y63" s="330">
        <v>135673</v>
      </c>
      <c r="Z63" s="330">
        <v>45722</v>
      </c>
    </row>
    <row r="64" spans="1:26" s="355" customFormat="1" ht="19.149999999999999" customHeight="1">
      <c r="A64" s="344">
        <v>55</v>
      </c>
      <c r="B64" s="342" t="s">
        <v>779</v>
      </c>
      <c r="C64" s="347">
        <v>49303</v>
      </c>
      <c r="D64" s="347">
        <v>47159</v>
      </c>
      <c r="E64" s="348">
        <v>34732</v>
      </c>
      <c r="F64" s="328">
        <v>11820</v>
      </c>
      <c r="G64" s="328">
        <v>607</v>
      </c>
      <c r="H64" s="361">
        <v>2144</v>
      </c>
      <c r="I64" s="351">
        <v>325</v>
      </c>
      <c r="J64" s="351">
        <v>21083</v>
      </c>
      <c r="K64" s="351">
        <v>12342</v>
      </c>
      <c r="L64" s="351">
        <v>14563</v>
      </c>
      <c r="M64" s="352">
        <v>10</v>
      </c>
      <c r="N64" s="351">
        <v>11</v>
      </c>
      <c r="O64" s="351">
        <v>27</v>
      </c>
      <c r="P64" s="351">
        <v>239</v>
      </c>
      <c r="Q64" s="351">
        <v>18071</v>
      </c>
      <c r="R64" s="351">
        <v>9125</v>
      </c>
      <c r="S64" s="351">
        <v>10469</v>
      </c>
      <c r="T64" s="351">
        <v>7</v>
      </c>
      <c r="U64" s="351">
        <v>9</v>
      </c>
      <c r="V64" s="351">
        <v>16</v>
      </c>
      <c r="W64" s="304">
        <v>61222</v>
      </c>
      <c r="X64" s="304">
        <v>64810</v>
      </c>
      <c r="Y64" s="330">
        <v>187206</v>
      </c>
      <c r="Z64" s="330">
        <v>87536</v>
      </c>
    </row>
    <row r="65" spans="1:26" s="355" customFormat="1" ht="19.149999999999999" customHeight="1">
      <c r="A65" s="344">
        <v>56</v>
      </c>
      <c r="B65" s="342" t="s">
        <v>780</v>
      </c>
      <c r="C65" s="347">
        <v>5134</v>
      </c>
      <c r="D65" s="347">
        <v>5055</v>
      </c>
      <c r="E65" s="348">
        <v>4007</v>
      </c>
      <c r="F65" s="328">
        <v>856</v>
      </c>
      <c r="G65" s="328">
        <v>192</v>
      </c>
      <c r="H65" s="361">
        <v>79</v>
      </c>
      <c r="I65" s="351">
        <v>30</v>
      </c>
      <c r="J65" s="351">
        <v>1490</v>
      </c>
      <c r="K65" s="351">
        <v>1319</v>
      </c>
      <c r="L65" s="351">
        <v>1927</v>
      </c>
      <c r="M65" s="352">
        <v>0</v>
      </c>
      <c r="N65" s="351">
        <v>4</v>
      </c>
      <c r="O65" s="351">
        <v>14</v>
      </c>
      <c r="P65" s="351">
        <v>12</v>
      </c>
      <c r="Q65" s="351">
        <v>266</v>
      </c>
      <c r="R65" s="351">
        <v>175</v>
      </c>
      <c r="S65" s="351">
        <v>293</v>
      </c>
      <c r="T65" s="351">
        <v>1</v>
      </c>
      <c r="U65" s="351">
        <v>0</v>
      </c>
      <c r="V65" s="351">
        <v>0</v>
      </c>
      <c r="W65" s="304">
        <v>3297</v>
      </c>
      <c r="X65" s="304">
        <v>4033</v>
      </c>
      <c r="Y65" s="330">
        <v>36838</v>
      </c>
      <c r="Z65" s="330">
        <v>3565</v>
      </c>
    </row>
    <row r="66" spans="1:26" s="355" customFormat="1" ht="19.149999999999999" customHeight="1">
      <c r="A66" s="344">
        <v>57</v>
      </c>
      <c r="B66" s="342" t="s">
        <v>781</v>
      </c>
      <c r="C66" s="347">
        <v>7444</v>
      </c>
      <c r="D66" s="347">
        <v>7097</v>
      </c>
      <c r="E66" s="348">
        <v>4924</v>
      </c>
      <c r="F66" s="328">
        <v>1956</v>
      </c>
      <c r="G66" s="328">
        <v>217</v>
      </c>
      <c r="H66" s="361">
        <v>347</v>
      </c>
      <c r="I66" s="351">
        <v>66</v>
      </c>
      <c r="J66" s="351">
        <v>4589</v>
      </c>
      <c r="K66" s="351">
        <v>2774</v>
      </c>
      <c r="L66" s="351">
        <v>3129</v>
      </c>
      <c r="M66" s="352">
        <v>1</v>
      </c>
      <c r="N66" s="351">
        <v>2</v>
      </c>
      <c r="O66" s="351">
        <v>2</v>
      </c>
      <c r="P66" s="351">
        <v>53</v>
      </c>
      <c r="Q66" s="351">
        <v>3117</v>
      </c>
      <c r="R66" s="351">
        <v>1845</v>
      </c>
      <c r="S66" s="351">
        <v>2053</v>
      </c>
      <c r="T66" s="351">
        <v>0</v>
      </c>
      <c r="U66" s="351">
        <v>0</v>
      </c>
      <c r="V66" s="351">
        <v>0</v>
      </c>
      <c r="W66" s="304">
        <v>12447</v>
      </c>
      <c r="X66" s="304">
        <v>13010</v>
      </c>
      <c r="Y66" s="330">
        <v>25903</v>
      </c>
      <c r="Z66" s="330">
        <v>15117</v>
      </c>
    </row>
    <row r="67" spans="1:26" s="355" customFormat="1" ht="19.149999999999999" customHeight="1">
      <c r="A67" s="344">
        <v>58</v>
      </c>
      <c r="B67" s="342" t="s">
        <v>782</v>
      </c>
      <c r="C67" s="347">
        <v>24481</v>
      </c>
      <c r="D67" s="347">
        <v>23796</v>
      </c>
      <c r="E67" s="348">
        <v>13850</v>
      </c>
      <c r="F67" s="328">
        <v>9155</v>
      </c>
      <c r="G67" s="328">
        <v>791</v>
      </c>
      <c r="H67" s="361">
        <v>685</v>
      </c>
      <c r="I67" s="351">
        <v>140</v>
      </c>
      <c r="J67" s="351">
        <v>9851</v>
      </c>
      <c r="K67" s="351">
        <v>6936</v>
      </c>
      <c r="L67" s="351">
        <v>8182</v>
      </c>
      <c r="M67" s="352">
        <v>3</v>
      </c>
      <c r="N67" s="351">
        <v>5</v>
      </c>
      <c r="O67" s="351">
        <v>12</v>
      </c>
      <c r="P67" s="351">
        <v>99</v>
      </c>
      <c r="Q67" s="351">
        <v>8062</v>
      </c>
      <c r="R67" s="351">
        <v>5921</v>
      </c>
      <c r="S67" s="351">
        <v>6817</v>
      </c>
      <c r="T67" s="351">
        <v>1</v>
      </c>
      <c r="U67" s="351">
        <v>6</v>
      </c>
      <c r="V67" s="351">
        <v>17</v>
      </c>
      <c r="W67" s="304">
        <v>31024</v>
      </c>
      <c r="X67" s="304">
        <v>33184</v>
      </c>
      <c r="Y67" s="330">
        <v>78902</v>
      </c>
      <c r="Z67" s="330">
        <v>53219</v>
      </c>
    </row>
    <row r="68" spans="1:26" s="355" customFormat="1" ht="19.149999999999999" customHeight="1">
      <c r="A68" s="344">
        <v>59</v>
      </c>
      <c r="B68" s="342" t="s">
        <v>783</v>
      </c>
      <c r="C68" s="347">
        <v>36776</v>
      </c>
      <c r="D68" s="347">
        <v>35099</v>
      </c>
      <c r="E68" s="348">
        <v>30339</v>
      </c>
      <c r="F68" s="328">
        <v>4590</v>
      </c>
      <c r="G68" s="328">
        <v>170</v>
      </c>
      <c r="H68" s="361">
        <v>1677</v>
      </c>
      <c r="I68" s="351">
        <v>159</v>
      </c>
      <c r="J68" s="351">
        <v>14008</v>
      </c>
      <c r="K68" s="351">
        <v>7710</v>
      </c>
      <c r="L68" s="351">
        <v>8780</v>
      </c>
      <c r="M68" s="352">
        <v>0</v>
      </c>
      <c r="N68" s="351">
        <v>3</v>
      </c>
      <c r="O68" s="351">
        <v>4</v>
      </c>
      <c r="P68" s="351">
        <v>61</v>
      </c>
      <c r="Q68" s="351">
        <v>8759</v>
      </c>
      <c r="R68" s="351">
        <v>3861</v>
      </c>
      <c r="S68" s="351">
        <v>4208</v>
      </c>
      <c r="T68" s="351">
        <v>2</v>
      </c>
      <c r="U68" s="351">
        <v>0</v>
      </c>
      <c r="V68" s="351">
        <v>0</v>
      </c>
      <c r="W68" s="304">
        <v>34563</v>
      </c>
      <c r="X68" s="304">
        <v>35981</v>
      </c>
      <c r="Y68" s="330">
        <v>115440</v>
      </c>
      <c r="Z68" s="330">
        <v>37874</v>
      </c>
    </row>
    <row r="69" spans="1:26" s="355" customFormat="1" ht="19.149999999999999" customHeight="1">
      <c r="A69" s="344">
        <v>60</v>
      </c>
      <c r="B69" s="342" t="s">
        <v>784</v>
      </c>
      <c r="C69" s="347">
        <v>20910</v>
      </c>
      <c r="D69" s="347">
        <v>20439</v>
      </c>
      <c r="E69" s="348">
        <v>13898</v>
      </c>
      <c r="F69" s="328">
        <v>6006</v>
      </c>
      <c r="G69" s="328">
        <v>535</v>
      </c>
      <c r="H69" s="361">
        <v>471</v>
      </c>
      <c r="I69" s="351">
        <v>161</v>
      </c>
      <c r="J69" s="351">
        <v>8877</v>
      </c>
      <c r="K69" s="351">
        <v>6499</v>
      </c>
      <c r="L69" s="351">
        <v>7378</v>
      </c>
      <c r="M69" s="352">
        <v>4</v>
      </c>
      <c r="N69" s="351">
        <v>4</v>
      </c>
      <c r="O69" s="351">
        <v>11</v>
      </c>
      <c r="P69" s="351">
        <v>140</v>
      </c>
      <c r="Q69" s="351">
        <v>10989</v>
      </c>
      <c r="R69" s="351">
        <v>4762</v>
      </c>
      <c r="S69" s="351">
        <v>5325</v>
      </c>
      <c r="T69" s="351">
        <v>0</v>
      </c>
      <c r="U69" s="351">
        <v>3</v>
      </c>
      <c r="V69" s="351">
        <v>7</v>
      </c>
      <c r="W69" s="304">
        <v>31439</v>
      </c>
      <c r="X69" s="304">
        <v>32892</v>
      </c>
      <c r="Y69" s="330">
        <v>100203</v>
      </c>
      <c r="Z69" s="330">
        <v>48504</v>
      </c>
    </row>
    <row r="70" spans="1:26" s="355" customFormat="1" ht="19.149999999999999" customHeight="1">
      <c r="A70" s="344">
        <v>61</v>
      </c>
      <c r="B70" s="342" t="s">
        <v>785</v>
      </c>
      <c r="C70" s="347">
        <v>23838</v>
      </c>
      <c r="D70" s="347">
        <v>22968</v>
      </c>
      <c r="E70" s="348">
        <v>20174</v>
      </c>
      <c r="F70" s="328">
        <v>2538</v>
      </c>
      <c r="G70" s="328">
        <v>256</v>
      </c>
      <c r="H70" s="361">
        <v>870</v>
      </c>
      <c r="I70" s="351">
        <v>169</v>
      </c>
      <c r="J70" s="351">
        <v>13794</v>
      </c>
      <c r="K70" s="351">
        <v>7981</v>
      </c>
      <c r="L70" s="351">
        <v>9459</v>
      </c>
      <c r="M70" s="352">
        <v>0</v>
      </c>
      <c r="N70" s="351">
        <v>2</v>
      </c>
      <c r="O70" s="351">
        <v>7</v>
      </c>
      <c r="P70" s="351">
        <v>71</v>
      </c>
      <c r="Q70" s="351">
        <v>3752</v>
      </c>
      <c r="R70" s="351">
        <v>1945</v>
      </c>
      <c r="S70" s="351">
        <v>2308</v>
      </c>
      <c r="T70" s="351">
        <v>0</v>
      </c>
      <c r="U70" s="351">
        <v>0</v>
      </c>
      <c r="V70" s="351">
        <v>0</v>
      </c>
      <c r="W70" s="304">
        <v>27714</v>
      </c>
      <c r="X70" s="304">
        <v>29560</v>
      </c>
      <c r="Y70" s="330">
        <v>111820</v>
      </c>
      <c r="Z70" s="330">
        <v>18622</v>
      </c>
    </row>
    <row r="71" spans="1:26" s="362" customFormat="1" ht="19.149999999999999" customHeight="1">
      <c r="A71" s="344">
        <v>62</v>
      </c>
      <c r="B71" s="342" t="s">
        <v>786</v>
      </c>
      <c r="C71" s="347">
        <v>2838</v>
      </c>
      <c r="D71" s="347">
        <v>2790</v>
      </c>
      <c r="E71" s="348">
        <v>1808</v>
      </c>
      <c r="F71" s="328">
        <v>736</v>
      </c>
      <c r="G71" s="328">
        <v>246</v>
      </c>
      <c r="H71" s="361">
        <v>48</v>
      </c>
      <c r="I71" s="351">
        <v>19</v>
      </c>
      <c r="J71" s="351">
        <v>1113</v>
      </c>
      <c r="K71" s="351">
        <v>861</v>
      </c>
      <c r="L71" s="351">
        <v>1072</v>
      </c>
      <c r="M71" s="352">
        <v>0</v>
      </c>
      <c r="N71" s="351">
        <v>0</v>
      </c>
      <c r="O71" s="351">
        <v>0</v>
      </c>
      <c r="P71" s="351">
        <v>8</v>
      </c>
      <c r="Q71" s="351">
        <v>126</v>
      </c>
      <c r="R71" s="351">
        <v>53</v>
      </c>
      <c r="S71" s="351">
        <v>71</v>
      </c>
      <c r="T71" s="351">
        <v>0</v>
      </c>
      <c r="U71" s="351">
        <v>2</v>
      </c>
      <c r="V71" s="351">
        <v>3</v>
      </c>
      <c r="W71" s="304">
        <v>2182</v>
      </c>
      <c r="X71" s="304">
        <v>2412</v>
      </c>
      <c r="Y71" s="330">
        <v>7782</v>
      </c>
      <c r="Z71" s="330">
        <v>2654</v>
      </c>
    </row>
    <row r="72" spans="1:26" s="362" customFormat="1" ht="19.149999999999999" customHeight="1">
      <c r="A72" s="344">
        <v>63</v>
      </c>
      <c r="B72" s="342" t="s">
        <v>787</v>
      </c>
      <c r="C72" s="347">
        <v>57808</v>
      </c>
      <c r="D72" s="347">
        <v>57225</v>
      </c>
      <c r="E72" s="348">
        <v>42341</v>
      </c>
      <c r="F72" s="328">
        <v>13881</v>
      </c>
      <c r="G72" s="328">
        <v>1003</v>
      </c>
      <c r="H72" s="361">
        <v>583</v>
      </c>
      <c r="I72" s="351">
        <v>144</v>
      </c>
      <c r="J72" s="351">
        <v>8962</v>
      </c>
      <c r="K72" s="351">
        <v>7232</v>
      </c>
      <c r="L72" s="351">
        <v>11089</v>
      </c>
      <c r="M72" s="352">
        <v>5</v>
      </c>
      <c r="N72" s="351">
        <v>8</v>
      </c>
      <c r="O72" s="351">
        <v>31</v>
      </c>
      <c r="P72" s="351">
        <v>99</v>
      </c>
      <c r="Q72" s="351">
        <v>2997</v>
      </c>
      <c r="R72" s="351">
        <v>1451</v>
      </c>
      <c r="S72" s="351">
        <v>3159</v>
      </c>
      <c r="T72" s="351">
        <v>1</v>
      </c>
      <c r="U72" s="351">
        <v>2</v>
      </c>
      <c r="V72" s="351">
        <v>3</v>
      </c>
      <c r="W72" s="304">
        <v>20901</v>
      </c>
      <c r="X72" s="304">
        <v>26490</v>
      </c>
      <c r="Y72" s="330">
        <v>328397</v>
      </c>
      <c r="Z72" s="330">
        <v>53055</v>
      </c>
    </row>
    <row r="73" spans="1:26" s="355" customFormat="1" ht="19.149999999999999" customHeight="1">
      <c r="A73" s="344">
        <v>64</v>
      </c>
      <c r="B73" s="342" t="s">
        <v>788</v>
      </c>
      <c r="C73" s="347">
        <v>18984</v>
      </c>
      <c r="D73" s="347">
        <v>18344</v>
      </c>
      <c r="E73" s="348">
        <v>13105</v>
      </c>
      <c r="F73" s="328">
        <v>5059</v>
      </c>
      <c r="G73" s="328">
        <v>180</v>
      </c>
      <c r="H73" s="361">
        <v>640</v>
      </c>
      <c r="I73" s="351">
        <v>153</v>
      </c>
      <c r="J73" s="351">
        <v>9037</v>
      </c>
      <c r="K73" s="351">
        <v>4224</v>
      </c>
      <c r="L73" s="351">
        <v>4759</v>
      </c>
      <c r="M73" s="352">
        <v>2</v>
      </c>
      <c r="N73" s="351">
        <v>2</v>
      </c>
      <c r="O73" s="351">
        <v>2</v>
      </c>
      <c r="P73" s="351">
        <v>57</v>
      </c>
      <c r="Q73" s="351">
        <v>7328</v>
      </c>
      <c r="R73" s="351">
        <v>2862</v>
      </c>
      <c r="S73" s="351">
        <v>3155</v>
      </c>
      <c r="T73" s="351">
        <v>3</v>
      </c>
      <c r="U73" s="351">
        <v>2</v>
      </c>
      <c r="V73" s="351">
        <v>6</v>
      </c>
      <c r="W73" s="304">
        <v>23670</v>
      </c>
      <c r="X73" s="304">
        <v>24502</v>
      </c>
      <c r="Y73" s="330">
        <v>53625</v>
      </c>
      <c r="Z73" s="330">
        <v>35122</v>
      </c>
    </row>
    <row r="74" spans="1:26" s="355" customFormat="1" ht="19.149999999999999" customHeight="1">
      <c r="A74" s="344">
        <v>65</v>
      </c>
      <c r="B74" s="342" t="s">
        <v>789</v>
      </c>
      <c r="C74" s="347">
        <v>20617</v>
      </c>
      <c r="D74" s="347">
        <v>20371</v>
      </c>
      <c r="E74" s="348">
        <v>18132</v>
      </c>
      <c r="F74" s="328">
        <v>1735</v>
      </c>
      <c r="G74" s="328">
        <v>504</v>
      </c>
      <c r="H74" s="361">
        <v>246</v>
      </c>
      <c r="I74" s="351">
        <v>82</v>
      </c>
      <c r="J74" s="351">
        <v>5126</v>
      </c>
      <c r="K74" s="351">
        <v>3515</v>
      </c>
      <c r="L74" s="351">
        <v>5249</v>
      </c>
      <c r="M74" s="352">
        <v>1</v>
      </c>
      <c r="N74" s="351">
        <v>7</v>
      </c>
      <c r="O74" s="351">
        <v>24</v>
      </c>
      <c r="P74" s="351">
        <v>26</v>
      </c>
      <c r="Q74" s="351">
        <v>1177</v>
      </c>
      <c r="R74" s="351">
        <v>484</v>
      </c>
      <c r="S74" s="351">
        <v>783</v>
      </c>
      <c r="T74" s="351">
        <v>0</v>
      </c>
      <c r="U74" s="351">
        <v>1</v>
      </c>
      <c r="V74" s="351">
        <v>5</v>
      </c>
      <c r="W74" s="304">
        <v>10419</v>
      </c>
      <c r="X74" s="304">
        <v>12473</v>
      </c>
      <c r="Y74" s="330">
        <v>140899</v>
      </c>
      <c r="Z74" s="330">
        <v>8826</v>
      </c>
    </row>
    <row r="75" spans="1:26" s="355" customFormat="1" ht="19.149999999999999" customHeight="1">
      <c r="A75" s="344">
        <v>66</v>
      </c>
      <c r="B75" s="342" t="s">
        <v>790</v>
      </c>
      <c r="C75" s="347">
        <v>20800</v>
      </c>
      <c r="D75" s="347">
        <v>20514</v>
      </c>
      <c r="E75" s="348">
        <v>11466</v>
      </c>
      <c r="F75" s="328">
        <v>8558</v>
      </c>
      <c r="G75" s="328">
        <v>490</v>
      </c>
      <c r="H75" s="361">
        <v>286</v>
      </c>
      <c r="I75" s="351">
        <v>130</v>
      </c>
      <c r="J75" s="351">
        <v>11105</v>
      </c>
      <c r="K75" s="351">
        <v>6490</v>
      </c>
      <c r="L75" s="351">
        <v>7540</v>
      </c>
      <c r="M75" s="352">
        <v>5</v>
      </c>
      <c r="N75" s="351">
        <v>3</v>
      </c>
      <c r="O75" s="351">
        <v>4</v>
      </c>
      <c r="P75" s="351">
        <v>84</v>
      </c>
      <c r="Q75" s="351">
        <v>10456</v>
      </c>
      <c r="R75" s="351">
        <v>6159</v>
      </c>
      <c r="S75" s="351">
        <v>6990</v>
      </c>
      <c r="T75" s="351">
        <v>0</v>
      </c>
      <c r="U75" s="351">
        <v>3</v>
      </c>
      <c r="V75" s="351">
        <v>5</v>
      </c>
      <c r="W75" s="304">
        <v>34435</v>
      </c>
      <c r="X75" s="304">
        <v>36319</v>
      </c>
      <c r="Y75" s="330">
        <v>93255</v>
      </c>
      <c r="Z75" s="330">
        <v>56755</v>
      </c>
    </row>
    <row r="76" spans="1:26" s="355" customFormat="1" ht="19.149999999999999" customHeight="1">
      <c r="A76" s="344">
        <v>67</v>
      </c>
      <c r="B76" s="342" t="s">
        <v>791</v>
      </c>
      <c r="C76" s="347">
        <v>12982</v>
      </c>
      <c r="D76" s="347">
        <v>12310</v>
      </c>
      <c r="E76" s="348">
        <v>11249</v>
      </c>
      <c r="F76" s="328">
        <v>915</v>
      </c>
      <c r="G76" s="328">
        <v>146</v>
      </c>
      <c r="H76" s="361">
        <v>672</v>
      </c>
      <c r="I76" s="351">
        <v>133</v>
      </c>
      <c r="J76" s="351">
        <v>8947</v>
      </c>
      <c r="K76" s="351">
        <v>3611</v>
      </c>
      <c r="L76" s="351">
        <v>4181</v>
      </c>
      <c r="M76" s="352">
        <v>0</v>
      </c>
      <c r="N76" s="351">
        <v>5</v>
      </c>
      <c r="O76" s="351">
        <v>12</v>
      </c>
      <c r="P76" s="351">
        <v>13</v>
      </c>
      <c r="Q76" s="351">
        <v>117</v>
      </c>
      <c r="R76" s="351">
        <v>74</v>
      </c>
      <c r="S76" s="351">
        <v>98</v>
      </c>
      <c r="T76" s="351">
        <v>0</v>
      </c>
      <c r="U76" s="351">
        <v>0</v>
      </c>
      <c r="V76" s="351">
        <v>0</v>
      </c>
      <c r="W76" s="304">
        <v>12900</v>
      </c>
      <c r="X76" s="304">
        <v>13501</v>
      </c>
      <c r="Y76" s="330">
        <v>46612</v>
      </c>
      <c r="Z76" s="330">
        <v>3227</v>
      </c>
    </row>
    <row r="77" spans="1:26" s="355" customFormat="1" ht="19.149999999999999" customHeight="1">
      <c r="A77" s="323">
        <v>68</v>
      </c>
      <c r="B77" s="342" t="s">
        <v>792</v>
      </c>
      <c r="C77" s="347">
        <v>21211</v>
      </c>
      <c r="D77" s="347">
        <v>20711</v>
      </c>
      <c r="E77" s="348">
        <v>13270</v>
      </c>
      <c r="F77" s="328">
        <v>7239</v>
      </c>
      <c r="G77" s="328">
        <v>202</v>
      </c>
      <c r="H77" s="361">
        <v>500</v>
      </c>
      <c r="I77" s="351">
        <v>93</v>
      </c>
      <c r="J77" s="351">
        <v>8097</v>
      </c>
      <c r="K77" s="351">
        <v>4001</v>
      </c>
      <c r="L77" s="351">
        <v>4786</v>
      </c>
      <c r="M77" s="352">
        <v>1</v>
      </c>
      <c r="N77" s="351">
        <v>3</v>
      </c>
      <c r="O77" s="351">
        <v>6</v>
      </c>
      <c r="P77" s="351">
        <v>57</v>
      </c>
      <c r="Q77" s="351">
        <v>6294</v>
      </c>
      <c r="R77" s="351">
        <v>2758</v>
      </c>
      <c r="S77" s="351">
        <v>3340</v>
      </c>
      <c r="T77" s="351">
        <v>0</v>
      </c>
      <c r="U77" s="351">
        <v>4</v>
      </c>
      <c r="V77" s="351">
        <v>10</v>
      </c>
      <c r="W77" s="304">
        <v>21308</v>
      </c>
      <c r="X77" s="304">
        <v>22684</v>
      </c>
      <c r="Y77" s="330">
        <v>102260</v>
      </c>
      <c r="Z77" s="330">
        <v>39792</v>
      </c>
    </row>
    <row r="78" spans="1:26" s="355" customFormat="1" ht="19.149999999999999" customHeight="1">
      <c r="A78" s="323">
        <v>69</v>
      </c>
      <c r="B78" s="342" t="s">
        <v>793</v>
      </c>
      <c r="C78" s="347">
        <v>2891</v>
      </c>
      <c r="D78" s="347">
        <v>2843</v>
      </c>
      <c r="E78" s="348">
        <v>1658</v>
      </c>
      <c r="F78" s="328">
        <v>1086</v>
      </c>
      <c r="G78" s="328">
        <v>99</v>
      </c>
      <c r="H78" s="361">
        <v>48</v>
      </c>
      <c r="I78" s="351">
        <v>19</v>
      </c>
      <c r="J78" s="351">
        <v>1479</v>
      </c>
      <c r="K78" s="351">
        <v>1107</v>
      </c>
      <c r="L78" s="351">
        <v>1306</v>
      </c>
      <c r="M78" s="352">
        <v>1</v>
      </c>
      <c r="N78" s="351">
        <v>0</v>
      </c>
      <c r="O78" s="351">
        <v>0</v>
      </c>
      <c r="P78" s="351">
        <v>21</v>
      </c>
      <c r="Q78" s="351">
        <v>745</v>
      </c>
      <c r="R78" s="351">
        <v>533</v>
      </c>
      <c r="S78" s="351">
        <v>650</v>
      </c>
      <c r="T78" s="351">
        <v>0</v>
      </c>
      <c r="U78" s="351">
        <v>0</v>
      </c>
      <c r="V78" s="351">
        <v>0</v>
      </c>
      <c r="W78" s="304">
        <v>3905</v>
      </c>
      <c r="X78" s="304">
        <v>4221</v>
      </c>
      <c r="Y78" s="330">
        <v>9674</v>
      </c>
      <c r="Z78" s="330">
        <v>5712</v>
      </c>
    </row>
    <row r="79" spans="1:26" s="355" customFormat="1" ht="19.149999999999999" customHeight="1">
      <c r="A79" s="323">
        <v>70</v>
      </c>
      <c r="B79" s="342" t="s">
        <v>794</v>
      </c>
      <c r="C79" s="347">
        <v>12407</v>
      </c>
      <c r="D79" s="347">
        <v>12250</v>
      </c>
      <c r="E79" s="348">
        <v>7651</v>
      </c>
      <c r="F79" s="328">
        <v>4418</v>
      </c>
      <c r="G79" s="328">
        <v>181</v>
      </c>
      <c r="H79" s="361">
        <v>157</v>
      </c>
      <c r="I79" s="351">
        <v>83</v>
      </c>
      <c r="J79" s="351">
        <v>5696</v>
      </c>
      <c r="K79" s="351">
        <v>2836</v>
      </c>
      <c r="L79" s="351">
        <v>3368</v>
      </c>
      <c r="M79" s="352">
        <v>3</v>
      </c>
      <c r="N79" s="351">
        <v>6</v>
      </c>
      <c r="O79" s="351">
        <v>13</v>
      </c>
      <c r="P79" s="351">
        <v>43</v>
      </c>
      <c r="Q79" s="351">
        <v>3904</v>
      </c>
      <c r="R79" s="351">
        <v>2077</v>
      </c>
      <c r="S79" s="351">
        <v>2446</v>
      </c>
      <c r="T79" s="351">
        <v>3</v>
      </c>
      <c r="U79" s="351">
        <v>7</v>
      </c>
      <c r="V79" s="351">
        <v>18</v>
      </c>
      <c r="W79" s="304">
        <v>14658</v>
      </c>
      <c r="X79" s="304">
        <v>15577</v>
      </c>
      <c r="Y79" s="330">
        <v>44596</v>
      </c>
      <c r="Z79" s="330">
        <v>24868</v>
      </c>
    </row>
    <row r="80" spans="1:26" s="355" customFormat="1" ht="19.149999999999999" customHeight="1">
      <c r="A80" s="323">
        <v>71</v>
      </c>
      <c r="B80" s="342" t="s">
        <v>795</v>
      </c>
      <c r="C80" s="347">
        <v>8346</v>
      </c>
      <c r="D80" s="347">
        <v>8114</v>
      </c>
      <c r="E80" s="348">
        <v>5963</v>
      </c>
      <c r="F80" s="328">
        <v>2018</v>
      </c>
      <c r="G80" s="328">
        <v>133</v>
      </c>
      <c r="H80" s="361">
        <v>232</v>
      </c>
      <c r="I80" s="351">
        <v>64</v>
      </c>
      <c r="J80" s="351">
        <v>3781</v>
      </c>
      <c r="K80" s="351">
        <v>2576</v>
      </c>
      <c r="L80" s="351">
        <v>3040</v>
      </c>
      <c r="M80" s="352">
        <v>4</v>
      </c>
      <c r="N80" s="351">
        <v>0</v>
      </c>
      <c r="O80" s="351">
        <v>0</v>
      </c>
      <c r="P80" s="351">
        <v>22</v>
      </c>
      <c r="Q80" s="351">
        <v>2123</v>
      </c>
      <c r="R80" s="351">
        <v>1672</v>
      </c>
      <c r="S80" s="351">
        <v>1913</v>
      </c>
      <c r="T80" s="351">
        <v>1</v>
      </c>
      <c r="U80" s="351">
        <v>1</v>
      </c>
      <c r="V80" s="351">
        <v>1</v>
      </c>
      <c r="W80" s="304">
        <v>10244</v>
      </c>
      <c r="X80" s="304">
        <v>10949</v>
      </c>
      <c r="Y80" s="330">
        <v>31071</v>
      </c>
      <c r="Z80" s="330">
        <v>12901</v>
      </c>
    </row>
    <row r="81" spans="1:26" s="355" customFormat="1" ht="19.149999999999999" customHeight="1">
      <c r="A81" s="323">
        <v>72</v>
      </c>
      <c r="B81" s="342" t="s">
        <v>796</v>
      </c>
      <c r="C81" s="347">
        <v>8892</v>
      </c>
      <c r="D81" s="347">
        <v>8799</v>
      </c>
      <c r="E81" s="348">
        <v>8007</v>
      </c>
      <c r="F81" s="328">
        <v>526</v>
      </c>
      <c r="G81" s="328">
        <v>266</v>
      </c>
      <c r="H81" s="361">
        <v>93</v>
      </c>
      <c r="I81" s="351">
        <v>55</v>
      </c>
      <c r="J81" s="351">
        <v>2068</v>
      </c>
      <c r="K81" s="351">
        <v>1605</v>
      </c>
      <c r="L81" s="351">
        <v>2546</v>
      </c>
      <c r="M81" s="352">
        <v>0</v>
      </c>
      <c r="N81" s="351">
        <v>5</v>
      </c>
      <c r="O81" s="351">
        <v>22</v>
      </c>
      <c r="P81" s="351">
        <v>28</v>
      </c>
      <c r="Q81" s="351">
        <v>4346</v>
      </c>
      <c r="R81" s="351">
        <v>1391</v>
      </c>
      <c r="S81" s="351">
        <v>2381</v>
      </c>
      <c r="T81" s="351">
        <v>0</v>
      </c>
      <c r="U81" s="351">
        <v>0</v>
      </c>
      <c r="V81" s="351">
        <v>0</v>
      </c>
      <c r="W81" s="304">
        <v>9498</v>
      </c>
      <c r="X81" s="304">
        <v>11446</v>
      </c>
      <c r="Y81" s="330">
        <v>58475</v>
      </c>
      <c r="Z81" s="330">
        <v>13648</v>
      </c>
    </row>
    <row r="82" spans="1:26" s="355" customFormat="1" ht="19.149999999999999" customHeight="1">
      <c r="A82" s="323">
        <v>73</v>
      </c>
      <c r="B82" s="342" t="s">
        <v>797</v>
      </c>
      <c r="C82" s="347">
        <v>7349</v>
      </c>
      <c r="D82" s="347">
        <v>7295</v>
      </c>
      <c r="E82" s="348">
        <v>6310</v>
      </c>
      <c r="F82" s="328">
        <v>808</v>
      </c>
      <c r="G82" s="328">
        <v>177</v>
      </c>
      <c r="H82" s="361">
        <v>54</v>
      </c>
      <c r="I82" s="351">
        <v>25</v>
      </c>
      <c r="J82" s="351">
        <v>1288</v>
      </c>
      <c r="K82" s="351">
        <v>1012</v>
      </c>
      <c r="L82" s="351">
        <v>2010</v>
      </c>
      <c r="M82" s="352">
        <v>0</v>
      </c>
      <c r="N82" s="351">
        <v>8</v>
      </c>
      <c r="O82" s="351">
        <v>31</v>
      </c>
      <c r="P82" s="351">
        <v>2</v>
      </c>
      <c r="Q82" s="351">
        <v>154</v>
      </c>
      <c r="R82" s="351">
        <v>77</v>
      </c>
      <c r="S82" s="351">
        <v>198</v>
      </c>
      <c r="T82" s="351">
        <v>0</v>
      </c>
      <c r="U82" s="351">
        <v>0</v>
      </c>
      <c r="V82" s="351">
        <v>0</v>
      </c>
      <c r="W82" s="304">
        <v>2566</v>
      </c>
      <c r="X82" s="304">
        <v>3708</v>
      </c>
      <c r="Y82" s="330">
        <v>67539</v>
      </c>
      <c r="Z82" s="330">
        <v>3047</v>
      </c>
    </row>
    <row r="83" spans="1:26" s="355" customFormat="1" ht="19.149999999999999" customHeight="1">
      <c r="A83" s="323">
        <v>74</v>
      </c>
      <c r="B83" s="342" t="s">
        <v>798</v>
      </c>
      <c r="C83" s="347">
        <v>5046</v>
      </c>
      <c r="D83" s="347">
        <v>4857</v>
      </c>
      <c r="E83" s="348">
        <v>4315</v>
      </c>
      <c r="F83" s="328">
        <v>441</v>
      </c>
      <c r="G83" s="328">
        <v>101</v>
      </c>
      <c r="H83" s="361">
        <v>189</v>
      </c>
      <c r="I83" s="351">
        <v>46</v>
      </c>
      <c r="J83" s="351">
        <v>2981</v>
      </c>
      <c r="K83" s="351">
        <v>1440</v>
      </c>
      <c r="L83" s="351">
        <v>1668</v>
      </c>
      <c r="M83" s="352">
        <v>1</v>
      </c>
      <c r="N83" s="351">
        <v>2</v>
      </c>
      <c r="O83" s="351">
        <v>4</v>
      </c>
      <c r="P83" s="351">
        <v>7</v>
      </c>
      <c r="Q83" s="351">
        <v>44</v>
      </c>
      <c r="R83" s="351">
        <v>31</v>
      </c>
      <c r="S83" s="351">
        <v>46</v>
      </c>
      <c r="T83" s="351">
        <v>1</v>
      </c>
      <c r="U83" s="351">
        <v>0</v>
      </c>
      <c r="V83" s="351">
        <v>0</v>
      </c>
      <c r="W83" s="304">
        <v>4553</v>
      </c>
      <c r="X83" s="304">
        <v>4798</v>
      </c>
      <c r="Y83" s="330">
        <v>17953</v>
      </c>
      <c r="Z83" s="330">
        <v>1530</v>
      </c>
    </row>
    <row r="84" spans="1:26" s="355" customFormat="1" ht="19.149999999999999" customHeight="1">
      <c r="A84" s="323">
        <v>75</v>
      </c>
      <c r="B84" s="342" t="s">
        <v>799</v>
      </c>
      <c r="C84" s="347">
        <v>5047</v>
      </c>
      <c r="D84" s="347">
        <v>5010</v>
      </c>
      <c r="E84" s="348">
        <v>2172</v>
      </c>
      <c r="F84" s="328">
        <v>2651</v>
      </c>
      <c r="G84" s="328">
        <v>187</v>
      </c>
      <c r="H84" s="361">
        <v>37</v>
      </c>
      <c r="I84" s="351">
        <v>17</v>
      </c>
      <c r="J84" s="351">
        <v>1464</v>
      </c>
      <c r="K84" s="351">
        <v>1245</v>
      </c>
      <c r="L84" s="351">
        <v>1461</v>
      </c>
      <c r="M84" s="352">
        <v>0</v>
      </c>
      <c r="N84" s="351">
        <v>0</v>
      </c>
      <c r="O84" s="351">
        <v>0</v>
      </c>
      <c r="P84" s="351">
        <v>24</v>
      </c>
      <c r="Q84" s="351">
        <v>255</v>
      </c>
      <c r="R84" s="351">
        <v>127</v>
      </c>
      <c r="S84" s="351">
        <v>178</v>
      </c>
      <c r="T84" s="351">
        <v>1</v>
      </c>
      <c r="U84" s="351">
        <v>0</v>
      </c>
      <c r="V84" s="351">
        <v>0</v>
      </c>
      <c r="W84" s="304">
        <v>3133</v>
      </c>
      <c r="X84" s="304">
        <v>3400</v>
      </c>
      <c r="Y84" s="330">
        <v>18798</v>
      </c>
      <c r="Z84" s="330">
        <v>9023</v>
      </c>
    </row>
    <row r="85" spans="1:26" s="355" customFormat="1" ht="19.149999999999999" customHeight="1">
      <c r="A85" s="323">
        <v>76</v>
      </c>
      <c r="B85" s="343" t="s">
        <v>800</v>
      </c>
      <c r="C85" s="347">
        <v>5792</v>
      </c>
      <c r="D85" s="347">
        <v>5681</v>
      </c>
      <c r="E85" s="348">
        <v>4398</v>
      </c>
      <c r="F85" s="328">
        <v>1165</v>
      </c>
      <c r="G85" s="328">
        <v>118</v>
      </c>
      <c r="H85" s="361">
        <v>111</v>
      </c>
      <c r="I85" s="351">
        <v>24</v>
      </c>
      <c r="J85" s="351">
        <v>2119</v>
      </c>
      <c r="K85" s="351">
        <v>1351</v>
      </c>
      <c r="L85" s="351">
        <v>1747</v>
      </c>
      <c r="M85" s="352">
        <v>2</v>
      </c>
      <c r="N85" s="351">
        <v>3</v>
      </c>
      <c r="O85" s="351">
        <v>10</v>
      </c>
      <c r="P85" s="351">
        <v>17</v>
      </c>
      <c r="Q85" s="351">
        <v>1905</v>
      </c>
      <c r="R85" s="351">
        <v>707</v>
      </c>
      <c r="S85" s="351">
        <v>899</v>
      </c>
      <c r="T85" s="351">
        <v>2</v>
      </c>
      <c r="U85" s="351">
        <v>0</v>
      </c>
      <c r="V85" s="351">
        <v>0</v>
      </c>
      <c r="W85" s="304">
        <v>6130</v>
      </c>
      <c r="X85" s="304">
        <v>6725</v>
      </c>
      <c r="Y85" s="330">
        <v>38567</v>
      </c>
      <c r="Z85" s="330">
        <v>8749</v>
      </c>
    </row>
    <row r="86" spans="1:26" s="355" customFormat="1" ht="19.149999999999999" customHeight="1">
      <c r="A86" s="323">
        <v>77</v>
      </c>
      <c r="B86" s="343" t="s">
        <v>801</v>
      </c>
      <c r="C86" s="347">
        <v>9922</v>
      </c>
      <c r="D86" s="347">
        <v>9328</v>
      </c>
      <c r="E86" s="348">
        <v>8373</v>
      </c>
      <c r="F86" s="328">
        <v>920</v>
      </c>
      <c r="G86" s="328">
        <v>35</v>
      </c>
      <c r="H86" s="361">
        <v>594</v>
      </c>
      <c r="I86" s="351">
        <v>61</v>
      </c>
      <c r="J86" s="351">
        <v>4077</v>
      </c>
      <c r="K86" s="351">
        <v>2095</v>
      </c>
      <c r="L86" s="351">
        <v>2455</v>
      </c>
      <c r="M86" s="352">
        <v>0</v>
      </c>
      <c r="N86" s="351">
        <v>3</v>
      </c>
      <c r="O86" s="351">
        <v>5</v>
      </c>
      <c r="P86" s="351">
        <v>17</v>
      </c>
      <c r="Q86" s="351">
        <v>579</v>
      </c>
      <c r="R86" s="351">
        <v>232</v>
      </c>
      <c r="S86" s="351">
        <v>267</v>
      </c>
      <c r="T86" s="351">
        <v>0</v>
      </c>
      <c r="U86" s="351">
        <v>0</v>
      </c>
      <c r="V86" s="351">
        <v>0</v>
      </c>
      <c r="W86" s="304">
        <v>7064</v>
      </c>
      <c r="X86" s="304">
        <v>7461</v>
      </c>
      <c r="Y86" s="330">
        <v>33597</v>
      </c>
      <c r="Z86" s="330">
        <v>4439</v>
      </c>
    </row>
    <row r="87" spans="1:26" s="355" customFormat="1" ht="19.149999999999999" customHeight="1">
      <c r="A87" s="323">
        <v>78</v>
      </c>
      <c r="B87" s="343" t="s">
        <v>802</v>
      </c>
      <c r="C87" s="347">
        <v>6307</v>
      </c>
      <c r="D87" s="347">
        <v>6035</v>
      </c>
      <c r="E87" s="348">
        <v>5215</v>
      </c>
      <c r="F87" s="328">
        <v>711</v>
      </c>
      <c r="G87" s="328">
        <v>109</v>
      </c>
      <c r="H87" s="361">
        <v>272</v>
      </c>
      <c r="I87" s="351">
        <v>49</v>
      </c>
      <c r="J87" s="351">
        <v>3299</v>
      </c>
      <c r="K87" s="351">
        <v>1774</v>
      </c>
      <c r="L87" s="351">
        <v>2056</v>
      </c>
      <c r="M87" s="352">
        <v>1</v>
      </c>
      <c r="N87" s="351">
        <v>0</v>
      </c>
      <c r="O87" s="351">
        <v>0</v>
      </c>
      <c r="P87" s="351">
        <v>10</v>
      </c>
      <c r="Q87" s="351">
        <v>284</v>
      </c>
      <c r="R87" s="351">
        <v>269</v>
      </c>
      <c r="S87" s="351">
        <v>306</v>
      </c>
      <c r="T87" s="351">
        <v>0</v>
      </c>
      <c r="U87" s="351">
        <v>0</v>
      </c>
      <c r="V87" s="351">
        <v>0</v>
      </c>
      <c r="W87" s="304">
        <v>5686</v>
      </c>
      <c r="X87" s="304">
        <v>6005</v>
      </c>
      <c r="Y87" s="330">
        <v>30542</v>
      </c>
      <c r="Z87" s="330">
        <v>3162</v>
      </c>
    </row>
    <row r="88" spans="1:26" s="355" customFormat="1" ht="19.149999999999999" customHeight="1">
      <c r="A88" s="323">
        <v>79</v>
      </c>
      <c r="B88" s="343" t="s">
        <v>803</v>
      </c>
      <c r="C88" s="347">
        <v>6752</v>
      </c>
      <c r="D88" s="347">
        <v>6667</v>
      </c>
      <c r="E88" s="348">
        <v>4659</v>
      </c>
      <c r="F88" s="328">
        <v>1866</v>
      </c>
      <c r="G88" s="328">
        <v>142</v>
      </c>
      <c r="H88" s="361">
        <v>85</v>
      </c>
      <c r="I88" s="351">
        <v>33</v>
      </c>
      <c r="J88" s="351">
        <v>2338</v>
      </c>
      <c r="K88" s="351">
        <v>1770</v>
      </c>
      <c r="L88" s="351">
        <v>2161</v>
      </c>
      <c r="M88" s="352">
        <v>1</v>
      </c>
      <c r="N88" s="351">
        <v>2</v>
      </c>
      <c r="O88" s="351">
        <v>7</v>
      </c>
      <c r="P88" s="351">
        <v>17</v>
      </c>
      <c r="Q88" s="351">
        <v>1295</v>
      </c>
      <c r="R88" s="351">
        <v>689</v>
      </c>
      <c r="S88" s="351">
        <v>862</v>
      </c>
      <c r="T88" s="351">
        <v>0</v>
      </c>
      <c r="U88" s="351">
        <v>4</v>
      </c>
      <c r="V88" s="351">
        <v>9</v>
      </c>
      <c r="W88" s="304">
        <v>6149</v>
      </c>
      <c r="X88" s="304">
        <v>6723</v>
      </c>
      <c r="Y88" s="330">
        <v>32970</v>
      </c>
      <c r="Z88" s="330">
        <v>9551</v>
      </c>
    </row>
    <row r="89" spans="1:26" s="355" customFormat="1" ht="19.149999999999999" customHeight="1">
      <c r="A89" s="323">
        <v>80</v>
      </c>
      <c r="B89" s="343" t="s">
        <v>804</v>
      </c>
      <c r="C89" s="347">
        <v>17445</v>
      </c>
      <c r="D89" s="347">
        <v>17077</v>
      </c>
      <c r="E89" s="348">
        <v>13854</v>
      </c>
      <c r="F89" s="328">
        <v>3046</v>
      </c>
      <c r="G89" s="328">
        <v>177</v>
      </c>
      <c r="H89" s="361">
        <v>368</v>
      </c>
      <c r="I89" s="351">
        <v>97</v>
      </c>
      <c r="J89" s="351">
        <v>6892</v>
      </c>
      <c r="K89" s="351">
        <v>4342</v>
      </c>
      <c r="L89" s="351">
        <v>5580</v>
      </c>
      <c r="M89" s="352">
        <v>3</v>
      </c>
      <c r="N89" s="351">
        <v>3</v>
      </c>
      <c r="O89" s="351">
        <v>11</v>
      </c>
      <c r="P89" s="351">
        <v>54</v>
      </c>
      <c r="Q89" s="351">
        <v>2535</v>
      </c>
      <c r="R89" s="351">
        <v>1043</v>
      </c>
      <c r="S89" s="351">
        <v>1367</v>
      </c>
      <c r="T89" s="351">
        <v>1</v>
      </c>
      <c r="U89" s="351">
        <v>2</v>
      </c>
      <c r="V89" s="351">
        <v>3</v>
      </c>
      <c r="W89" s="304">
        <v>14972</v>
      </c>
      <c r="X89" s="304">
        <v>16543</v>
      </c>
      <c r="Y89" s="330">
        <v>77090</v>
      </c>
      <c r="Z89" s="330">
        <v>16536</v>
      </c>
    </row>
    <row r="90" spans="1:26" s="355" customFormat="1" ht="19.149999999999999" customHeight="1">
      <c r="A90" s="323">
        <v>81</v>
      </c>
      <c r="B90" s="343" t="s">
        <v>805</v>
      </c>
      <c r="C90" s="347">
        <v>13639</v>
      </c>
      <c r="D90" s="347">
        <v>13201</v>
      </c>
      <c r="E90" s="348">
        <v>10820</v>
      </c>
      <c r="F90" s="328">
        <v>2207</v>
      </c>
      <c r="G90" s="328">
        <v>174</v>
      </c>
      <c r="H90" s="361">
        <v>438</v>
      </c>
      <c r="I90" s="351">
        <v>120</v>
      </c>
      <c r="J90" s="351">
        <v>6524</v>
      </c>
      <c r="K90" s="351">
        <v>4277</v>
      </c>
      <c r="L90" s="351">
        <v>4999</v>
      </c>
      <c r="M90" s="352">
        <v>0</v>
      </c>
      <c r="N90" s="351">
        <v>2</v>
      </c>
      <c r="O90" s="351">
        <v>3</v>
      </c>
      <c r="P90" s="351">
        <v>75</v>
      </c>
      <c r="Q90" s="351">
        <v>3377</v>
      </c>
      <c r="R90" s="351">
        <v>1153</v>
      </c>
      <c r="S90" s="351">
        <v>1351</v>
      </c>
      <c r="T90" s="351">
        <v>0</v>
      </c>
      <c r="U90" s="351">
        <v>3</v>
      </c>
      <c r="V90" s="351">
        <v>5</v>
      </c>
      <c r="W90" s="304">
        <v>15531</v>
      </c>
      <c r="X90" s="304">
        <v>16454</v>
      </c>
      <c r="Y90" s="330">
        <v>52171</v>
      </c>
      <c r="Z90" s="330">
        <v>15830</v>
      </c>
    </row>
    <row r="91" spans="1:26" s="355" customFormat="1" ht="19.149999999999999" customHeight="1">
      <c r="A91" s="323"/>
      <c r="B91" s="343" t="s">
        <v>842</v>
      </c>
      <c r="C91" s="363">
        <v>0</v>
      </c>
      <c r="D91" s="363">
        <v>0</v>
      </c>
      <c r="E91" s="363">
        <v>0</v>
      </c>
      <c r="F91" s="363">
        <v>0</v>
      </c>
      <c r="G91" s="363">
        <v>0</v>
      </c>
      <c r="H91" s="363">
        <v>0</v>
      </c>
      <c r="I91" s="351">
        <v>0</v>
      </c>
      <c r="J91" s="364">
        <v>0</v>
      </c>
      <c r="K91" s="364">
        <v>0</v>
      </c>
      <c r="L91" s="364">
        <v>0</v>
      </c>
      <c r="M91" s="364">
        <v>0</v>
      </c>
      <c r="N91" s="364">
        <v>0</v>
      </c>
      <c r="O91" s="364">
        <v>0</v>
      </c>
      <c r="P91" s="351">
        <v>0</v>
      </c>
      <c r="Q91" s="364">
        <v>0</v>
      </c>
      <c r="R91" s="364">
        <v>0</v>
      </c>
      <c r="S91" s="364">
        <v>0</v>
      </c>
      <c r="T91" s="364">
        <v>0</v>
      </c>
      <c r="U91" s="364">
        <v>0</v>
      </c>
      <c r="V91" s="364">
        <v>0</v>
      </c>
      <c r="W91" s="304">
        <v>0</v>
      </c>
      <c r="X91" s="304">
        <v>0</v>
      </c>
      <c r="Y91" s="330">
        <v>0</v>
      </c>
      <c r="Z91" s="330">
        <v>0</v>
      </c>
    </row>
    <row r="92" spans="1:26" s="13" customFormat="1" ht="30" customHeight="1">
      <c r="A92" s="760" t="s">
        <v>485</v>
      </c>
      <c r="B92" s="760"/>
      <c r="C92" s="365">
        <v>3157700</v>
      </c>
      <c r="D92" s="365">
        <v>3025847</v>
      </c>
      <c r="E92" s="365">
        <v>2501521</v>
      </c>
      <c r="F92" s="365">
        <v>497134</v>
      </c>
      <c r="G92" s="365">
        <v>27192</v>
      </c>
      <c r="H92" s="365">
        <v>131853</v>
      </c>
      <c r="I92" s="365">
        <v>15419</v>
      </c>
      <c r="J92" s="365">
        <v>1151422</v>
      </c>
      <c r="K92" s="365">
        <v>641603</v>
      </c>
      <c r="L92" s="365">
        <v>768475</v>
      </c>
      <c r="M92" s="365">
        <v>270</v>
      </c>
      <c r="N92" s="365">
        <v>389</v>
      </c>
      <c r="O92" s="365">
        <v>1028</v>
      </c>
      <c r="P92" s="365">
        <v>6290</v>
      </c>
      <c r="Q92" s="365">
        <v>503717</v>
      </c>
      <c r="R92" s="365">
        <v>231000</v>
      </c>
      <c r="S92" s="365">
        <v>270353</v>
      </c>
      <c r="T92" s="365">
        <v>95</v>
      </c>
      <c r="U92" s="365">
        <v>148</v>
      </c>
      <c r="V92" s="365">
        <v>321</v>
      </c>
      <c r="W92" s="365">
        <v>2550353</v>
      </c>
      <c r="X92" s="365">
        <v>2717390</v>
      </c>
      <c r="Y92" s="365">
        <v>12645416</v>
      </c>
      <c r="Z92" s="365">
        <v>2937047</v>
      </c>
    </row>
    <row r="93" spans="1:26">
      <c r="P93" s="30"/>
      <c r="Q93" s="31"/>
      <c r="R93" s="30"/>
      <c r="S93" s="31"/>
      <c r="T93" s="30"/>
      <c r="U93" s="30"/>
      <c r="V93" s="30"/>
      <c r="W93" s="30"/>
      <c r="X93" s="30"/>
      <c r="Y93" s="30"/>
      <c r="Z93" s="30"/>
    </row>
  </sheetData>
  <mergeCells count="19">
    <mergeCell ref="D8:D9"/>
    <mergeCell ref="X6:X9"/>
    <mergeCell ref="P8:S8"/>
    <mergeCell ref="T8:V8"/>
    <mergeCell ref="Z6:Z9"/>
    <mergeCell ref="P6:V7"/>
    <mergeCell ref="Y6:Y9"/>
    <mergeCell ref="W6:W9"/>
    <mergeCell ref="H8:H9"/>
    <mergeCell ref="Y5:AA5"/>
    <mergeCell ref="A92:B92"/>
    <mergeCell ref="C6:H7"/>
    <mergeCell ref="A6:A9"/>
    <mergeCell ref="I8:L8"/>
    <mergeCell ref="M8:O8"/>
    <mergeCell ref="B6:B9"/>
    <mergeCell ref="E8:G8"/>
    <mergeCell ref="I6:O7"/>
    <mergeCell ref="C8:C9"/>
  </mergeCells>
  <phoneticPr fontId="6" type="noConversion"/>
  <printOptions horizontalCentered="1"/>
  <pageMargins left="0.19685039370078741" right="0.19685039370078741" top="0.19685039370078741" bottom="0.19685039370078741" header="0" footer="0"/>
  <pageSetup paperSize="9" scale="42" fitToHeight="0" orientation="landscape" r:id="rId1"/>
  <headerFooter alignWithMargins="0"/>
  <rowBreaks count="2" manualBreakCount="2">
    <brk id="63" max="25" man="1"/>
    <brk id="92" max="16383" man="1"/>
  </rowBreaks>
  <colBreaks count="2" manualBreakCount="2">
    <brk id="8" max="1048575" man="1"/>
    <brk id="9" max="1048575" man="1"/>
  </col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2">
    <tabColor theme="4" tint="0.39997558519241921"/>
    <pageSetUpPr fitToPage="1"/>
  </sheetPr>
  <dimension ref="A1:R91"/>
  <sheetViews>
    <sheetView showGridLines="0" topLeftCell="N1" zoomScaleNormal="100" workbookViewId="0">
      <selection activeCell="AB90" sqref="AB90"/>
    </sheetView>
  </sheetViews>
  <sheetFormatPr defaultRowHeight="14.25"/>
  <cols>
    <col min="1" max="1" width="5.42578125" style="2" customWidth="1"/>
    <col min="2" max="2" width="18.5703125" style="2" bestFit="1" customWidth="1"/>
    <col min="3" max="4" width="9.140625" style="6" bestFit="1" customWidth="1"/>
    <col min="5" max="5" width="7.7109375" style="6" bestFit="1" customWidth="1"/>
    <col min="6" max="7" width="9.140625" style="6" bestFit="1" customWidth="1"/>
    <col min="8" max="8" width="7.7109375" style="6" bestFit="1" customWidth="1"/>
    <col min="9" max="9" width="7.85546875" style="2" bestFit="1" customWidth="1"/>
    <col min="10" max="10" width="7.5703125" style="2" bestFit="1" customWidth="1"/>
    <col min="11" max="11" width="7.7109375" style="2" bestFit="1" customWidth="1"/>
    <col min="12" max="12" width="7.85546875" style="2" bestFit="1" customWidth="1"/>
    <col min="13" max="13" width="6.5703125" style="2" bestFit="1" customWidth="1"/>
    <col min="14" max="14" width="7.7109375" style="2" bestFit="1" customWidth="1"/>
    <col min="15" max="15" width="7.85546875" style="2" bestFit="1" customWidth="1"/>
    <col min="16" max="16" width="6.5703125" style="2" bestFit="1" customWidth="1"/>
    <col min="17" max="17" width="7.7109375" style="2" bestFit="1" customWidth="1"/>
    <col min="18" max="16384" width="9.140625" style="2"/>
  </cols>
  <sheetData>
    <row r="1" spans="1:18" ht="19.149999999999999" customHeight="1"/>
    <row r="2" spans="1:18" ht="19.149999999999999" customHeight="1"/>
    <row r="3" spans="1:18" ht="19.149999999999999" customHeight="1"/>
    <row r="4" spans="1:18" ht="30" customHeight="1">
      <c r="A4" s="767" t="s">
        <v>118</v>
      </c>
      <c r="B4" s="767"/>
      <c r="C4" s="767"/>
      <c r="D4" s="767"/>
      <c r="E4" s="767"/>
      <c r="F4" s="767"/>
      <c r="G4" s="767"/>
      <c r="H4" s="767"/>
      <c r="I4" s="767"/>
      <c r="J4" s="767"/>
      <c r="K4" s="767"/>
    </row>
    <row r="5" spans="1:18" s="98" customFormat="1" ht="21.6" customHeight="1">
      <c r="A5" s="227" t="s">
        <v>422</v>
      </c>
      <c r="B5" s="110"/>
      <c r="C5" s="136"/>
      <c r="D5" s="137"/>
      <c r="E5" s="137"/>
      <c r="F5" s="137"/>
      <c r="G5" s="138"/>
      <c r="H5" s="138"/>
      <c r="I5" s="139"/>
      <c r="J5" s="140"/>
      <c r="K5" s="140"/>
      <c r="O5" s="768" t="s">
        <v>986</v>
      </c>
      <c r="P5" s="768"/>
      <c r="Q5" s="768"/>
      <c r="R5" s="141"/>
    </row>
    <row r="6" spans="1:18" s="367" customFormat="1" ht="65.25" customHeight="1">
      <c r="A6" s="746" t="s">
        <v>722</v>
      </c>
      <c r="B6" s="741" t="s">
        <v>723</v>
      </c>
      <c r="C6" s="755" t="s">
        <v>273</v>
      </c>
      <c r="D6" s="755"/>
      <c r="E6" s="755"/>
      <c r="F6" s="755" t="s">
        <v>274</v>
      </c>
      <c r="G6" s="755"/>
      <c r="H6" s="755"/>
      <c r="I6" s="755" t="s">
        <v>275</v>
      </c>
      <c r="J6" s="755"/>
      <c r="K6" s="755"/>
      <c r="L6" s="755" t="s">
        <v>376</v>
      </c>
      <c r="M6" s="755"/>
      <c r="N6" s="755"/>
      <c r="O6" s="764" t="s">
        <v>276</v>
      </c>
      <c r="P6" s="765"/>
      <c r="Q6" s="766"/>
    </row>
    <row r="7" spans="1:18" s="367" customFormat="1" ht="14.25" customHeight="1">
      <c r="A7" s="746"/>
      <c r="B7" s="741"/>
      <c r="C7" s="599" t="s">
        <v>69</v>
      </c>
      <c r="D7" s="598" t="s">
        <v>57</v>
      </c>
      <c r="E7" s="598" t="s">
        <v>56</v>
      </c>
      <c r="F7" s="599" t="s">
        <v>69</v>
      </c>
      <c r="G7" s="598" t="s">
        <v>57</v>
      </c>
      <c r="H7" s="598" t="s">
        <v>56</v>
      </c>
      <c r="I7" s="599" t="s">
        <v>69</v>
      </c>
      <c r="J7" s="598" t="s">
        <v>57</v>
      </c>
      <c r="K7" s="598" t="s">
        <v>56</v>
      </c>
      <c r="L7" s="599" t="s">
        <v>69</v>
      </c>
      <c r="M7" s="598" t="s">
        <v>57</v>
      </c>
      <c r="N7" s="598" t="s">
        <v>56</v>
      </c>
      <c r="O7" s="602" t="s">
        <v>69</v>
      </c>
      <c r="P7" s="601" t="s">
        <v>57</v>
      </c>
      <c r="Q7" s="601" t="s">
        <v>56</v>
      </c>
    </row>
    <row r="8" spans="1:18" s="367" customFormat="1" ht="18" customHeight="1">
      <c r="A8" s="746"/>
      <c r="B8" s="741"/>
      <c r="C8" s="370" t="s">
        <v>84</v>
      </c>
      <c r="D8" s="371" t="s">
        <v>82</v>
      </c>
      <c r="E8" s="371" t="s">
        <v>11</v>
      </c>
      <c r="F8" s="370" t="s">
        <v>84</v>
      </c>
      <c r="G8" s="371" t="s">
        <v>82</v>
      </c>
      <c r="H8" s="371" t="s">
        <v>11</v>
      </c>
      <c r="I8" s="370" t="s">
        <v>84</v>
      </c>
      <c r="J8" s="371" t="s">
        <v>82</v>
      </c>
      <c r="K8" s="371" t="s">
        <v>11</v>
      </c>
      <c r="L8" s="370" t="s">
        <v>84</v>
      </c>
      <c r="M8" s="371" t="s">
        <v>82</v>
      </c>
      <c r="N8" s="371" t="s">
        <v>11</v>
      </c>
      <c r="O8" s="370" t="s">
        <v>84</v>
      </c>
      <c r="P8" s="371" t="s">
        <v>82</v>
      </c>
      <c r="Q8" s="371" t="s">
        <v>11</v>
      </c>
    </row>
    <row r="9" spans="1:18" s="367" customFormat="1" ht="25.15" customHeight="1">
      <c r="A9" s="372" t="s">
        <v>15</v>
      </c>
      <c r="B9" s="373" t="s">
        <v>725</v>
      </c>
      <c r="C9" s="374">
        <v>75723</v>
      </c>
      <c r="D9" s="374">
        <v>57244</v>
      </c>
      <c r="E9" s="374">
        <v>18479</v>
      </c>
      <c r="F9" s="374">
        <v>61029</v>
      </c>
      <c r="G9" s="374">
        <v>46017</v>
      </c>
      <c r="H9" s="374">
        <v>15012</v>
      </c>
      <c r="I9" s="374">
        <v>11017</v>
      </c>
      <c r="J9" s="374">
        <v>8853</v>
      </c>
      <c r="K9" s="374">
        <v>2164</v>
      </c>
      <c r="L9" s="374">
        <v>488</v>
      </c>
      <c r="M9" s="374">
        <v>474</v>
      </c>
      <c r="N9" s="374">
        <v>14</v>
      </c>
      <c r="O9" s="374">
        <v>3189</v>
      </c>
      <c r="P9" s="374">
        <v>1900</v>
      </c>
      <c r="Q9" s="374">
        <v>1289</v>
      </c>
    </row>
    <row r="10" spans="1:18" s="367" customFormat="1" ht="25.15" customHeight="1">
      <c r="A10" s="319" t="s">
        <v>16</v>
      </c>
      <c r="B10" s="320" t="s">
        <v>726</v>
      </c>
      <c r="C10" s="374">
        <v>18060</v>
      </c>
      <c r="D10" s="374">
        <v>14753</v>
      </c>
      <c r="E10" s="374">
        <v>3307</v>
      </c>
      <c r="F10" s="374">
        <v>14098</v>
      </c>
      <c r="G10" s="374">
        <v>11486</v>
      </c>
      <c r="H10" s="374">
        <v>2612</v>
      </c>
      <c r="I10" s="374">
        <v>3227</v>
      </c>
      <c r="J10" s="374">
        <v>2628</v>
      </c>
      <c r="K10" s="374">
        <v>599</v>
      </c>
      <c r="L10" s="374">
        <v>414</v>
      </c>
      <c r="M10" s="374">
        <v>409</v>
      </c>
      <c r="N10" s="374">
        <v>5</v>
      </c>
      <c r="O10" s="374">
        <v>321</v>
      </c>
      <c r="P10" s="374">
        <v>230</v>
      </c>
      <c r="Q10" s="374">
        <v>91</v>
      </c>
    </row>
    <row r="11" spans="1:18" s="367" customFormat="1" ht="25.15" customHeight="1">
      <c r="A11" s="319" t="s">
        <v>17</v>
      </c>
      <c r="B11" s="320" t="s">
        <v>727</v>
      </c>
      <c r="C11" s="374">
        <v>36724</v>
      </c>
      <c r="D11" s="374">
        <v>29067</v>
      </c>
      <c r="E11" s="374">
        <v>7657</v>
      </c>
      <c r="F11" s="374">
        <v>20908</v>
      </c>
      <c r="G11" s="374">
        <v>16801</v>
      </c>
      <c r="H11" s="374">
        <v>4107</v>
      </c>
      <c r="I11" s="374">
        <v>14796</v>
      </c>
      <c r="J11" s="374">
        <v>11542</v>
      </c>
      <c r="K11" s="374">
        <v>3254</v>
      </c>
      <c r="L11" s="374">
        <v>502</v>
      </c>
      <c r="M11" s="374">
        <v>492</v>
      </c>
      <c r="N11" s="374">
        <v>10</v>
      </c>
      <c r="O11" s="374">
        <v>518</v>
      </c>
      <c r="P11" s="374">
        <v>232</v>
      </c>
      <c r="Q11" s="374">
        <v>286</v>
      </c>
    </row>
    <row r="12" spans="1:18" s="367" customFormat="1" ht="25.15" customHeight="1">
      <c r="A12" s="319" t="s">
        <v>18</v>
      </c>
      <c r="B12" s="320" t="s">
        <v>728</v>
      </c>
      <c r="C12" s="374">
        <v>11276</v>
      </c>
      <c r="D12" s="374">
        <v>10067</v>
      </c>
      <c r="E12" s="374">
        <v>1209</v>
      </c>
      <c r="F12" s="374">
        <v>7945</v>
      </c>
      <c r="G12" s="374">
        <v>7071</v>
      </c>
      <c r="H12" s="374">
        <v>874</v>
      </c>
      <c r="I12" s="374">
        <v>2695</v>
      </c>
      <c r="J12" s="374">
        <v>2382</v>
      </c>
      <c r="K12" s="374">
        <v>313</v>
      </c>
      <c r="L12" s="374">
        <v>507</v>
      </c>
      <c r="M12" s="374">
        <v>505</v>
      </c>
      <c r="N12" s="374">
        <v>2</v>
      </c>
      <c r="O12" s="374">
        <v>129</v>
      </c>
      <c r="P12" s="374">
        <v>109</v>
      </c>
      <c r="Q12" s="374">
        <v>20</v>
      </c>
    </row>
    <row r="13" spans="1:18" s="367" customFormat="1" ht="25.15" customHeight="1">
      <c r="A13" s="319" t="s">
        <v>12</v>
      </c>
      <c r="B13" s="320" t="s">
        <v>729</v>
      </c>
      <c r="C13" s="374">
        <v>13113</v>
      </c>
      <c r="D13" s="374">
        <v>9702</v>
      </c>
      <c r="E13" s="374">
        <v>3411</v>
      </c>
      <c r="F13" s="374">
        <v>8626</v>
      </c>
      <c r="G13" s="374">
        <v>6434</v>
      </c>
      <c r="H13" s="374">
        <v>2192</v>
      </c>
      <c r="I13" s="374">
        <v>3891</v>
      </c>
      <c r="J13" s="374">
        <v>2868</v>
      </c>
      <c r="K13" s="374">
        <v>1023</v>
      </c>
      <c r="L13" s="374">
        <v>263</v>
      </c>
      <c r="M13" s="374">
        <v>253</v>
      </c>
      <c r="N13" s="374">
        <v>10</v>
      </c>
      <c r="O13" s="374">
        <v>333</v>
      </c>
      <c r="P13" s="374">
        <v>147</v>
      </c>
      <c r="Q13" s="374">
        <v>186</v>
      </c>
    </row>
    <row r="14" spans="1:18" s="367" customFormat="1" ht="25.15" customHeight="1">
      <c r="A14" s="319" t="s">
        <v>13</v>
      </c>
      <c r="B14" s="320" t="s">
        <v>730</v>
      </c>
      <c r="C14" s="374">
        <v>189653</v>
      </c>
      <c r="D14" s="374">
        <v>141575</v>
      </c>
      <c r="E14" s="374">
        <v>48078</v>
      </c>
      <c r="F14" s="374">
        <v>165342</v>
      </c>
      <c r="G14" s="374">
        <v>125608</v>
      </c>
      <c r="H14" s="374">
        <v>39734</v>
      </c>
      <c r="I14" s="374">
        <v>11508</v>
      </c>
      <c r="J14" s="374">
        <v>9279</v>
      </c>
      <c r="K14" s="374">
        <v>2229</v>
      </c>
      <c r="L14" s="374">
        <v>628</v>
      </c>
      <c r="M14" s="374">
        <v>544</v>
      </c>
      <c r="N14" s="374">
        <v>84</v>
      </c>
      <c r="O14" s="374">
        <v>12175</v>
      </c>
      <c r="P14" s="374">
        <v>6144</v>
      </c>
      <c r="Q14" s="374">
        <v>6031</v>
      </c>
    </row>
    <row r="15" spans="1:18" s="367" customFormat="1" ht="25.15" customHeight="1">
      <c r="A15" s="319" t="s">
        <v>14</v>
      </c>
      <c r="B15" s="320" t="s">
        <v>731</v>
      </c>
      <c r="C15" s="374">
        <v>143715</v>
      </c>
      <c r="D15" s="374">
        <v>106892</v>
      </c>
      <c r="E15" s="374">
        <v>36823</v>
      </c>
      <c r="F15" s="374">
        <v>111929</v>
      </c>
      <c r="G15" s="374">
        <v>84086</v>
      </c>
      <c r="H15" s="374">
        <v>27843</v>
      </c>
      <c r="I15" s="374">
        <v>26145</v>
      </c>
      <c r="J15" s="374">
        <v>19839</v>
      </c>
      <c r="K15" s="374">
        <v>6306</v>
      </c>
      <c r="L15" s="374">
        <v>512</v>
      </c>
      <c r="M15" s="374">
        <v>497</v>
      </c>
      <c r="N15" s="374">
        <v>15</v>
      </c>
      <c r="O15" s="374">
        <v>5129</v>
      </c>
      <c r="P15" s="374">
        <v>2470</v>
      </c>
      <c r="Q15" s="374">
        <v>2659</v>
      </c>
    </row>
    <row r="16" spans="1:18" s="367" customFormat="1" ht="25.15" customHeight="1">
      <c r="A16" s="319" t="s">
        <v>65</v>
      </c>
      <c r="B16" s="320" t="s">
        <v>732</v>
      </c>
      <c r="C16" s="374">
        <v>5555</v>
      </c>
      <c r="D16" s="374">
        <v>4222</v>
      </c>
      <c r="E16" s="374">
        <v>1333</v>
      </c>
      <c r="F16" s="374">
        <v>4565</v>
      </c>
      <c r="G16" s="374">
        <v>3459</v>
      </c>
      <c r="H16" s="374">
        <v>1106</v>
      </c>
      <c r="I16" s="374">
        <v>718</v>
      </c>
      <c r="J16" s="374">
        <v>559</v>
      </c>
      <c r="K16" s="374">
        <v>159</v>
      </c>
      <c r="L16" s="374">
        <v>140</v>
      </c>
      <c r="M16" s="374">
        <v>134</v>
      </c>
      <c r="N16" s="374">
        <v>6</v>
      </c>
      <c r="O16" s="374">
        <v>132</v>
      </c>
      <c r="P16" s="374">
        <v>70</v>
      </c>
      <c r="Q16" s="374">
        <v>62</v>
      </c>
    </row>
    <row r="17" spans="1:17" s="367" customFormat="1" ht="25.15" customHeight="1">
      <c r="A17" s="319" t="s">
        <v>66</v>
      </c>
      <c r="B17" s="320" t="s">
        <v>733</v>
      </c>
      <c r="C17" s="374">
        <v>57617</v>
      </c>
      <c r="D17" s="374">
        <v>43655</v>
      </c>
      <c r="E17" s="374">
        <v>13962</v>
      </c>
      <c r="F17" s="374">
        <v>41604</v>
      </c>
      <c r="G17" s="374">
        <v>31601</v>
      </c>
      <c r="H17" s="374">
        <v>10003</v>
      </c>
      <c r="I17" s="374">
        <v>13924</v>
      </c>
      <c r="J17" s="374">
        <v>10892</v>
      </c>
      <c r="K17" s="374">
        <v>3032</v>
      </c>
      <c r="L17" s="374">
        <v>372</v>
      </c>
      <c r="M17" s="374">
        <v>361</v>
      </c>
      <c r="N17" s="374">
        <v>11</v>
      </c>
      <c r="O17" s="374">
        <v>1717</v>
      </c>
      <c r="P17" s="374">
        <v>801</v>
      </c>
      <c r="Q17" s="374">
        <v>916</v>
      </c>
    </row>
    <row r="18" spans="1:17" s="367" customFormat="1" ht="25.15" customHeight="1">
      <c r="A18" s="319">
        <v>10</v>
      </c>
      <c r="B18" s="320" t="s">
        <v>734</v>
      </c>
      <c r="C18" s="374">
        <v>56389</v>
      </c>
      <c r="D18" s="374">
        <v>39936</v>
      </c>
      <c r="E18" s="374">
        <v>16453</v>
      </c>
      <c r="F18" s="374">
        <v>39217</v>
      </c>
      <c r="G18" s="374">
        <v>28138</v>
      </c>
      <c r="H18" s="374">
        <v>11079</v>
      </c>
      <c r="I18" s="374">
        <v>14582</v>
      </c>
      <c r="J18" s="374">
        <v>10371</v>
      </c>
      <c r="K18" s="374">
        <v>4211</v>
      </c>
      <c r="L18" s="374">
        <v>634</v>
      </c>
      <c r="M18" s="374">
        <v>600</v>
      </c>
      <c r="N18" s="374">
        <v>34</v>
      </c>
      <c r="O18" s="374">
        <v>1956</v>
      </c>
      <c r="P18" s="374">
        <v>827</v>
      </c>
      <c r="Q18" s="374">
        <v>1129</v>
      </c>
    </row>
    <row r="19" spans="1:17" s="367" customFormat="1" ht="25.15" customHeight="1">
      <c r="A19" s="322">
        <v>11</v>
      </c>
      <c r="B19" s="320" t="s">
        <v>735</v>
      </c>
      <c r="C19" s="374">
        <v>6511</v>
      </c>
      <c r="D19" s="374">
        <v>4809</v>
      </c>
      <c r="E19" s="374">
        <v>1702</v>
      </c>
      <c r="F19" s="374">
        <v>4598</v>
      </c>
      <c r="G19" s="374">
        <v>3384</v>
      </c>
      <c r="H19" s="374">
        <v>1214</v>
      </c>
      <c r="I19" s="374">
        <v>1609</v>
      </c>
      <c r="J19" s="374">
        <v>1234</v>
      </c>
      <c r="K19" s="374">
        <v>375</v>
      </c>
      <c r="L19" s="374">
        <v>112</v>
      </c>
      <c r="M19" s="374">
        <v>106</v>
      </c>
      <c r="N19" s="374">
        <v>6</v>
      </c>
      <c r="O19" s="374">
        <v>192</v>
      </c>
      <c r="P19" s="374">
        <v>85</v>
      </c>
      <c r="Q19" s="374">
        <v>107</v>
      </c>
    </row>
    <row r="20" spans="1:17" s="367" customFormat="1" ht="25.15" customHeight="1">
      <c r="A20" s="322">
        <v>12</v>
      </c>
      <c r="B20" s="320" t="s">
        <v>736</v>
      </c>
      <c r="C20" s="374">
        <v>4981</v>
      </c>
      <c r="D20" s="374">
        <v>4331</v>
      </c>
      <c r="E20" s="374">
        <v>650</v>
      </c>
      <c r="F20" s="374">
        <v>4237</v>
      </c>
      <c r="G20" s="374">
        <v>3639</v>
      </c>
      <c r="H20" s="374">
        <v>598</v>
      </c>
      <c r="I20" s="374">
        <v>397</v>
      </c>
      <c r="J20" s="374">
        <v>373</v>
      </c>
      <c r="K20" s="374">
        <v>24</v>
      </c>
      <c r="L20" s="374">
        <v>279</v>
      </c>
      <c r="M20" s="374">
        <v>275</v>
      </c>
      <c r="N20" s="374">
        <v>4</v>
      </c>
      <c r="O20" s="374">
        <v>68</v>
      </c>
      <c r="P20" s="374">
        <v>44</v>
      </c>
      <c r="Q20" s="374">
        <v>24</v>
      </c>
    </row>
    <row r="21" spans="1:17" s="367" customFormat="1" ht="25.15" customHeight="1">
      <c r="A21" s="322">
        <v>13</v>
      </c>
      <c r="B21" s="320" t="s">
        <v>737</v>
      </c>
      <c r="C21" s="374">
        <v>7813</v>
      </c>
      <c r="D21" s="374">
        <v>6999</v>
      </c>
      <c r="E21" s="374">
        <v>814</v>
      </c>
      <c r="F21" s="374">
        <v>5774</v>
      </c>
      <c r="G21" s="374">
        <v>5137</v>
      </c>
      <c r="H21" s="374">
        <v>637</v>
      </c>
      <c r="I21" s="374">
        <v>1632</v>
      </c>
      <c r="J21" s="374">
        <v>1471</v>
      </c>
      <c r="K21" s="374">
        <v>161</v>
      </c>
      <c r="L21" s="374">
        <v>332</v>
      </c>
      <c r="M21" s="374">
        <v>331</v>
      </c>
      <c r="N21" s="374">
        <v>1</v>
      </c>
      <c r="O21" s="374">
        <v>75</v>
      </c>
      <c r="P21" s="374">
        <v>60</v>
      </c>
      <c r="Q21" s="374">
        <v>15</v>
      </c>
    </row>
    <row r="22" spans="1:17" s="367" customFormat="1" ht="25.15" customHeight="1">
      <c r="A22" s="322">
        <v>14</v>
      </c>
      <c r="B22" s="320" t="s">
        <v>738</v>
      </c>
      <c r="C22" s="374">
        <v>10136</v>
      </c>
      <c r="D22" s="374">
        <v>7273</v>
      </c>
      <c r="E22" s="374">
        <v>2863</v>
      </c>
      <c r="F22" s="374">
        <v>7256</v>
      </c>
      <c r="G22" s="374">
        <v>5380</v>
      </c>
      <c r="H22" s="374">
        <v>1876</v>
      </c>
      <c r="I22" s="374">
        <v>2308</v>
      </c>
      <c r="J22" s="374">
        <v>1535</v>
      </c>
      <c r="K22" s="374">
        <v>773</v>
      </c>
      <c r="L22" s="374">
        <v>219</v>
      </c>
      <c r="M22" s="374">
        <v>217</v>
      </c>
      <c r="N22" s="374">
        <v>2</v>
      </c>
      <c r="O22" s="374">
        <v>353</v>
      </c>
      <c r="P22" s="374">
        <v>141</v>
      </c>
      <c r="Q22" s="374">
        <v>212</v>
      </c>
    </row>
    <row r="23" spans="1:17" s="367" customFormat="1" ht="25.15" customHeight="1">
      <c r="A23" s="322">
        <v>15</v>
      </c>
      <c r="B23" s="320" t="s">
        <v>739</v>
      </c>
      <c r="C23" s="374">
        <v>15568</v>
      </c>
      <c r="D23" s="374">
        <v>10519</v>
      </c>
      <c r="E23" s="374">
        <v>5049</v>
      </c>
      <c r="F23" s="374">
        <v>9896</v>
      </c>
      <c r="G23" s="374">
        <v>7132</v>
      </c>
      <c r="H23" s="374">
        <v>2764</v>
      </c>
      <c r="I23" s="374">
        <v>5150</v>
      </c>
      <c r="J23" s="374">
        <v>3074</v>
      </c>
      <c r="K23" s="374">
        <v>2076</v>
      </c>
      <c r="L23" s="374">
        <v>172</v>
      </c>
      <c r="M23" s="374">
        <v>168</v>
      </c>
      <c r="N23" s="374">
        <v>4</v>
      </c>
      <c r="O23" s="374">
        <v>350</v>
      </c>
      <c r="P23" s="374">
        <v>145</v>
      </c>
      <c r="Q23" s="374">
        <v>205</v>
      </c>
    </row>
    <row r="24" spans="1:17" s="367" customFormat="1" ht="25.15" customHeight="1">
      <c r="A24" s="322">
        <v>16</v>
      </c>
      <c r="B24" s="320" t="s">
        <v>740</v>
      </c>
      <c r="C24" s="374">
        <v>120525</v>
      </c>
      <c r="D24" s="374">
        <v>89193</v>
      </c>
      <c r="E24" s="374">
        <v>31332</v>
      </c>
      <c r="F24" s="374">
        <v>99887</v>
      </c>
      <c r="G24" s="374">
        <v>75905</v>
      </c>
      <c r="H24" s="374">
        <v>23982</v>
      </c>
      <c r="I24" s="374">
        <v>12709</v>
      </c>
      <c r="J24" s="374">
        <v>9984</v>
      </c>
      <c r="K24" s="374">
        <v>2725</v>
      </c>
      <c r="L24" s="374">
        <v>442</v>
      </c>
      <c r="M24" s="374">
        <v>412</v>
      </c>
      <c r="N24" s="374">
        <v>30</v>
      </c>
      <c r="O24" s="374">
        <v>7487</v>
      </c>
      <c r="P24" s="374">
        <v>2892</v>
      </c>
      <c r="Q24" s="374">
        <v>4595</v>
      </c>
    </row>
    <row r="25" spans="1:17" s="367" customFormat="1" ht="25.15" customHeight="1">
      <c r="A25" s="322">
        <v>17</v>
      </c>
      <c r="B25" s="320" t="s">
        <v>741</v>
      </c>
      <c r="C25" s="374">
        <v>28067</v>
      </c>
      <c r="D25" s="374">
        <v>19184</v>
      </c>
      <c r="E25" s="374">
        <v>8883</v>
      </c>
      <c r="F25" s="374">
        <v>18779</v>
      </c>
      <c r="G25" s="374">
        <v>13196</v>
      </c>
      <c r="H25" s="374">
        <v>5583</v>
      </c>
      <c r="I25" s="374">
        <v>7915</v>
      </c>
      <c r="J25" s="374">
        <v>5305</v>
      </c>
      <c r="K25" s="374">
        <v>2610</v>
      </c>
      <c r="L25" s="374">
        <v>311</v>
      </c>
      <c r="M25" s="374">
        <v>304</v>
      </c>
      <c r="N25" s="374">
        <v>7</v>
      </c>
      <c r="O25" s="374">
        <v>1062</v>
      </c>
      <c r="P25" s="374">
        <v>379</v>
      </c>
      <c r="Q25" s="374">
        <v>683</v>
      </c>
    </row>
    <row r="26" spans="1:17" s="367" customFormat="1" ht="25.15" customHeight="1">
      <c r="A26" s="322">
        <v>18</v>
      </c>
      <c r="B26" s="320" t="s">
        <v>742</v>
      </c>
      <c r="C26" s="374">
        <v>6140</v>
      </c>
      <c r="D26" s="374">
        <v>5000</v>
      </c>
      <c r="E26" s="374">
        <v>1140</v>
      </c>
      <c r="F26" s="374">
        <v>3384</v>
      </c>
      <c r="G26" s="374">
        <v>2721</v>
      </c>
      <c r="H26" s="374">
        <v>663</v>
      </c>
      <c r="I26" s="374">
        <v>2385</v>
      </c>
      <c r="J26" s="374">
        <v>1967</v>
      </c>
      <c r="K26" s="374">
        <v>418</v>
      </c>
      <c r="L26" s="374">
        <v>184</v>
      </c>
      <c r="M26" s="374">
        <v>178</v>
      </c>
      <c r="N26" s="374">
        <v>6</v>
      </c>
      <c r="O26" s="374">
        <v>187</v>
      </c>
      <c r="P26" s="374">
        <v>134</v>
      </c>
      <c r="Q26" s="374">
        <v>53</v>
      </c>
    </row>
    <row r="27" spans="1:17" s="367" customFormat="1" ht="25.15" customHeight="1">
      <c r="A27" s="322">
        <v>19</v>
      </c>
      <c r="B27" s="324" t="s">
        <v>743</v>
      </c>
      <c r="C27" s="374">
        <v>19276</v>
      </c>
      <c r="D27" s="374">
        <v>14324</v>
      </c>
      <c r="E27" s="374">
        <v>4952</v>
      </c>
      <c r="F27" s="374">
        <v>13494</v>
      </c>
      <c r="G27" s="374">
        <v>10280</v>
      </c>
      <c r="H27" s="374">
        <v>3214</v>
      </c>
      <c r="I27" s="374">
        <v>4635</v>
      </c>
      <c r="J27" s="374">
        <v>3346</v>
      </c>
      <c r="K27" s="374">
        <v>1289</v>
      </c>
      <c r="L27" s="374">
        <v>473</v>
      </c>
      <c r="M27" s="374">
        <v>467</v>
      </c>
      <c r="N27" s="374">
        <v>6</v>
      </c>
      <c r="O27" s="374">
        <v>674</v>
      </c>
      <c r="P27" s="374">
        <v>231</v>
      </c>
      <c r="Q27" s="374">
        <v>443</v>
      </c>
    </row>
    <row r="28" spans="1:17" s="367" customFormat="1" ht="25.15" customHeight="1">
      <c r="A28" s="322">
        <v>20</v>
      </c>
      <c r="B28" s="324" t="s">
        <v>744</v>
      </c>
      <c r="C28" s="374">
        <v>53921</v>
      </c>
      <c r="D28" s="374">
        <v>38073</v>
      </c>
      <c r="E28" s="374">
        <v>15848</v>
      </c>
      <c r="F28" s="374">
        <v>40773</v>
      </c>
      <c r="G28" s="374">
        <v>30186</v>
      </c>
      <c r="H28" s="374">
        <v>10587</v>
      </c>
      <c r="I28" s="374">
        <v>11077</v>
      </c>
      <c r="J28" s="374">
        <v>6969</v>
      </c>
      <c r="K28" s="374">
        <v>4108</v>
      </c>
      <c r="L28" s="374">
        <v>340</v>
      </c>
      <c r="M28" s="374">
        <v>326</v>
      </c>
      <c r="N28" s="374">
        <v>14</v>
      </c>
      <c r="O28" s="374">
        <v>1731</v>
      </c>
      <c r="P28" s="374">
        <v>592</v>
      </c>
      <c r="Q28" s="374">
        <v>1139</v>
      </c>
    </row>
    <row r="29" spans="1:17" s="367" customFormat="1" ht="25.15" customHeight="1">
      <c r="A29" s="322">
        <v>21</v>
      </c>
      <c r="B29" s="324" t="s">
        <v>745</v>
      </c>
      <c r="C29" s="374">
        <v>33072</v>
      </c>
      <c r="D29" s="374">
        <v>28118</v>
      </c>
      <c r="E29" s="374">
        <v>4954</v>
      </c>
      <c r="F29" s="374">
        <v>26209</v>
      </c>
      <c r="G29" s="374">
        <v>22132</v>
      </c>
      <c r="H29" s="374">
        <v>4077</v>
      </c>
      <c r="I29" s="374">
        <v>5582</v>
      </c>
      <c r="J29" s="374">
        <v>4925</v>
      </c>
      <c r="K29" s="374">
        <v>657</v>
      </c>
      <c r="L29" s="374">
        <v>639</v>
      </c>
      <c r="M29" s="374">
        <v>634</v>
      </c>
      <c r="N29" s="374">
        <v>5</v>
      </c>
      <c r="O29" s="374">
        <v>642</v>
      </c>
      <c r="P29" s="374">
        <v>427</v>
      </c>
      <c r="Q29" s="374">
        <v>215</v>
      </c>
    </row>
    <row r="30" spans="1:17" s="367" customFormat="1" ht="25.15" customHeight="1">
      <c r="A30" s="322">
        <v>22</v>
      </c>
      <c r="B30" s="324" t="s">
        <v>746</v>
      </c>
      <c r="C30" s="374">
        <v>19686</v>
      </c>
      <c r="D30" s="374">
        <v>14706</v>
      </c>
      <c r="E30" s="374">
        <v>4980</v>
      </c>
      <c r="F30" s="374">
        <v>12741</v>
      </c>
      <c r="G30" s="374">
        <v>9575</v>
      </c>
      <c r="H30" s="374">
        <v>3166</v>
      </c>
      <c r="I30" s="374">
        <v>6108</v>
      </c>
      <c r="J30" s="374">
        <v>4684</v>
      </c>
      <c r="K30" s="374">
        <v>1424</v>
      </c>
      <c r="L30" s="374">
        <v>163</v>
      </c>
      <c r="M30" s="374">
        <v>159</v>
      </c>
      <c r="N30" s="374">
        <v>4</v>
      </c>
      <c r="O30" s="374">
        <v>674</v>
      </c>
      <c r="P30" s="374">
        <v>288</v>
      </c>
      <c r="Q30" s="374">
        <v>386</v>
      </c>
    </row>
    <row r="31" spans="1:17" s="367" customFormat="1" ht="25.15" customHeight="1">
      <c r="A31" s="322">
        <v>23</v>
      </c>
      <c r="B31" s="324" t="s">
        <v>747</v>
      </c>
      <c r="C31" s="374">
        <v>15178</v>
      </c>
      <c r="D31" s="374">
        <v>12487</v>
      </c>
      <c r="E31" s="374">
        <v>2691</v>
      </c>
      <c r="F31" s="374">
        <v>11385</v>
      </c>
      <c r="G31" s="374">
        <v>9268</v>
      </c>
      <c r="H31" s="374">
        <v>2117</v>
      </c>
      <c r="I31" s="374">
        <v>3063</v>
      </c>
      <c r="J31" s="374">
        <v>2583</v>
      </c>
      <c r="K31" s="374">
        <v>480</v>
      </c>
      <c r="L31" s="374">
        <v>446</v>
      </c>
      <c r="M31" s="374">
        <v>439</v>
      </c>
      <c r="N31" s="374">
        <v>7</v>
      </c>
      <c r="O31" s="374">
        <v>284</v>
      </c>
      <c r="P31" s="374">
        <v>197</v>
      </c>
      <c r="Q31" s="374">
        <v>87</v>
      </c>
    </row>
    <row r="32" spans="1:17" s="367" customFormat="1" ht="25.15" customHeight="1">
      <c r="A32" s="322">
        <v>24</v>
      </c>
      <c r="B32" s="324" t="s">
        <v>748</v>
      </c>
      <c r="C32" s="374">
        <v>8122</v>
      </c>
      <c r="D32" s="374">
        <v>6681</v>
      </c>
      <c r="E32" s="374">
        <v>1441</v>
      </c>
      <c r="F32" s="374">
        <v>4974</v>
      </c>
      <c r="G32" s="374">
        <v>4097</v>
      </c>
      <c r="H32" s="374">
        <v>877</v>
      </c>
      <c r="I32" s="374">
        <v>2501</v>
      </c>
      <c r="J32" s="374">
        <v>2089</v>
      </c>
      <c r="K32" s="374">
        <v>412</v>
      </c>
      <c r="L32" s="374">
        <v>365</v>
      </c>
      <c r="M32" s="374">
        <v>353</v>
      </c>
      <c r="N32" s="374">
        <v>12</v>
      </c>
      <c r="O32" s="374">
        <v>282</v>
      </c>
      <c r="P32" s="374">
        <v>142</v>
      </c>
      <c r="Q32" s="374">
        <v>140</v>
      </c>
    </row>
    <row r="33" spans="1:17" s="367" customFormat="1" ht="25.15" customHeight="1">
      <c r="A33" s="322">
        <v>25</v>
      </c>
      <c r="B33" s="324" t="s">
        <v>749</v>
      </c>
      <c r="C33" s="374">
        <v>20228</v>
      </c>
      <c r="D33" s="374">
        <v>17416</v>
      </c>
      <c r="E33" s="374">
        <v>2812</v>
      </c>
      <c r="F33" s="374">
        <v>14243</v>
      </c>
      <c r="G33" s="374">
        <v>11999</v>
      </c>
      <c r="H33" s="374">
        <v>2244</v>
      </c>
      <c r="I33" s="374">
        <v>4699</v>
      </c>
      <c r="J33" s="374">
        <v>4267</v>
      </c>
      <c r="K33" s="374">
        <v>432</v>
      </c>
      <c r="L33" s="374">
        <v>861</v>
      </c>
      <c r="M33" s="374">
        <v>855</v>
      </c>
      <c r="N33" s="374">
        <v>6</v>
      </c>
      <c r="O33" s="374">
        <v>425</v>
      </c>
      <c r="P33" s="374">
        <v>295</v>
      </c>
      <c r="Q33" s="374">
        <v>130</v>
      </c>
    </row>
    <row r="34" spans="1:17" s="367" customFormat="1" ht="25.15" customHeight="1">
      <c r="A34" s="322">
        <v>26</v>
      </c>
      <c r="B34" s="324" t="s">
        <v>750</v>
      </c>
      <c r="C34" s="374">
        <v>28578</v>
      </c>
      <c r="D34" s="374">
        <v>20716</v>
      </c>
      <c r="E34" s="374">
        <v>7862</v>
      </c>
      <c r="F34" s="374">
        <v>21109</v>
      </c>
      <c r="G34" s="374">
        <v>15279</v>
      </c>
      <c r="H34" s="374">
        <v>5830</v>
      </c>
      <c r="I34" s="374">
        <v>5929</v>
      </c>
      <c r="J34" s="374">
        <v>4722</v>
      </c>
      <c r="K34" s="374">
        <v>1207</v>
      </c>
      <c r="L34" s="374">
        <v>233</v>
      </c>
      <c r="M34" s="374">
        <v>215</v>
      </c>
      <c r="N34" s="374">
        <v>18</v>
      </c>
      <c r="O34" s="374">
        <v>1307</v>
      </c>
      <c r="P34" s="374">
        <v>500</v>
      </c>
      <c r="Q34" s="374">
        <v>807</v>
      </c>
    </row>
    <row r="35" spans="1:17" s="367" customFormat="1" ht="25.15" customHeight="1">
      <c r="A35" s="322">
        <v>27</v>
      </c>
      <c r="B35" s="324" t="s">
        <v>751</v>
      </c>
      <c r="C35" s="374">
        <v>74138</v>
      </c>
      <c r="D35" s="374">
        <v>62157</v>
      </c>
      <c r="E35" s="374">
        <v>11981</v>
      </c>
      <c r="F35" s="374">
        <v>59749</v>
      </c>
      <c r="G35" s="374">
        <v>50121</v>
      </c>
      <c r="H35" s="374">
        <v>9628</v>
      </c>
      <c r="I35" s="374">
        <v>11859</v>
      </c>
      <c r="J35" s="374">
        <v>10220</v>
      </c>
      <c r="K35" s="374">
        <v>1639</v>
      </c>
      <c r="L35" s="374">
        <v>460</v>
      </c>
      <c r="M35" s="374">
        <v>451</v>
      </c>
      <c r="N35" s="374">
        <v>9</v>
      </c>
      <c r="O35" s="374">
        <v>2070</v>
      </c>
      <c r="P35" s="374">
        <v>1365</v>
      </c>
      <c r="Q35" s="374">
        <v>705</v>
      </c>
    </row>
    <row r="36" spans="1:17" s="367" customFormat="1" ht="25.15" customHeight="1">
      <c r="A36" s="319">
        <v>28</v>
      </c>
      <c r="B36" s="320" t="s">
        <v>752</v>
      </c>
      <c r="C36" s="374">
        <v>16033</v>
      </c>
      <c r="D36" s="374">
        <v>11702</v>
      </c>
      <c r="E36" s="374">
        <v>4331</v>
      </c>
      <c r="F36" s="374">
        <v>10864</v>
      </c>
      <c r="G36" s="374">
        <v>8340</v>
      </c>
      <c r="H36" s="374">
        <v>2524</v>
      </c>
      <c r="I36" s="374">
        <v>4417</v>
      </c>
      <c r="J36" s="374">
        <v>2851</v>
      </c>
      <c r="K36" s="374">
        <v>1566</v>
      </c>
      <c r="L36" s="374">
        <v>331</v>
      </c>
      <c r="M36" s="374">
        <v>329</v>
      </c>
      <c r="N36" s="374">
        <v>2</v>
      </c>
      <c r="O36" s="374">
        <v>421</v>
      </c>
      <c r="P36" s="374">
        <v>182</v>
      </c>
      <c r="Q36" s="374">
        <v>239</v>
      </c>
    </row>
    <row r="37" spans="1:17" s="367" customFormat="1" ht="25.15" customHeight="1">
      <c r="A37" s="319">
        <v>29</v>
      </c>
      <c r="B37" s="320" t="s">
        <v>753</v>
      </c>
      <c r="C37" s="374">
        <v>4326</v>
      </c>
      <c r="D37" s="374">
        <v>3404</v>
      </c>
      <c r="E37" s="374">
        <v>922</v>
      </c>
      <c r="F37" s="374">
        <v>2595</v>
      </c>
      <c r="G37" s="374">
        <v>2103</v>
      </c>
      <c r="H37" s="374">
        <v>492</v>
      </c>
      <c r="I37" s="374">
        <v>1483</v>
      </c>
      <c r="J37" s="374">
        <v>1080</v>
      </c>
      <c r="K37" s="374">
        <v>403</v>
      </c>
      <c r="L37" s="374">
        <v>177</v>
      </c>
      <c r="M37" s="374">
        <v>173</v>
      </c>
      <c r="N37" s="374">
        <v>4</v>
      </c>
      <c r="O37" s="374">
        <v>71</v>
      </c>
      <c r="P37" s="374">
        <v>48</v>
      </c>
      <c r="Q37" s="374">
        <v>23</v>
      </c>
    </row>
    <row r="38" spans="1:17" s="367" customFormat="1" ht="25.15" customHeight="1">
      <c r="A38" s="319">
        <v>30</v>
      </c>
      <c r="B38" s="320" t="s">
        <v>754</v>
      </c>
      <c r="C38" s="374">
        <v>5607</v>
      </c>
      <c r="D38" s="374">
        <v>4962</v>
      </c>
      <c r="E38" s="374">
        <v>645</v>
      </c>
      <c r="F38" s="374">
        <v>4625</v>
      </c>
      <c r="G38" s="374">
        <v>4101</v>
      </c>
      <c r="H38" s="374">
        <v>524</v>
      </c>
      <c r="I38" s="374">
        <v>788</v>
      </c>
      <c r="J38" s="374">
        <v>680</v>
      </c>
      <c r="K38" s="374">
        <v>108</v>
      </c>
      <c r="L38" s="374">
        <v>127</v>
      </c>
      <c r="M38" s="374">
        <v>127</v>
      </c>
      <c r="N38" s="374">
        <v>0</v>
      </c>
      <c r="O38" s="374">
        <v>67</v>
      </c>
      <c r="P38" s="374">
        <v>54</v>
      </c>
      <c r="Q38" s="374">
        <v>13</v>
      </c>
    </row>
    <row r="39" spans="1:17" s="367" customFormat="1" ht="25.15" customHeight="1">
      <c r="A39" s="319">
        <v>31</v>
      </c>
      <c r="B39" s="320" t="s">
        <v>755</v>
      </c>
      <c r="C39" s="374">
        <v>59766</v>
      </c>
      <c r="D39" s="374">
        <v>46580</v>
      </c>
      <c r="E39" s="374">
        <v>13186</v>
      </c>
      <c r="F39" s="374">
        <v>48524</v>
      </c>
      <c r="G39" s="374">
        <v>38160</v>
      </c>
      <c r="H39" s="374">
        <v>10364</v>
      </c>
      <c r="I39" s="374">
        <v>8990</v>
      </c>
      <c r="J39" s="374">
        <v>6929</v>
      </c>
      <c r="K39" s="374">
        <v>2061</v>
      </c>
      <c r="L39" s="374">
        <v>313</v>
      </c>
      <c r="M39" s="374">
        <v>309</v>
      </c>
      <c r="N39" s="374">
        <v>4</v>
      </c>
      <c r="O39" s="374">
        <v>1939</v>
      </c>
      <c r="P39" s="374">
        <v>1182</v>
      </c>
      <c r="Q39" s="374">
        <v>757</v>
      </c>
    </row>
    <row r="40" spans="1:17" s="367" customFormat="1" ht="25.15" customHeight="1">
      <c r="A40" s="319">
        <v>32</v>
      </c>
      <c r="B40" s="320" t="s">
        <v>756</v>
      </c>
      <c r="C40" s="374">
        <v>17468</v>
      </c>
      <c r="D40" s="374">
        <v>12621</v>
      </c>
      <c r="E40" s="374">
        <v>4847</v>
      </c>
      <c r="F40" s="374">
        <v>12386</v>
      </c>
      <c r="G40" s="374">
        <v>9269</v>
      </c>
      <c r="H40" s="374">
        <v>3117</v>
      </c>
      <c r="I40" s="374">
        <v>4315</v>
      </c>
      <c r="J40" s="374">
        <v>2906</v>
      </c>
      <c r="K40" s="374">
        <v>1409</v>
      </c>
      <c r="L40" s="374">
        <v>221</v>
      </c>
      <c r="M40" s="374">
        <v>212</v>
      </c>
      <c r="N40" s="374">
        <v>9</v>
      </c>
      <c r="O40" s="374">
        <v>546</v>
      </c>
      <c r="P40" s="374">
        <v>234</v>
      </c>
      <c r="Q40" s="374">
        <v>312</v>
      </c>
    </row>
    <row r="41" spans="1:17" s="367" customFormat="1" ht="25.15" customHeight="1">
      <c r="A41" s="319">
        <v>33</v>
      </c>
      <c r="B41" s="320" t="s">
        <v>757</v>
      </c>
      <c r="C41" s="374">
        <v>82204</v>
      </c>
      <c r="D41" s="374">
        <v>64837</v>
      </c>
      <c r="E41" s="374">
        <v>17367</v>
      </c>
      <c r="F41" s="374">
        <v>60458</v>
      </c>
      <c r="G41" s="374">
        <v>47207</v>
      </c>
      <c r="H41" s="374">
        <v>13251</v>
      </c>
      <c r="I41" s="374">
        <v>19194</v>
      </c>
      <c r="J41" s="374">
        <v>15978</v>
      </c>
      <c r="K41" s="374">
        <v>3216</v>
      </c>
      <c r="L41" s="374">
        <v>507</v>
      </c>
      <c r="M41" s="374">
        <v>496</v>
      </c>
      <c r="N41" s="374">
        <v>11</v>
      </c>
      <c r="O41" s="374">
        <v>2045</v>
      </c>
      <c r="P41" s="374">
        <v>1156</v>
      </c>
      <c r="Q41" s="374">
        <v>889</v>
      </c>
    </row>
    <row r="42" spans="1:17" s="367" customFormat="1" ht="25.15" customHeight="1">
      <c r="A42" s="319">
        <v>34</v>
      </c>
      <c r="B42" s="320" t="s">
        <v>758</v>
      </c>
      <c r="C42" s="374">
        <v>670136</v>
      </c>
      <c r="D42" s="374">
        <v>509667</v>
      </c>
      <c r="E42" s="374">
        <v>160469</v>
      </c>
      <c r="F42" s="374">
        <v>622432</v>
      </c>
      <c r="G42" s="374">
        <v>488113</v>
      </c>
      <c r="H42" s="374">
        <v>134319</v>
      </c>
      <c r="I42" s="374">
        <v>3239</v>
      </c>
      <c r="J42" s="374">
        <v>2319</v>
      </c>
      <c r="K42" s="374">
        <v>920</v>
      </c>
      <c r="L42" s="374">
        <v>455</v>
      </c>
      <c r="M42" s="374">
        <v>374</v>
      </c>
      <c r="N42" s="374">
        <v>81</v>
      </c>
      <c r="O42" s="374">
        <v>44010</v>
      </c>
      <c r="P42" s="374">
        <v>18861</v>
      </c>
      <c r="Q42" s="374">
        <v>25149</v>
      </c>
    </row>
    <row r="43" spans="1:17" s="367" customFormat="1" ht="25.15" customHeight="1">
      <c r="A43" s="319">
        <v>35</v>
      </c>
      <c r="B43" s="320" t="s">
        <v>759</v>
      </c>
      <c r="C43" s="374">
        <v>178946</v>
      </c>
      <c r="D43" s="374">
        <v>130676</v>
      </c>
      <c r="E43" s="374">
        <v>48270</v>
      </c>
      <c r="F43" s="374">
        <v>147296</v>
      </c>
      <c r="G43" s="374">
        <v>108949</v>
      </c>
      <c r="H43" s="374">
        <v>38347</v>
      </c>
      <c r="I43" s="374">
        <v>20746</v>
      </c>
      <c r="J43" s="374">
        <v>16810</v>
      </c>
      <c r="K43" s="374">
        <v>3936</v>
      </c>
      <c r="L43" s="374">
        <v>583</v>
      </c>
      <c r="M43" s="374">
        <v>509</v>
      </c>
      <c r="N43" s="374">
        <v>74</v>
      </c>
      <c r="O43" s="374">
        <v>10321</v>
      </c>
      <c r="P43" s="374">
        <v>4408</v>
      </c>
      <c r="Q43" s="374">
        <v>5913</v>
      </c>
    </row>
    <row r="44" spans="1:17" s="367" customFormat="1" ht="25.15" customHeight="1">
      <c r="A44" s="319">
        <v>36</v>
      </c>
      <c r="B44" s="320" t="s">
        <v>760</v>
      </c>
      <c r="C44" s="374">
        <v>8617</v>
      </c>
      <c r="D44" s="374">
        <v>7533</v>
      </c>
      <c r="E44" s="374">
        <v>1084</v>
      </c>
      <c r="F44" s="374">
        <v>4768</v>
      </c>
      <c r="G44" s="374">
        <v>4040</v>
      </c>
      <c r="H44" s="374">
        <v>728</v>
      </c>
      <c r="I44" s="374">
        <v>3363</v>
      </c>
      <c r="J44" s="374">
        <v>3079</v>
      </c>
      <c r="K44" s="374">
        <v>284</v>
      </c>
      <c r="L44" s="374">
        <v>291</v>
      </c>
      <c r="M44" s="374">
        <v>289</v>
      </c>
      <c r="N44" s="374">
        <v>2</v>
      </c>
      <c r="O44" s="374">
        <v>195</v>
      </c>
      <c r="P44" s="374">
        <v>125</v>
      </c>
      <c r="Q44" s="374">
        <v>70</v>
      </c>
    </row>
    <row r="45" spans="1:17" s="367" customFormat="1" ht="25.15" customHeight="1">
      <c r="A45" s="322">
        <v>37</v>
      </c>
      <c r="B45" s="320" t="s">
        <v>761</v>
      </c>
      <c r="C45" s="374">
        <v>16179</v>
      </c>
      <c r="D45" s="374">
        <v>12298</v>
      </c>
      <c r="E45" s="374">
        <v>3881</v>
      </c>
      <c r="F45" s="374">
        <v>9893</v>
      </c>
      <c r="G45" s="374">
        <v>7768</v>
      </c>
      <c r="H45" s="374">
        <v>2125</v>
      </c>
      <c r="I45" s="374">
        <v>5183</v>
      </c>
      <c r="J45" s="374">
        <v>3753</v>
      </c>
      <c r="K45" s="374">
        <v>1430</v>
      </c>
      <c r="L45" s="374">
        <v>516</v>
      </c>
      <c r="M45" s="374">
        <v>511</v>
      </c>
      <c r="N45" s="374">
        <v>5</v>
      </c>
      <c r="O45" s="374">
        <v>587</v>
      </c>
      <c r="P45" s="374">
        <v>266</v>
      </c>
      <c r="Q45" s="374">
        <v>321</v>
      </c>
    </row>
    <row r="46" spans="1:17" s="367" customFormat="1" ht="25.15" customHeight="1">
      <c r="A46" s="322">
        <v>38</v>
      </c>
      <c r="B46" s="320" t="s">
        <v>762</v>
      </c>
      <c r="C46" s="374">
        <v>50778</v>
      </c>
      <c r="D46" s="374">
        <v>39301</v>
      </c>
      <c r="E46" s="374">
        <v>11477</v>
      </c>
      <c r="F46" s="374">
        <v>39300</v>
      </c>
      <c r="G46" s="374">
        <v>30425</v>
      </c>
      <c r="H46" s="374">
        <v>8875</v>
      </c>
      <c r="I46" s="374">
        <v>8855</v>
      </c>
      <c r="J46" s="374">
        <v>7438</v>
      </c>
      <c r="K46" s="374">
        <v>1417</v>
      </c>
      <c r="L46" s="374">
        <v>386</v>
      </c>
      <c r="M46" s="374">
        <v>369</v>
      </c>
      <c r="N46" s="374">
        <v>17</v>
      </c>
      <c r="O46" s="374">
        <v>2237</v>
      </c>
      <c r="P46" s="374">
        <v>1069</v>
      </c>
      <c r="Q46" s="374">
        <v>1168</v>
      </c>
    </row>
    <row r="47" spans="1:17" s="367" customFormat="1" ht="25.15" customHeight="1">
      <c r="A47" s="322">
        <v>39</v>
      </c>
      <c r="B47" s="320" t="s">
        <v>763</v>
      </c>
      <c r="C47" s="374">
        <v>14695</v>
      </c>
      <c r="D47" s="374">
        <v>10686</v>
      </c>
      <c r="E47" s="374">
        <v>4009</v>
      </c>
      <c r="F47" s="374">
        <v>10638</v>
      </c>
      <c r="G47" s="374">
        <v>7905</v>
      </c>
      <c r="H47" s="374">
        <v>2733</v>
      </c>
      <c r="I47" s="374">
        <v>3226</v>
      </c>
      <c r="J47" s="374">
        <v>2363</v>
      </c>
      <c r="K47" s="374">
        <v>863</v>
      </c>
      <c r="L47" s="374">
        <v>130</v>
      </c>
      <c r="M47" s="374">
        <v>118</v>
      </c>
      <c r="N47" s="374">
        <v>12</v>
      </c>
      <c r="O47" s="374">
        <v>701</v>
      </c>
      <c r="P47" s="374">
        <v>300</v>
      </c>
      <c r="Q47" s="374">
        <v>401</v>
      </c>
    </row>
    <row r="48" spans="1:17" s="367" customFormat="1" ht="25.15" customHeight="1">
      <c r="A48" s="322">
        <v>40</v>
      </c>
      <c r="B48" s="320" t="s">
        <v>764</v>
      </c>
      <c r="C48" s="374">
        <v>8581</v>
      </c>
      <c r="D48" s="374">
        <v>6291</v>
      </c>
      <c r="E48" s="374">
        <v>2290</v>
      </c>
      <c r="F48" s="374">
        <v>5609</v>
      </c>
      <c r="G48" s="374">
        <v>4207</v>
      </c>
      <c r="H48" s="374">
        <v>1402</v>
      </c>
      <c r="I48" s="374">
        <v>2336</v>
      </c>
      <c r="J48" s="374">
        <v>1750</v>
      </c>
      <c r="K48" s="374">
        <v>586</v>
      </c>
      <c r="L48" s="374">
        <v>176</v>
      </c>
      <c r="M48" s="374">
        <v>173</v>
      </c>
      <c r="N48" s="374">
        <v>3</v>
      </c>
      <c r="O48" s="374">
        <v>460</v>
      </c>
      <c r="P48" s="374">
        <v>161</v>
      </c>
      <c r="Q48" s="374">
        <v>299</v>
      </c>
    </row>
    <row r="49" spans="1:17" s="367" customFormat="1" ht="25.15" customHeight="1">
      <c r="A49" s="322">
        <v>41</v>
      </c>
      <c r="B49" s="320" t="s">
        <v>765</v>
      </c>
      <c r="C49" s="374">
        <v>53949</v>
      </c>
      <c r="D49" s="374">
        <v>39717</v>
      </c>
      <c r="E49" s="374">
        <v>14232</v>
      </c>
      <c r="F49" s="374">
        <v>49385</v>
      </c>
      <c r="G49" s="374">
        <v>36813</v>
      </c>
      <c r="H49" s="374">
        <v>12572</v>
      </c>
      <c r="I49" s="374">
        <v>2110</v>
      </c>
      <c r="J49" s="374">
        <v>1691</v>
      </c>
      <c r="K49" s="374">
        <v>419</v>
      </c>
      <c r="L49" s="374">
        <v>170</v>
      </c>
      <c r="M49" s="374">
        <v>150</v>
      </c>
      <c r="N49" s="374">
        <v>20</v>
      </c>
      <c r="O49" s="374">
        <v>2284</v>
      </c>
      <c r="P49" s="374">
        <v>1063</v>
      </c>
      <c r="Q49" s="374">
        <v>1221</v>
      </c>
    </row>
    <row r="50" spans="1:17" s="367" customFormat="1" ht="25.15" customHeight="1">
      <c r="A50" s="322">
        <v>42</v>
      </c>
      <c r="B50" s="320" t="s">
        <v>766</v>
      </c>
      <c r="C50" s="374">
        <v>111552</v>
      </c>
      <c r="D50" s="374">
        <v>91025</v>
      </c>
      <c r="E50" s="374">
        <v>20527</v>
      </c>
      <c r="F50" s="374">
        <v>75566</v>
      </c>
      <c r="G50" s="374">
        <v>62487</v>
      </c>
      <c r="H50" s="374">
        <v>13079</v>
      </c>
      <c r="I50" s="374">
        <v>33311</v>
      </c>
      <c r="J50" s="374">
        <v>26768</v>
      </c>
      <c r="K50" s="374">
        <v>6543</v>
      </c>
      <c r="L50" s="374">
        <v>689</v>
      </c>
      <c r="M50" s="374">
        <v>679</v>
      </c>
      <c r="N50" s="374">
        <v>10</v>
      </c>
      <c r="O50" s="374">
        <v>1986</v>
      </c>
      <c r="P50" s="374">
        <v>1091</v>
      </c>
      <c r="Q50" s="374">
        <v>895</v>
      </c>
    </row>
    <row r="51" spans="1:17" s="367" customFormat="1" ht="25.15" customHeight="1">
      <c r="A51" s="322">
        <v>43</v>
      </c>
      <c r="B51" s="320" t="s">
        <v>767</v>
      </c>
      <c r="C51" s="374">
        <v>18884</v>
      </c>
      <c r="D51" s="374">
        <v>13666</v>
      </c>
      <c r="E51" s="374">
        <v>5218</v>
      </c>
      <c r="F51" s="374">
        <v>13385</v>
      </c>
      <c r="G51" s="374">
        <v>9927</v>
      </c>
      <c r="H51" s="374">
        <v>3458</v>
      </c>
      <c r="I51" s="374">
        <v>4612</v>
      </c>
      <c r="J51" s="374">
        <v>3130</v>
      </c>
      <c r="K51" s="374">
        <v>1482</v>
      </c>
      <c r="L51" s="374">
        <v>369</v>
      </c>
      <c r="M51" s="374">
        <v>365</v>
      </c>
      <c r="N51" s="374">
        <v>4</v>
      </c>
      <c r="O51" s="374">
        <v>518</v>
      </c>
      <c r="P51" s="374">
        <v>244</v>
      </c>
      <c r="Q51" s="374">
        <v>274</v>
      </c>
    </row>
    <row r="52" spans="1:17" s="367" customFormat="1" ht="25.15" customHeight="1">
      <c r="A52" s="322">
        <v>44</v>
      </c>
      <c r="B52" s="320" t="s">
        <v>768</v>
      </c>
      <c r="C52" s="374">
        <v>26680</v>
      </c>
      <c r="D52" s="374">
        <v>21438</v>
      </c>
      <c r="E52" s="374">
        <v>5242</v>
      </c>
      <c r="F52" s="374">
        <v>17854</v>
      </c>
      <c r="G52" s="374">
        <v>14313</v>
      </c>
      <c r="H52" s="374">
        <v>3541</v>
      </c>
      <c r="I52" s="374">
        <v>7887</v>
      </c>
      <c r="J52" s="374">
        <v>6406</v>
      </c>
      <c r="K52" s="374">
        <v>1481</v>
      </c>
      <c r="L52" s="374">
        <v>439</v>
      </c>
      <c r="M52" s="374">
        <v>431</v>
      </c>
      <c r="N52" s="374">
        <v>8</v>
      </c>
      <c r="O52" s="374">
        <v>500</v>
      </c>
      <c r="P52" s="374">
        <v>288</v>
      </c>
      <c r="Q52" s="374">
        <v>212</v>
      </c>
    </row>
    <row r="53" spans="1:17" s="367" customFormat="1" ht="25.15" customHeight="1">
      <c r="A53" s="322">
        <v>45</v>
      </c>
      <c r="B53" s="324" t="s">
        <v>769</v>
      </c>
      <c r="C53" s="374">
        <v>68386</v>
      </c>
      <c r="D53" s="374">
        <v>52134</v>
      </c>
      <c r="E53" s="374">
        <v>16252</v>
      </c>
      <c r="F53" s="374">
        <v>45632</v>
      </c>
      <c r="G53" s="374">
        <v>34983</v>
      </c>
      <c r="H53" s="374">
        <v>10649</v>
      </c>
      <c r="I53" s="374">
        <v>20714</v>
      </c>
      <c r="J53" s="374">
        <v>15889</v>
      </c>
      <c r="K53" s="374">
        <v>4825</v>
      </c>
      <c r="L53" s="374">
        <v>655</v>
      </c>
      <c r="M53" s="374">
        <v>636</v>
      </c>
      <c r="N53" s="374">
        <v>19</v>
      </c>
      <c r="O53" s="374">
        <v>1385</v>
      </c>
      <c r="P53" s="374">
        <v>626</v>
      </c>
      <c r="Q53" s="374">
        <v>759</v>
      </c>
    </row>
    <row r="54" spans="1:17" s="367" customFormat="1" ht="25.15" customHeight="1">
      <c r="A54" s="322">
        <v>46</v>
      </c>
      <c r="B54" s="324" t="s">
        <v>770</v>
      </c>
      <c r="C54" s="374">
        <v>36304</v>
      </c>
      <c r="D54" s="374">
        <v>29250</v>
      </c>
      <c r="E54" s="374">
        <v>7054</v>
      </c>
      <c r="F54" s="374">
        <v>27434</v>
      </c>
      <c r="G54" s="374">
        <v>22113</v>
      </c>
      <c r="H54" s="374">
        <v>5321</v>
      </c>
      <c r="I54" s="374">
        <v>7582</v>
      </c>
      <c r="J54" s="374">
        <v>6202</v>
      </c>
      <c r="K54" s="374">
        <v>1380</v>
      </c>
      <c r="L54" s="374">
        <v>466</v>
      </c>
      <c r="M54" s="374">
        <v>462</v>
      </c>
      <c r="N54" s="374">
        <v>4</v>
      </c>
      <c r="O54" s="374">
        <v>822</v>
      </c>
      <c r="P54" s="374">
        <v>473</v>
      </c>
      <c r="Q54" s="374">
        <v>349</v>
      </c>
    </row>
    <row r="55" spans="1:17" s="367" customFormat="1" ht="25.15" customHeight="1">
      <c r="A55" s="322">
        <v>47</v>
      </c>
      <c r="B55" s="324" t="s">
        <v>771</v>
      </c>
      <c r="C55" s="374">
        <v>18833</v>
      </c>
      <c r="D55" s="374">
        <v>15966</v>
      </c>
      <c r="E55" s="374">
        <v>2867</v>
      </c>
      <c r="F55" s="374">
        <v>13355</v>
      </c>
      <c r="G55" s="374">
        <v>11287</v>
      </c>
      <c r="H55" s="374">
        <v>2068</v>
      </c>
      <c r="I55" s="374">
        <v>4852</v>
      </c>
      <c r="J55" s="374">
        <v>4103</v>
      </c>
      <c r="K55" s="374">
        <v>749</v>
      </c>
      <c r="L55" s="374">
        <v>435</v>
      </c>
      <c r="M55" s="374">
        <v>432</v>
      </c>
      <c r="N55" s="374">
        <v>3</v>
      </c>
      <c r="O55" s="374">
        <v>191</v>
      </c>
      <c r="P55" s="374">
        <v>144</v>
      </c>
      <c r="Q55" s="374">
        <v>47</v>
      </c>
    </row>
    <row r="56" spans="1:17" s="367" customFormat="1" ht="25.15" customHeight="1">
      <c r="A56" s="322">
        <v>48</v>
      </c>
      <c r="B56" s="324" t="s">
        <v>772</v>
      </c>
      <c r="C56" s="374">
        <v>54869</v>
      </c>
      <c r="D56" s="374">
        <v>39655</v>
      </c>
      <c r="E56" s="374">
        <v>15214</v>
      </c>
      <c r="F56" s="374">
        <v>44266</v>
      </c>
      <c r="G56" s="374">
        <v>32481</v>
      </c>
      <c r="H56" s="374">
        <v>11785</v>
      </c>
      <c r="I56" s="374">
        <v>8113</v>
      </c>
      <c r="J56" s="374">
        <v>5855</v>
      </c>
      <c r="K56" s="374">
        <v>2258</v>
      </c>
      <c r="L56" s="374">
        <v>253</v>
      </c>
      <c r="M56" s="374">
        <v>242</v>
      </c>
      <c r="N56" s="374">
        <v>11</v>
      </c>
      <c r="O56" s="374">
        <v>2237</v>
      </c>
      <c r="P56" s="374">
        <v>1077</v>
      </c>
      <c r="Q56" s="374">
        <v>1160</v>
      </c>
    </row>
    <row r="57" spans="1:17" s="367" customFormat="1" ht="25.15" customHeight="1">
      <c r="A57" s="322">
        <v>49</v>
      </c>
      <c r="B57" s="324" t="s">
        <v>773</v>
      </c>
      <c r="C57" s="374">
        <v>7959</v>
      </c>
      <c r="D57" s="374">
        <v>7023</v>
      </c>
      <c r="E57" s="374">
        <v>936</v>
      </c>
      <c r="F57" s="374">
        <v>5629</v>
      </c>
      <c r="G57" s="374">
        <v>4939</v>
      </c>
      <c r="H57" s="374">
        <v>690</v>
      </c>
      <c r="I57" s="374">
        <v>1870</v>
      </c>
      <c r="J57" s="374">
        <v>1672</v>
      </c>
      <c r="K57" s="374">
        <v>198</v>
      </c>
      <c r="L57" s="374">
        <v>367</v>
      </c>
      <c r="M57" s="374">
        <v>367</v>
      </c>
      <c r="N57" s="374">
        <v>0</v>
      </c>
      <c r="O57" s="374">
        <v>93</v>
      </c>
      <c r="P57" s="374">
        <v>45</v>
      </c>
      <c r="Q57" s="374">
        <v>48</v>
      </c>
    </row>
    <row r="58" spans="1:17" s="367" customFormat="1" ht="25.15" customHeight="1">
      <c r="A58" s="322">
        <v>50</v>
      </c>
      <c r="B58" s="324" t="s">
        <v>774</v>
      </c>
      <c r="C58" s="374">
        <v>16612</v>
      </c>
      <c r="D58" s="374">
        <v>13362</v>
      </c>
      <c r="E58" s="374">
        <v>3250</v>
      </c>
      <c r="F58" s="374">
        <v>11054</v>
      </c>
      <c r="G58" s="374">
        <v>8952</v>
      </c>
      <c r="H58" s="374">
        <v>2102</v>
      </c>
      <c r="I58" s="374">
        <v>5161</v>
      </c>
      <c r="J58" s="374">
        <v>4133</v>
      </c>
      <c r="K58" s="374">
        <v>1028</v>
      </c>
      <c r="L58" s="374">
        <v>147</v>
      </c>
      <c r="M58" s="374">
        <v>144</v>
      </c>
      <c r="N58" s="374">
        <v>3</v>
      </c>
      <c r="O58" s="374">
        <v>250</v>
      </c>
      <c r="P58" s="374">
        <v>133</v>
      </c>
      <c r="Q58" s="374">
        <v>117</v>
      </c>
    </row>
    <row r="59" spans="1:17" s="367" customFormat="1" ht="25.15" customHeight="1">
      <c r="A59" s="322">
        <v>51</v>
      </c>
      <c r="B59" s="324" t="s">
        <v>775</v>
      </c>
      <c r="C59" s="374">
        <v>21029</v>
      </c>
      <c r="D59" s="374">
        <v>17709</v>
      </c>
      <c r="E59" s="374">
        <v>3320</v>
      </c>
      <c r="F59" s="374">
        <v>11065</v>
      </c>
      <c r="G59" s="374">
        <v>9137</v>
      </c>
      <c r="H59" s="374">
        <v>1928</v>
      </c>
      <c r="I59" s="374">
        <v>9462</v>
      </c>
      <c r="J59" s="374">
        <v>8203</v>
      </c>
      <c r="K59" s="374">
        <v>1259</v>
      </c>
      <c r="L59" s="374">
        <v>184</v>
      </c>
      <c r="M59" s="374">
        <v>178</v>
      </c>
      <c r="N59" s="374">
        <v>6</v>
      </c>
      <c r="O59" s="374">
        <v>318</v>
      </c>
      <c r="P59" s="374">
        <v>191</v>
      </c>
      <c r="Q59" s="374">
        <v>127</v>
      </c>
    </row>
    <row r="60" spans="1:17" s="367" customFormat="1" ht="25.15" customHeight="1">
      <c r="A60" s="322">
        <v>52</v>
      </c>
      <c r="B60" s="324" t="s">
        <v>776</v>
      </c>
      <c r="C60" s="374">
        <v>25800</v>
      </c>
      <c r="D60" s="374">
        <v>19593</v>
      </c>
      <c r="E60" s="374">
        <v>6207</v>
      </c>
      <c r="F60" s="374">
        <v>18778</v>
      </c>
      <c r="G60" s="374">
        <v>14405</v>
      </c>
      <c r="H60" s="374">
        <v>4373</v>
      </c>
      <c r="I60" s="374">
        <v>5911</v>
      </c>
      <c r="J60" s="374">
        <v>4435</v>
      </c>
      <c r="K60" s="374">
        <v>1476</v>
      </c>
      <c r="L60" s="374">
        <v>359</v>
      </c>
      <c r="M60" s="374">
        <v>349</v>
      </c>
      <c r="N60" s="374">
        <v>10</v>
      </c>
      <c r="O60" s="374">
        <v>752</v>
      </c>
      <c r="P60" s="374">
        <v>404</v>
      </c>
      <c r="Q60" s="374">
        <v>348</v>
      </c>
    </row>
    <row r="61" spans="1:17" s="367" customFormat="1" ht="25.15" customHeight="1">
      <c r="A61" s="322">
        <v>53</v>
      </c>
      <c r="B61" s="324" t="s">
        <v>777</v>
      </c>
      <c r="C61" s="374">
        <v>12857</v>
      </c>
      <c r="D61" s="374">
        <v>8567</v>
      </c>
      <c r="E61" s="374">
        <v>4290</v>
      </c>
      <c r="F61" s="374">
        <v>7738</v>
      </c>
      <c r="G61" s="374">
        <v>6211</v>
      </c>
      <c r="H61" s="374">
        <v>1527</v>
      </c>
      <c r="I61" s="374">
        <v>4620</v>
      </c>
      <c r="J61" s="374">
        <v>2028</v>
      </c>
      <c r="K61" s="374">
        <v>2592</v>
      </c>
      <c r="L61" s="374">
        <v>193</v>
      </c>
      <c r="M61" s="374">
        <v>190</v>
      </c>
      <c r="N61" s="374">
        <v>3</v>
      </c>
      <c r="O61" s="374">
        <v>306</v>
      </c>
      <c r="P61" s="374">
        <v>138</v>
      </c>
      <c r="Q61" s="374">
        <v>168</v>
      </c>
    </row>
    <row r="62" spans="1:17" s="367" customFormat="1" ht="25.15" customHeight="1">
      <c r="A62" s="319">
        <v>54</v>
      </c>
      <c r="B62" s="320" t="s">
        <v>778</v>
      </c>
      <c r="C62" s="374">
        <v>37924</v>
      </c>
      <c r="D62" s="374">
        <v>28668</v>
      </c>
      <c r="E62" s="374">
        <v>9256</v>
      </c>
      <c r="F62" s="374">
        <v>30551</v>
      </c>
      <c r="G62" s="374">
        <v>23214</v>
      </c>
      <c r="H62" s="374">
        <v>7337</v>
      </c>
      <c r="I62" s="374">
        <v>5826</v>
      </c>
      <c r="J62" s="374">
        <v>4522</v>
      </c>
      <c r="K62" s="374">
        <v>1304</v>
      </c>
      <c r="L62" s="374">
        <v>324</v>
      </c>
      <c r="M62" s="374">
        <v>322</v>
      </c>
      <c r="N62" s="374">
        <v>2</v>
      </c>
      <c r="O62" s="374">
        <v>1223</v>
      </c>
      <c r="P62" s="374">
        <v>610</v>
      </c>
      <c r="Q62" s="374">
        <v>613</v>
      </c>
    </row>
    <row r="63" spans="1:17" s="367" customFormat="1" ht="25.15" customHeight="1">
      <c r="A63" s="319">
        <v>55</v>
      </c>
      <c r="B63" s="320" t="s">
        <v>779</v>
      </c>
      <c r="C63" s="374">
        <v>49303</v>
      </c>
      <c r="D63" s="374">
        <v>35280</v>
      </c>
      <c r="E63" s="374">
        <v>14023</v>
      </c>
      <c r="F63" s="374">
        <v>34732</v>
      </c>
      <c r="G63" s="374">
        <v>25655</v>
      </c>
      <c r="H63" s="374">
        <v>9077</v>
      </c>
      <c r="I63" s="374">
        <v>11820</v>
      </c>
      <c r="J63" s="374">
        <v>8180</v>
      </c>
      <c r="K63" s="374">
        <v>3640</v>
      </c>
      <c r="L63" s="374">
        <v>607</v>
      </c>
      <c r="M63" s="374">
        <v>593</v>
      </c>
      <c r="N63" s="374">
        <v>14</v>
      </c>
      <c r="O63" s="374">
        <v>2144</v>
      </c>
      <c r="P63" s="374">
        <v>852</v>
      </c>
      <c r="Q63" s="374">
        <v>1292</v>
      </c>
    </row>
    <row r="64" spans="1:17" s="367" customFormat="1" ht="25.15" customHeight="1">
      <c r="A64" s="319">
        <v>56</v>
      </c>
      <c r="B64" s="320" t="s">
        <v>780</v>
      </c>
      <c r="C64" s="374">
        <v>5134</v>
      </c>
      <c r="D64" s="374">
        <v>4616</v>
      </c>
      <c r="E64" s="374">
        <v>518</v>
      </c>
      <c r="F64" s="374">
        <v>4007</v>
      </c>
      <c r="G64" s="374">
        <v>3554</v>
      </c>
      <c r="H64" s="374">
        <v>453</v>
      </c>
      <c r="I64" s="374">
        <v>856</v>
      </c>
      <c r="J64" s="374">
        <v>810</v>
      </c>
      <c r="K64" s="374">
        <v>46</v>
      </c>
      <c r="L64" s="374">
        <v>192</v>
      </c>
      <c r="M64" s="374">
        <v>191</v>
      </c>
      <c r="N64" s="374">
        <v>1</v>
      </c>
      <c r="O64" s="374">
        <v>79</v>
      </c>
      <c r="P64" s="374">
        <v>61</v>
      </c>
      <c r="Q64" s="374">
        <v>18</v>
      </c>
    </row>
    <row r="65" spans="1:17" s="367" customFormat="1" ht="25.15" customHeight="1">
      <c r="A65" s="319">
        <v>57</v>
      </c>
      <c r="B65" s="320" t="s">
        <v>781</v>
      </c>
      <c r="C65" s="374">
        <v>7444</v>
      </c>
      <c r="D65" s="374">
        <v>5407</v>
      </c>
      <c r="E65" s="374">
        <v>2037</v>
      </c>
      <c r="F65" s="374">
        <v>4924</v>
      </c>
      <c r="G65" s="374">
        <v>3587</v>
      </c>
      <c r="H65" s="374">
        <v>1337</v>
      </c>
      <c r="I65" s="374">
        <v>1956</v>
      </c>
      <c r="J65" s="374">
        <v>1452</v>
      </c>
      <c r="K65" s="374">
        <v>504</v>
      </c>
      <c r="L65" s="374">
        <v>217</v>
      </c>
      <c r="M65" s="374">
        <v>216</v>
      </c>
      <c r="N65" s="374">
        <v>1</v>
      </c>
      <c r="O65" s="374">
        <v>347</v>
      </c>
      <c r="P65" s="374">
        <v>152</v>
      </c>
      <c r="Q65" s="374">
        <v>195</v>
      </c>
    </row>
    <row r="66" spans="1:17" s="367" customFormat="1" ht="25.15" customHeight="1">
      <c r="A66" s="319">
        <v>58</v>
      </c>
      <c r="B66" s="320" t="s">
        <v>782</v>
      </c>
      <c r="C66" s="374">
        <v>24481</v>
      </c>
      <c r="D66" s="374">
        <v>20029</v>
      </c>
      <c r="E66" s="374">
        <v>4452</v>
      </c>
      <c r="F66" s="374">
        <v>13850</v>
      </c>
      <c r="G66" s="374">
        <v>11126</v>
      </c>
      <c r="H66" s="374">
        <v>2724</v>
      </c>
      <c r="I66" s="374">
        <v>9155</v>
      </c>
      <c r="J66" s="374">
        <v>7689</v>
      </c>
      <c r="K66" s="374">
        <v>1466</v>
      </c>
      <c r="L66" s="374">
        <v>791</v>
      </c>
      <c r="M66" s="374">
        <v>780</v>
      </c>
      <c r="N66" s="374">
        <v>11</v>
      </c>
      <c r="O66" s="374">
        <v>685</v>
      </c>
      <c r="P66" s="374">
        <v>434</v>
      </c>
      <c r="Q66" s="374">
        <v>251</v>
      </c>
    </row>
    <row r="67" spans="1:17" s="367" customFormat="1" ht="25.15" customHeight="1">
      <c r="A67" s="319">
        <v>59</v>
      </c>
      <c r="B67" s="320" t="s">
        <v>783</v>
      </c>
      <c r="C67" s="374">
        <v>36776</v>
      </c>
      <c r="D67" s="374">
        <v>26872</v>
      </c>
      <c r="E67" s="374">
        <v>9904</v>
      </c>
      <c r="F67" s="374">
        <v>30339</v>
      </c>
      <c r="G67" s="374">
        <v>22809</v>
      </c>
      <c r="H67" s="374">
        <v>7530</v>
      </c>
      <c r="I67" s="374">
        <v>4590</v>
      </c>
      <c r="J67" s="374">
        <v>3323</v>
      </c>
      <c r="K67" s="374">
        <v>1267</v>
      </c>
      <c r="L67" s="374">
        <v>170</v>
      </c>
      <c r="M67" s="374">
        <v>156</v>
      </c>
      <c r="N67" s="374">
        <v>14</v>
      </c>
      <c r="O67" s="374">
        <v>1677</v>
      </c>
      <c r="P67" s="374">
        <v>584</v>
      </c>
      <c r="Q67" s="374">
        <v>1093</v>
      </c>
    </row>
    <row r="68" spans="1:17" s="367" customFormat="1" ht="25.15" customHeight="1">
      <c r="A68" s="319">
        <v>60</v>
      </c>
      <c r="B68" s="320" t="s">
        <v>784</v>
      </c>
      <c r="C68" s="374">
        <v>20910</v>
      </c>
      <c r="D68" s="374">
        <v>16664</v>
      </c>
      <c r="E68" s="374">
        <v>4246</v>
      </c>
      <c r="F68" s="374">
        <v>13898</v>
      </c>
      <c r="G68" s="374">
        <v>10826</v>
      </c>
      <c r="H68" s="374">
        <v>3072</v>
      </c>
      <c r="I68" s="374">
        <v>6006</v>
      </c>
      <c r="J68" s="374">
        <v>5056</v>
      </c>
      <c r="K68" s="374">
        <v>950</v>
      </c>
      <c r="L68" s="374">
        <v>535</v>
      </c>
      <c r="M68" s="374">
        <v>529</v>
      </c>
      <c r="N68" s="374">
        <v>6</v>
      </c>
      <c r="O68" s="374">
        <v>471</v>
      </c>
      <c r="P68" s="374">
        <v>253</v>
      </c>
      <c r="Q68" s="374">
        <v>218</v>
      </c>
    </row>
    <row r="69" spans="1:17" s="367" customFormat="1" ht="25.15" customHeight="1">
      <c r="A69" s="319">
        <v>61</v>
      </c>
      <c r="B69" s="320" t="s">
        <v>785</v>
      </c>
      <c r="C69" s="374">
        <v>23838</v>
      </c>
      <c r="D69" s="374">
        <v>17660</v>
      </c>
      <c r="E69" s="374">
        <v>6178</v>
      </c>
      <c r="F69" s="374">
        <v>20174</v>
      </c>
      <c r="G69" s="374">
        <v>15589</v>
      </c>
      <c r="H69" s="374">
        <v>4585</v>
      </c>
      <c r="I69" s="374">
        <v>2538</v>
      </c>
      <c r="J69" s="374">
        <v>1416</v>
      </c>
      <c r="K69" s="374">
        <v>1122</v>
      </c>
      <c r="L69" s="374">
        <v>256</v>
      </c>
      <c r="M69" s="374">
        <v>250</v>
      </c>
      <c r="N69" s="374">
        <v>6</v>
      </c>
      <c r="O69" s="374">
        <v>870</v>
      </c>
      <c r="P69" s="374">
        <v>405</v>
      </c>
      <c r="Q69" s="374">
        <v>465</v>
      </c>
    </row>
    <row r="70" spans="1:17" s="367" customFormat="1" ht="25.15" customHeight="1">
      <c r="A70" s="319">
        <v>62</v>
      </c>
      <c r="B70" s="320" t="s">
        <v>786</v>
      </c>
      <c r="C70" s="374">
        <v>2838</v>
      </c>
      <c r="D70" s="374">
        <v>2380</v>
      </c>
      <c r="E70" s="374">
        <v>458</v>
      </c>
      <c r="F70" s="374">
        <v>1808</v>
      </c>
      <c r="G70" s="374">
        <v>1449</v>
      </c>
      <c r="H70" s="374">
        <v>359</v>
      </c>
      <c r="I70" s="374">
        <v>736</v>
      </c>
      <c r="J70" s="374">
        <v>670</v>
      </c>
      <c r="K70" s="374">
        <v>66</v>
      </c>
      <c r="L70" s="374">
        <v>246</v>
      </c>
      <c r="M70" s="374">
        <v>233</v>
      </c>
      <c r="N70" s="374">
        <v>13</v>
      </c>
      <c r="O70" s="374">
        <v>48</v>
      </c>
      <c r="P70" s="374">
        <v>28</v>
      </c>
      <c r="Q70" s="374">
        <v>20</v>
      </c>
    </row>
    <row r="71" spans="1:17" s="367" customFormat="1" ht="25.15" customHeight="1">
      <c r="A71" s="319">
        <v>63</v>
      </c>
      <c r="B71" s="320" t="s">
        <v>787</v>
      </c>
      <c r="C71" s="374">
        <v>57808</v>
      </c>
      <c r="D71" s="374">
        <v>50739</v>
      </c>
      <c r="E71" s="374">
        <v>7069</v>
      </c>
      <c r="F71" s="374">
        <v>42341</v>
      </c>
      <c r="G71" s="374">
        <v>37325</v>
      </c>
      <c r="H71" s="374">
        <v>5016</v>
      </c>
      <c r="I71" s="374">
        <v>13881</v>
      </c>
      <c r="J71" s="374">
        <v>11958</v>
      </c>
      <c r="K71" s="374">
        <v>1923</v>
      </c>
      <c r="L71" s="374">
        <v>1003</v>
      </c>
      <c r="M71" s="374">
        <v>1003</v>
      </c>
      <c r="N71" s="374">
        <v>0</v>
      </c>
      <c r="O71" s="374">
        <v>583</v>
      </c>
      <c r="P71" s="374">
        <v>453</v>
      </c>
      <c r="Q71" s="374">
        <v>130</v>
      </c>
    </row>
    <row r="72" spans="1:17" s="367" customFormat="1" ht="25.15" customHeight="1">
      <c r="A72" s="319">
        <v>64</v>
      </c>
      <c r="B72" s="320" t="s">
        <v>788</v>
      </c>
      <c r="C72" s="374">
        <v>18984</v>
      </c>
      <c r="D72" s="374">
        <v>12635</v>
      </c>
      <c r="E72" s="374">
        <v>6349</v>
      </c>
      <c r="F72" s="374">
        <v>13105</v>
      </c>
      <c r="G72" s="374">
        <v>9217</v>
      </c>
      <c r="H72" s="374">
        <v>3888</v>
      </c>
      <c r="I72" s="374">
        <v>5059</v>
      </c>
      <c r="J72" s="374">
        <v>3030</v>
      </c>
      <c r="K72" s="374">
        <v>2029</v>
      </c>
      <c r="L72" s="374">
        <v>180</v>
      </c>
      <c r="M72" s="374">
        <v>176</v>
      </c>
      <c r="N72" s="374">
        <v>4</v>
      </c>
      <c r="O72" s="374">
        <v>640</v>
      </c>
      <c r="P72" s="374">
        <v>212</v>
      </c>
      <c r="Q72" s="374">
        <v>428</v>
      </c>
    </row>
    <row r="73" spans="1:17" s="367" customFormat="1" ht="25.15" customHeight="1">
      <c r="A73" s="319">
        <v>65</v>
      </c>
      <c r="B73" s="320" t="s">
        <v>789</v>
      </c>
      <c r="C73" s="374">
        <v>20617</v>
      </c>
      <c r="D73" s="374">
        <v>18165</v>
      </c>
      <c r="E73" s="374">
        <v>2452</v>
      </c>
      <c r="F73" s="374">
        <v>18132</v>
      </c>
      <c r="G73" s="374">
        <v>15893</v>
      </c>
      <c r="H73" s="374">
        <v>2239</v>
      </c>
      <c r="I73" s="374">
        <v>1735</v>
      </c>
      <c r="J73" s="374">
        <v>1575</v>
      </c>
      <c r="K73" s="374">
        <v>160</v>
      </c>
      <c r="L73" s="374">
        <v>504</v>
      </c>
      <c r="M73" s="374">
        <v>500</v>
      </c>
      <c r="N73" s="374">
        <v>4</v>
      </c>
      <c r="O73" s="374">
        <v>246</v>
      </c>
      <c r="P73" s="374">
        <v>197</v>
      </c>
      <c r="Q73" s="374">
        <v>49</v>
      </c>
    </row>
    <row r="74" spans="1:17" s="367" customFormat="1" ht="25.15" customHeight="1">
      <c r="A74" s="319">
        <v>66</v>
      </c>
      <c r="B74" s="320" t="s">
        <v>790</v>
      </c>
      <c r="C74" s="374">
        <v>20800</v>
      </c>
      <c r="D74" s="374">
        <v>16709</v>
      </c>
      <c r="E74" s="374">
        <v>4091</v>
      </c>
      <c r="F74" s="374">
        <v>11466</v>
      </c>
      <c r="G74" s="374">
        <v>9304</v>
      </c>
      <c r="H74" s="374">
        <v>2162</v>
      </c>
      <c r="I74" s="374">
        <v>8558</v>
      </c>
      <c r="J74" s="374">
        <v>6730</v>
      </c>
      <c r="K74" s="374">
        <v>1828</v>
      </c>
      <c r="L74" s="374">
        <v>490</v>
      </c>
      <c r="M74" s="374">
        <v>485</v>
      </c>
      <c r="N74" s="374">
        <v>5</v>
      </c>
      <c r="O74" s="374">
        <v>286</v>
      </c>
      <c r="P74" s="374">
        <v>190</v>
      </c>
      <c r="Q74" s="374">
        <v>96</v>
      </c>
    </row>
    <row r="75" spans="1:17" s="367" customFormat="1" ht="25.15" customHeight="1">
      <c r="A75" s="319">
        <v>67</v>
      </c>
      <c r="B75" s="320" t="s">
        <v>791</v>
      </c>
      <c r="C75" s="374">
        <v>12982</v>
      </c>
      <c r="D75" s="374">
        <v>9334</v>
      </c>
      <c r="E75" s="374">
        <v>3648</v>
      </c>
      <c r="F75" s="374">
        <v>11249</v>
      </c>
      <c r="G75" s="374">
        <v>8233</v>
      </c>
      <c r="H75" s="374">
        <v>3016</v>
      </c>
      <c r="I75" s="374">
        <v>915</v>
      </c>
      <c r="J75" s="374">
        <v>585</v>
      </c>
      <c r="K75" s="374">
        <v>330</v>
      </c>
      <c r="L75" s="374">
        <v>146</v>
      </c>
      <c r="M75" s="374">
        <v>142</v>
      </c>
      <c r="N75" s="374">
        <v>4</v>
      </c>
      <c r="O75" s="374">
        <v>672</v>
      </c>
      <c r="P75" s="374">
        <v>374</v>
      </c>
      <c r="Q75" s="374">
        <v>298</v>
      </c>
    </row>
    <row r="76" spans="1:17" s="367" customFormat="1" ht="25.15" customHeight="1">
      <c r="A76" s="322">
        <v>68</v>
      </c>
      <c r="B76" s="320" t="s">
        <v>792</v>
      </c>
      <c r="C76" s="374">
        <v>21211</v>
      </c>
      <c r="D76" s="374">
        <v>16916</v>
      </c>
      <c r="E76" s="374">
        <v>4295</v>
      </c>
      <c r="F76" s="374">
        <v>13270</v>
      </c>
      <c r="G76" s="374">
        <v>10723</v>
      </c>
      <c r="H76" s="374">
        <v>2547</v>
      </c>
      <c r="I76" s="374">
        <v>7239</v>
      </c>
      <c r="J76" s="374">
        <v>5724</v>
      </c>
      <c r="K76" s="374">
        <v>1515</v>
      </c>
      <c r="L76" s="374">
        <v>202</v>
      </c>
      <c r="M76" s="374">
        <v>198</v>
      </c>
      <c r="N76" s="374">
        <v>4</v>
      </c>
      <c r="O76" s="374">
        <v>500</v>
      </c>
      <c r="P76" s="374">
        <v>271</v>
      </c>
      <c r="Q76" s="374">
        <v>229</v>
      </c>
    </row>
    <row r="77" spans="1:17" s="367" customFormat="1" ht="25.15" customHeight="1">
      <c r="A77" s="322">
        <v>69</v>
      </c>
      <c r="B77" s="320" t="s">
        <v>793</v>
      </c>
      <c r="C77" s="374">
        <v>2891</v>
      </c>
      <c r="D77" s="374">
        <v>2518</v>
      </c>
      <c r="E77" s="374">
        <v>373</v>
      </c>
      <c r="F77" s="374">
        <v>1658</v>
      </c>
      <c r="G77" s="374">
        <v>1435</v>
      </c>
      <c r="H77" s="374">
        <v>223</v>
      </c>
      <c r="I77" s="374">
        <v>1086</v>
      </c>
      <c r="J77" s="374">
        <v>953</v>
      </c>
      <c r="K77" s="374">
        <v>133</v>
      </c>
      <c r="L77" s="374">
        <v>99</v>
      </c>
      <c r="M77" s="374">
        <v>99</v>
      </c>
      <c r="N77" s="374">
        <v>0</v>
      </c>
      <c r="O77" s="374">
        <v>48</v>
      </c>
      <c r="P77" s="374">
        <v>31</v>
      </c>
      <c r="Q77" s="374">
        <v>17</v>
      </c>
    </row>
    <row r="78" spans="1:17" s="367" customFormat="1" ht="25.15" customHeight="1">
      <c r="A78" s="322">
        <v>70</v>
      </c>
      <c r="B78" s="320" t="s">
        <v>794</v>
      </c>
      <c r="C78" s="374">
        <v>12407</v>
      </c>
      <c r="D78" s="374">
        <v>10067</v>
      </c>
      <c r="E78" s="374">
        <v>2340</v>
      </c>
      <c r="F78" s="374">
        <v>7651</v>
      </c>
      <c r="G78" s="374">
        <v>6231</v>
      </c>
      <c r="H78" s="374">
        <v>1420</v>
      </c>
      <c r="I78" s="374">
        <v>4418</v>
      </c>
      <c r="J78" s="374">
        <v>3600</v>
      </c>
      <c r="K78" s="374">
        <v>818</v>
      </c>
      <c r="L78" s="374">
        <v>181</v>
      </c>
      <c r="M78" s="374">
        <v>177</v>
      </c>
      <c r="N78" s="374">
        <v>4</v>
      </c>
      <c r="O78" s="374">
        <v>157</v>
      </c>
      <c r="P78" s="374">
        <v>59</v>
      </c>
      <c r="Q78" s="374">
        <v>98</v>
      </c>
    </row>
    <row r="79" spans="1:17" s="367" customFormat="1" ht="25.15" customHeight="1">
      <c r="A79" s="322">
        <v>71</v>
      </c>
      <c r="B79" s="320" t="s">
        <v>795</v>
      </c>
      <c r="C79" s="374">
        <v>8346</v>
      </c>
      <c r="D79" s="374">
        <v>6552</v>
      </c>
      <c r="E79" s="374">
        <v>1794</v>
      </c>
      <c r="F79" s="374">
        <v>5963</v>
      </c>
      <c r="G79" s="374">
        <v>4674</v>
      </c>
      <c r="H79" s="374">
        <v>1289</v>
      </c>
      <c r="I79" s="374">
        <v>2018</v>
      </c>
      <c r="J79" s="374">
        <v>1612</v>
      </c>
      <c r="K79" s="374">
        <v>406</v>
      </c>
      <c r="L79" s="374">
        <v>133</v>
      </c>
      <c r="M79" s="374">
        <v>126</v>
      </c>
      <c r="N79" s="374">
        <v>7</v>
      </c>
      <c r="O79" s="374">
        <v>232</v>
      </c>
      <c r="P79" s="374">
        <v>140</v>
      </c>
      <c r="Q79" s="374">
        <v>92</v>
      </c>
    </row>
    <row r="80" spans="1:17" s="367" customFormat="1" ht="25.15" customHeight="1">
      <c r="A80" s="322">
        <v>72</v>
      </c>
      <c r="B80" s="320" t="s">
        <v>796</v>
      </c>
      <c r="C80" s="374">
        <v>8892</v>
      </c>
      <c r="D80" s="374">
        <v>7720</v>
      </c>
      <c r="E80" s="374">
        <v>1172</v>
      </c>
      <c r="F80" s="374">
        <v>8007</v>
      </c>
      <c r="G80" s="374">
        <v>6934</v>
      </c>
      <c r="H80" s="374">
        <v>1073</v>
      </c>
      <c r="I80" s="374">
        <v>526</v>
      </c>
      <c r="J80" s="374">
        <v>460</v>
      </c>
      <c r="K80" s="374">
        <v>66</v>
      </c>
      <c r="L80" s="374">
        <v>266</v>
      </c>
      <c r="M80" s="374">
        <v>264</v>
      </c>
      <c r="N80" s="374">
        <v>2</v>
      </c>
      <c r="O80" s="374">
        <v>93</v>
      </c>
      <c r="P80" s="374">
        <v>62</v>
      </c>
      <c r="Q80" s="374">
        <v>31</v>
      </c>
    </row>
    <row r="81" spans="1:17" s="367" customFormat="1" ht="25.15" customHeight="1">
      <c r="A81" s="322">
        <v>73</v>
      </c>
      <c r="B81" s="320" t="s">
        <v>797</v>
      </c>
      <c r="C81" s="374">
        <v>7349</v>
      </c>
      <c r="D81" s="374">
        <v>6543</v>
      </c>
      <c r="E81" s="374">
        <v>806</v>
      </c>
      <c r="F81" s="374">
        <v>6310</v>
      </c>
      <c r="G81" s="374">
        <v>5615</v>
      </c>
      <c r="H81" s="374">
        <v>695</v>
      </c>
      <c r="I81" s="374">
        <v>808</v>
      </c>
      <c r="J81" s="374">
        <v>711</v>
      </c>
      <c r="K81" s="374">
        <v>97</v>
      </c>
      <c r="L81" s="374">
        <v>177</v>
      </c>
      <c r="M81" s="374">
        <v>175</v>
      </c>
      <c r="N81" s="374">
        <v>2</v>
      </c>
      <c r="O81" s="374">
        <v>54</v>
      </c>
      <c r="P81" s="374">
        <v>42</v>
      </c>
      <c r="Q81" s="374">
        <v>12</v>
      </c>
    </row>
    <row r="82" spans="1:17" s="367" customFormat="1" ht="25.15" customHeight="1">
      <c r="A82" s="322">
        <v>74</v>
      </c>
      <c r="B82" s="320" t="s">
        <v>798</v>
      </c>
      <c r="C82" s="374">
        <v>5046</v>
      </c>
      <c r="D82" s="374">
        <v>3614</v>
      </c>
      <c r="E82" s="374">
        <v>1432</v>
      </c>
      <c r="F82" s="374">
        <v>4315</v>
      </c>
      <c r="G82" s="374">
        <v>3150</v>
      </c>
      <c r="H82" s="374">
        <v>1165</v>
      </c>
      <c r="I82" s="374">
        <v>441</v>
      </c>
      <c r="J82" s="374">
        <v>262</v>
      </c>
      <c r="K82" s="374">
        <v>179</v>
      </c>
      <c r="L82" s="374">
        <v>101</v>
      </c>
      <c r="M82" s="374">
        <v>99</v>
      </c>
      <c r="N82" s="374">
        <v>2</v>
      </c>
      <c r="O82" s="374">
        <v>189</v>
      </c>
      <c r="P82" s="374">
        <v>103</v>
      </c>
      <c r="Q82" s="374">
        <v>86</v>
      </c>
    </row>
    <row r="83" spans="1:17" s="367" customFormat="1" ht="25.15" customHeight="1">
      <c r="A83" s="322">
        <v>75</v>
      </c>
      <c r="B83" s="320" t="s">
        <v>799</v>
      </c>
      <c r="C83" s="374">
        <v>5047</v>
      </c>
      <c r="D83" s="374">
        <v>4517</v>
      </c>
      <c r="E83" s="374">
        <v>530</v>
      </c>
      <c r="F83" s="374">
        <v>2172</v>
      </c>
      <c r="G83" s="374">
        <v>1876</v>
      </c>
      <c r="H83" s="374">
        <v>296</v>
      </c>
      <c r="I83" s="374">
        <v>2651</v>
      </c>
      <c r="J83" s="374">
        <v>2426</v>
      </c>
      <c r="K83" s="374">
        <v>225</v>
      </c>
      <c r="L83" s="374">
        <v>187</v>
      </c>
      <c r="M83" s="374">
        <v>185</v>
      </c>
      <c r="N83" s="374">
        <v>2</v>
      </c>
      <c r="O83" s="374">
        <v>37</v>
      </c>
      <c r="P83" s="374">
        <v>30</v>
      </c>
      <c r="Q83" s="374">
        <v>7</v>
      </c>
    </row>
    <row r="84" spans="1:17" s="367" customFormat="1" ht="25.15" customHeight="1">
      <c r="A84" s="322">
        <v>76</v>
      </c>
      <c r="B84" s="324" t="s">
        <v>800</v>
      </c>
      <c r="C84" s="374">
        <v>5792</v>
      </c>
      <c r="D84" s="374">
        <v>4902</v>
      </c>
      <c r="E84" s="374">
        <v>890</v>
      </c>
      <c r="F84" s="374">
        <v>4398</v>
      </c>
      <c r="G84" s="374">
        <v>3732</v>
      </c>
      <c r="H84" s="374">
        <v>666</v>
      </c>
      <c r="I84" s="374">
        <v>1165</v>
      </c>
      <c r="J84" s="374">
        <v>975</v>
      </c>
      <c r="K84" s="374">
        <v>190</v>
      </c>
      <c r="L84" s="374">
        <v>118</v>
      </c>
      <c r="M84" s="374">
        <v>116</v>
      </c>
      <c r="N84" s="374">
        <v>2</v>
      </c>
      <c r="O84" s="374">
        <v>111</v>
      </c>
      <c r="P84" s="374">
        <v>79</v>
      </c>
      <c r="Q84" s="374">
        <v>32</v>
      </c>
    </row>
    <row r="85" spans="1:17" s="367" customFormat="1" ht="25.15" customHeight="1">
      <c r="A85" s="322">
        <v>77</v>
      </c>
      <c r="B85" s="324" t="s">
        <v>801</v>
      </c>
      <c r="C85" s="374">
        <v>9922</v>
      </c>
      <c r="D85" s="374">
        <v>7213</v>
      </c>
      <c r="E85" s="374">
        <v>2709</v>
      </c>
      <c r="F85" s="374">
        <v>8373</v>
      </c>
      <c r="G85" s="374">
        <v>6244</v>
      </c>
      <c r="H85" s="374">
        <v>2129</v>
      </c>
      <c r="I85" s="374">
        <v>920</v>
      </c>
      <c r="J85" s="374">
        <v>680</v>
      </c>
      <c r="K85" s="374">
        <v>240</v>
      </c>
      <c r="L85" s="374">
        <v>35</v>
      </c>
      <c r="M85" s="374">
        <v>33</v>
      </c>
      <c r="N85" s="374">
        <v>2</v>
      </c>
      <c r="O85" s="374">
        <v>594</v>
      </c>
      <c r="P85" s="374">
        <v>256</v>
      </c>
      <c r="Q85" s="374">
        <v>338</v>
      </c>
    </row>
    <row r="86" spans="1:17" s="367" customFormat="1" ht="25.15" customHeight="1">
      <c r="A86" s="322">
        <v>78</v>
      </c>
      <c r="B86" s="324" t="s">
        <v>802</v>
      </c>
      <c r="C86" s="374">
        <v>6307</v>
      </c>
      <c r="D86" s="374">
        <v>4449</v>
      </c>
      <c r="E86" s="374">
        <v>1858</v>
      </c>
      <c r="F86" s="374">
        <v>5215</v>
      </c>
      <c r="G86" s="374">
        <v>3756</v>
      </c>
      <c r="H86" s="374">
        <v>1459</v>
      </c>
      <c r="I86" s="374">
        <v>711</v>
      </c>
      <c r="J86" s="374">
        <v>459</v>
      </c>
      <c r="K86" s="374">
        <v>252</v>
      </c>
      <c r="L86" s="374">
        <v>109</v>
      </c>
      <c r="M86" s="374">
        <v>105</v>
      </c>
      <c r="N86" s="374">
        <v>4</v>
      </c>
      <c r="O86" s="374">
        <v>272</v>
      </c>
      <c r="P86" s="374">
        <v>129</v>
      </c>
      <c r="Q86" s="374">
        <v>143</v>
      </c>
    </row>
    <row r="87" spans="1:17" s="367" customFormat="1" ht="25.15" customHeight="1">
      <c r="A87" s="322">
        <v>79</v>
      </c>
      <c r="B87" s="324" t="s">
        <v>803</v>
      </c>
      <c r="C87" s="374">
        <v>6752</v>
      </c>
      <c r="D87" s="374">
        <v>5739</v>
      </c>
      <c r="E87" s="374">
        <v>1013</v>
      </c>
      <c r="F87" s="374">
        <v>4659</v>
      </c>
      <c r="G87" s="374">
        <v>4017</v>
      </c>
      <c r="H87" s="374">
        <v>642</v>
      </c>
      <c r="I87" s="374">
        <v>1866</v>
      </c>
      <c r="J87" s="374">
        <v>1524</v>
      </c>
      <c r="K87" s="374">
        <v>342</v>
      </c>
      <c r="L87" s="374">
        <v>142</v>
      </c>
      <c r="M87" s="374">
        <v>138</v>
      </c>
      <c r="N87" s="374">
        <v>4</v>
      </c>
      <c r="O87" s="374">
        <v>85</v>
      </c>
      <c r="P87" s="374">
        <v>60</v>
      </c>
      <c r="Q87" s="374">
        <v>25</v>
      </c>
    </row>
    <row r="88" spans="1:17" s="367" customFormat="1" ht="25.15" customHeight="1">
      <c r="A88" s="322">
        <v>80</v>
      </c>
      <c r="B88" s="324" t="s">
        <v>804</v>
      </c>
      <c r="C88" s="374">
        <v>17445</v>
      </c>
      <c r="D88" s="374">
        <v>13352</v>
      </c>
      <c r="E88" s="374">
        <v>4093</v>
      </c>
      <c r="F88" s="374">
        <v>13854</v>
      </c>
      <c r="G88" s="374">
        <v>10479</v>
      </c>
      <c r="H88" s="374">
        <v>3375</v>
      </c>
      <c r="I88" s="374">
        <v>3046</v>
      </c>
      <c r="J88" s="374">
        <v>2467</v>
      </c>
      <c r="K88" s="374">
        <v>579</v>
      </c>
      <c r="L88" s="374">
        <v>177</v>
      </c>
      <c r="M88" s="374">
        <v>172</v>
      </c>
      <c r="N88" s="374">
        <v>5</v>
      </c>
      <c r="O88" s="374">
        <v>368</v>
      </c>
      <c r="P88" s="374">
        <v>234</v>
      </c>
      <c r="Q88" s="374">
        <v>134</v>
      </c>
    </row>
    <row r="89" spans="1:17" s="367" customFormat="1" ht="25.15" customHeight="1">
      <c r="A89" s="322">
        <v>81</v>
      </c>
      <c r="B89" s="324" t="s">
        <v>805</v>
      </c>
      <c r="C89" s="374">
        <v>13639</v>
      </c>
      <c r="D89" s="374">
        <v>10258</v>
      </c>
      <c r="E89" s="374">
        <v>3381</v>
      </c>
      <c r="F89" s="374">
        <v>10820</v>
      </c>
      <c r="G89" s="374">
        <v>8244</v>
      </c>
      <c r="H89" s="374">
        <v>2576</v>
      </c>
      <c r="I89" s="374">
        <v>2207</v>
      </c>
      <c r="J89" s="374">
        <v>1620</v>
      </c>
      <c r="K89" s="374">
        <v>587</v>
      </c>
      <c r="L89" s="374">
        <v>174</v>
      </c>
      <c r="M89" s="374">
        <v>172</v>
      </c>
      <c r="N89" s="374">
        <v>2</v>
      </c>
      <c r="O89" s="374">
        <v>438</v>
      </c>
      <c r="P89" s="374">
        <v>222</v>
      </c>
      <c r="Q89" s="374">
        <v>216</v>
      </c>
    </row>
    <row r="90" spans="1:17" s="367" customFormat="1" ht="25.15" customHeight="1">
      <c r="A90" s="756" t="s">
        <v>486</v>
      </c>
      <c r="B90" s="756"/>
      <c r="C90" s="366">
        <v>3157700</v>
      </c>
      <c r="D90" s="366">
        <v>2418280</v>
      </c>
      <c r="E90" s="366">
        <v>739420</v>
      </c>
      <c r="F90" s="366">
        <v>2501521</v>
      </c>
      <c r="G90" s="366">
        <v>1943658</v>
      </c>
      <c r="H90" s="366">
        <v>557863</v>
      </c>
      <c r="I90" s="366">
        <v>497134</v>
      </c>
      <c r="J90" s="366">
        <v>386881</v>
      </c>
      <c r="K90" s="366">
        <v>110253</v>
      </c>
      <c r="L90" s="366">
        <v>27192</v>
      </c>
      <c r="M90" s="366">
        <v>26408</v>
      </c>
      <c r="N90" s="366">
        <v>784</v>
      </c>
      <c r="O90" s="366">
        <v>131853</v>
      </c>
      <c r="P90" s="366">
        <v>61333</v>
      </c>
      <c r="Q90" s="366">
        <v>70520</v>
      </c>
    </row>
    <row r="91" spans="1:17" s="6" customFormat="1" ht="15">
      <c r="A91" s="2"/>
      <c r="B91" s="8"/>
      <c r="H91" s="23"/>
      <c r="I91" s="2"/>
      <c r="J91" s="2"/>
    </row>
  </sheetData>
  <mergeCells count="10">
    <mergeCell ref="A90:B90"/>
    <mergeCell ref="O6:Q6"/>
    <mergeCell ref="L6:N6"/>
    <mergeCell ref="I6:K6"/>
    <mergeCell ref="A4:K4"/>
    <mergeCell ref="A6:A8"/>
    <mergeCell ref="B6:B8"/>
    <mergeCell ref="C6:E6"/>
    <mergeCell ref="F6:H6"/>
    <mergeCell ref="O5:Q5"/>
  </mergeCells>
  <printOptions horizontalCentered="1"/>
  <pageMargins left="0.39370078740157483" right="0" top="0.59055118110236227" bottom="0" header="0" footer="0"/>
  <pageSetup paperSize="9" scale="59" fitToHeight="0" orientation="portrait" r:id="rId1"/>
  <rowBreaks count="1" manualBreakCount="1">
    <brk id="56" max="16" man="1"/>
  </rowBreak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17">
    <tabColor theme="4" tint="0.39997558519241921"/>
    <pageSetUpPr fitToPage="1"/>
  </sheetPr>
  <dimension ref="A1:U98"/>
  <sheetViews>
    <sheetView showGridLines="0" topLeftCell="A72" zoomScaleNormal="100" zoomScaleSheetLayoutView="75" workbookViewId="0">
      <selection activeCell="A92" sqref="A92:B92"/>
    </sheetView>
  </sheetViews>
  <sheetFormatPr defaultRowHeight="15"/>
  <cols>
    <col min="1" max="1" width="7.5703125" style="14" customWidth="1"/>
    <col min="2" max="2" width="18.7109375" style="14" customWidth="1"/>
    <col min="3" max="8" width="10.42578125" style="20" bestFit="1" customWidth="1"/>
    <col min="9" max="11" width="9.7109375" style="20" customWidth="1"/>
    <col min="12" max="14" width="10.28515625" style="14" customWidth="1"/>
    <col min="15" max="15" width="10.28515625" style="19" customWidth="1"/>
    <col min="16" max="16" width="10.28515625" style="14" customWidth="1"/>
    <col min="17" max="17" width="9.7109375" style="19" customWidth="1"/>
    <col min="18" max="18" width="10.7109375" style="14" customWidth="1"/>
    <col min="19" max="19" width="10.85546875" style="14" customWidth="1"/>
    <col min="20" max="20" width="12.5703125" style="14" customWidth="1"/>
    <col min="21" max="16384" width="9.140625" style="14"/>
  </cols>
  <sheetData>
    <row r="1" spans="1:21" ht="19.149999999999999" customHeight="1">
      <c r="A1" s="537" t="s">
        <v>714</v>
      </c>
    </row>
    <row r="2" spans="1:21" ht="19.149999999999999" customHeight="1"/>
    <row r="3" spans="1:21" ht="19.149999999999999" customHeight="1"/>
    <row r="4" spans="1:21" ht="27" customHeight="1">
      <c r="A4" s="15" t="s">
        <v>417</v>
      </c>
      <c r="B4" s="16"/>
      <c r="C4" s="17"/>
      <c r="D4" s="17"/>
      <c r="E4" s="17"/>
      <c r="F4" s="17"/>
      <c r="G4" s="17"/>
      <c r="H4" s="17"/>
      <c r="I4" s="17"/>
      <c r="J4" s="17"/>
      <c r="K4" s="17"/>
      <c r="L4" s="18"/>
      <c r="M4" s="18"/>
      <c r="N4" s="18"/>
      <c r="O4" s="18"/>
      <c r="P4" s="18"/>
      <c r="Q4" s="18"/>
      <c r="R4" s="18" t="s">
        <v>74</v>
      </c>
      <c r="S4" s="18"/>
      <c r="T4" s="18"/>
    </row>
    <row r="5" spans="1:21" s="115" customFormat="1" ht="15" customHeight="1">
      <c r="A5" s="228" t="s">
        <v>418</v>
      </c>
      <c r="B5" s="229"/>
      <c r="C5" s="230"/>
      <c r="D5" s="230"/>
      <c r="E5" s="230"/>
      <c r="F5" s="230"/>
      <c r="G5" s="230"/>
      <c r="H5" s="230"/>
      <c r="I5" s="230"/>
      <c r="J5" s="230"/>
      <c r="K5" s="230"/>
      <c r="L5" s="134"/>
      <c r="M5" s="134"/>
      <c r="N5" s="134"/>
      <c r="O5" s="135"/>
      <c r="P5" s="134"/>
      <c r="Q5" s="135"/>
      <c r="S5" s="774" t="s">
        <v>987</v>
      </c>
      <c r="T5" s="774"/>
      <c r="U5" s="774"/>
    </row>
    <row r="6" spans="1:21" s="115" customFormat="1" ht="30" customHeight="1">
      <c r="A6" s="772" t="s">
        <v>843</v>
      </c>
      <c r="B6" s="771" t="s">
        <v>844</v>
      </c>
      <c r="C6" s="769" t="s">
        <v>487</v>
      </c>
      <c r="D6" s="769"/>
      <c r="E6" s="769"/>
      <c r="F6" s="769"/>
      <c r="G6" s="769"/>
      <c r="H6" s="769"/>
      <c r="I6" s="769"/>
      <c r="J6" s="769"/>
      <c r="K6" s="769"/>
      <c r="L6" s="769" t="s">
        <v>488</v>
      </c>
      <c r="M6" s="770"/>
      <c r="N6" s="770"/>
      <c r="O6" s="770"/>
      <c r="P6" s="770"/>
      <c r="Q6" s="771" t="s">
        <v>489</v>
      </c>
      <c r="R6" s="771" t="s">
        <v>490</v>
      </c>
      <c r="S6" s="771" t="s">
        <v>491</v>
      </c>
      <c r="T6" s="771" t="s">
        <v>492</v>
      </c>
    </row>
    <row r="7" spans="1:21" s="115" customFormat="1" ht="30" customHeight="1">
      <c r="A7" s="772"/>
      <c r="B7" s="771"/>
      <c r="C7" s="775" t="s">
        <v>499</v>
      </c>
      <c r="D7" s="778" t="s">
        <v>502</v>
      </c>
      <c r="E7" s="778" t="s">
        <v>501</v>
      </c>
      <c r="F7" s="769" t="s">
        <v>493</v>
      </c>
      <c r="G7" s="769" t="s">
        <v>92</v>
      </c>
      <c r="H7" s="769"/>
      <c r="I7" s="769" t="s">
        <v>494</v>
      </c>
      <c r="J7" s="770"/>
      <c r="K7" s="770"/>
      <c r="L7" s="771" t="s">
        <v>495</v>
      </c>
      <c r="M7" s="771" t="s">
        <v>496</v>
      </c>
      <c r="N7" s="771" t="s">
        <v>497</v>
      </c>
      <c r="O7" s="771" t="s">
        <v>498</v>
      </c>
      <c r="P7" s="781"/>
      <c r="Q7" s="781"/>
      <c r="R7" s="771"/>
      <c r="S7" s="771"/>
      <c r="T7" s="771"/>
    </row>
    <row r="8" spans="1:21" s="115" customFormat="1" ht="45" customHeight="1">
      <c r="A8" s="772"/>
      <c r="B8" s="771"/>
      <c r="C8" s="776"/>
      <c r="D8" s="779"/>
      <c r="E8" s="779"/>
      <c r="F8" s="773" t="s">
        <v>499</v>
      </c>
      <c r="G8" s="771" t="s">
        <v>500</v>
      </c>
      <c r="H8" s="771" t="s">
        <v>501</v>
      </c>
      <c r="I8" s="773" t="s">
        <v>499</v>
      </c>
      <c r="J8" s="771" t="s">
        <v>502</v>
      </c>
      <c r="K8" s="771" t="s">
        <v>503</v>
      </c>
      <c r="L8" s="771"/>
      <c r="M8" s="771"/>
      <c r="N8" s="771"/>
      <c r="O8" s="771" t="s">
        <v>504</v>
      </c>
      <c r="P8" s="771" t="s">
        <v>505</v>
      </c>
      <c r="Q8" s="781"/>
      <c r="R8" s="771"/>
      <c r="S8" s="771"/>
      <c r="T8" s="771"/>
    </row>
    <row r="9" spans="1:21" s="115" customFormat="1" ht="64.5" customHeight="1">
      <c r="A9" s="772"/>
      <c r="B9" s="771"/>
      <c r="C9" s="777"/>
      <c r="D9" s="780"/>
      <c r="E9" s="780"/>
      <c r="F9" s="773"/>
      <c r="G9" s="771"/>
      <c r="H9" s="771"/>
      <c r="I9" s="773"/>
      <c r="J9" s="771"/>
      <c r="K9" s="771"/>
      <c r="L9" s="771"/>
      <c r="M9" s="771"/>
      <c r="N9" s="771"/>
      <c r="O9" s="771"/>
      <c r="P9" s="771"/>
      <c r="Q9" s="781"/>
      <c r="R9" s="771"/>
      <c r="S9" s="771"/>
      <c r="T9" s="771"/>
    </row>
    <row r="10" spans="1:21" s="115" customFormat="1" ht="19.899999999999999" customHeight="1">
      <c r="A10" s="375" t="s">
        <v>15</v>
      </c>
      <c r="B10" s="376" t="s">
        <v>725</v>
      </c>
      <c r="C10" s="377">
        <v>77671</v>
      </c>
      <c r="D10" s="377">
        <v>46452</v>
      </c>
      <c r="E10" s="377">
        <v>31219</v>
      </c>
      <c r="F10" s="377">
        <v>77659</v>
      </c>
      <c r="G10" s="377">
        <v>46441</v>
      </c>
      <c r="H10" s="377">
        <v>31218</v>
      </c>
      <c r="I10" s="377">
        <v>12</v>
      </c>
      <c r="J10" s="377">
        <v>11</v>
      </c>
      <c r="K10" s="377">
        <v>1</v>
      </c>
      <c r="L10" s="377">
        <v>678</v>
      </c>
      <c r="M10" s="377">
        <v>420</v>
      </c>
      <c r="N10" s="377">
        <v>35816</v>
      </c>
      <c r="O10" s="377">
        <v>12565</v>
      </c>
      <c r="P10" s="377">
        <v>17546</v>
      </c>
      <c r="Q10" s="378">
        <v>895</v>
      </c>
      <c r="R10" s="379">
        <v>49479</v>
      </c>
      <c r="S10" s="379">
        <v>54460</v>
      </c>
      <c r="T10" s="379">
        <v>316295</v>
      </c>
    </row>
    <row r="11" spans="1:21" s="115" customFormat="1" ht="19.899999999999999" customHeight="1">
      <c r="A11" s="375" t="s">
        <v>16</v>
      </c>
      <c r="B11" s="376" t="s">
        <v>726</v>
      </c>
      <c r="C11" s="377">
        <v>23863</v>
      </c>
      <c r="D11" s="377">
        <v>16533</v>
      </c>
      <c r="E11" s="377">
        <v>7330</v>
      </c>
      <c r="F11" s="377">
        <v>23863</v>
      </c>
      <c r="G11" s="377">
        <v>16533</v>
      </c>
      <c r="H11" s="377">
        <v>7330</v>
      </c>
      <c r="I11" s="377">
        <v>0</v>
      </c>
      <c r="J11" s="377">
        <v>0</v>
      </c>
      <c r="K11" s="377">
        <v>0</v>
      </c>
      <c r="L11" s="377">
        <v>108</v>
      </c>
      <c r="M11" s="377">
        <v>82</v>
      </c>
      <c r="N11" s="377">
        <v>5943</v>
      </c>
      <c r="O11" s="377">
        <v>2060</v>
      </c>
      <c r="P11" s="377">
        <v>3015</v>
      </c>
      <c r="Q11" s="378">
        <v>183</v>
      </c>
      <c r="R11" s="379">
        <v>8193</v>
      </c>
      <c r="S11" s="379">
        <v>9148</v>
      </c>
      <c r="T11" s="379">
        <v>98809</v>
      </c>
    </row>
    <row r="12" spans="1:21" s="115" customFormat="1" ht="19.899999999999999" customHeight="1">
      <c r="A12" s="375" t="s">
        <v>17</v>
      </c>
      <c r="B12" s="376" t="s">
        <v>727</v>
      </c>
      <c r="C12" s="377">
        <v>28979</v>
      </c>
      <c r="D12" s="377">
        <v>19026</v>
      </c>
      <c r="E12" s="377">
        <v>9953</v>
      </c>
      <c r="F12" s="377">
        <v>28964</v>
      </c>
      <c r="G12" s="377">
        <v>19015</v>
      </c>
      <c r="H12" s="377">
        <v>9949</v>
      </c>
      <c r="I12" s="377">
        <v>15</v>
      </c>
      <c r="J12" s="377">
        <v>11</v>
      </c>
      <c r="K12" s="377">
        <v>4</v>
      </c>
      <c r="L12" s="377">
        <v>265</v>
      </c>
      <c r="M12" s="377">
        <v>158</v>
      </c>
      <c r="N12" s="377">
        <v>14443</v>
      </c>
      <c r="O12" s="377">
        <v>5266</v>
      </c>
      <c r="P12" s="377">
        <v>6687</v>
      </c>
      <c r="Q12" s="378">
        <v>342</v>
      </c>
      <c r="R12" s="379">
        <v>20132</v>
      </c>
      <c r="S12" s="379">
        <v>21553</v>
      </c>
      <c r="T12" s="379">
        <v>121925</v>
      </c>
    </row>
    <row r="13" spans="1:21" s="115" customFormat="1" ht="19.899999999999999" customHeight="1">
      <c r="A13" s="375" t="s">
        <v>18</v>
      </c>
      <c r="B13" s="376" t="s">
        <v>728</v>
      </c>
      <c r="C13" s="377">
        <v>17451</v>
      </c>
      <c r="D13" s="377">
        <v>13242</v>
      </c>
      <c r="E13" s="377">
        <v>4209</v>
      </c>
      <c r="F13" s="377">
        <v>17443</v>
      </c>
      <c r="G13" s="377">
        <v>13234</v>
      </c>
      <c r="H13" s="377">
        <v>4209</v>
      </c>
      <c r="I13" s="377">
        <v>8</v>
      </c>
      <c r="J13" s="377">
        <v>8</v>
      </c>
      <c r="K13" s="377">
        <v>0</v>
      </c>
      <c r="L13" s="377">
        <v>24</v>
      </c>
      <c r="M13" s="377">
        <v>51</v>
      </c>
      <c r="N13" s="377">
        <v>2732</v>
      </c>
      <c r="O13" s="377">
        <v>1061</v>
      </c>
      <c r="P13" s="377">
        <v>1663</v>
      </c>
      <c r="Q13" s="378">
        <v>89</v>
      </c>
      <c r="R13" s="379">
        <v>3868</v>
      </c>
      <c r="S13" s="379">
        <v>4470</v>
      </c>
      <c r="T13" s="379">
        <v>61568</v>
      </c>
    </row>
    <row r="14" spans="1:21" s="115" customFormat="1" ht="19.899999999999999" customHeight="1">
      <c r="A14" s="375" t="s">
        <v>12</v>
      </c>
      <c r="B14" s="376" t="s">
        <v>729</v>
      </c>
      <c r="C14" s="377">
        <v>18578</v>
      </c>
      <c r="D14" s="377">
        <v>12995</v>
      </c>
      <c r="E14" s="377">
        <v>5583</v>
      </c>
      <c r="F14" s="377">
        <v>18578</v>
      </c>
      <c r="G14" s="377">
        <v>12995</v>
      </c>
      <c r="H14" s="377">
        <v>5583</v>
      </c>
      <c r="I14" s="377">
        <v>0</v>
      </c>
      <c r="J14" s="377">
        <v>0</v>
      </c>
      <c r="K14" s="377">
        <v>0</v>
      </c>
      <c r="L14" s="377">
        <v>186</v>
      </c>
      <c r="M14" s="377">
        <v>101</v>
      </c>
      <c r="N14" s="377">
        <v>9759</v>
      </c>
      <c r="O14" s="377">
        <v>2982</v>
      </c>
      <c r="P14" s="377">
        <v>3760</v>
      </c>
      <c r="Q14" s="378">
        <v>198</v>
      </c>
      <c r="R14" s="379">
        <v>13028</v>
      </c>
      <c r="S14" s="379">
        <v>13806</v>
      </c>
      <c r="T14" s="379">
        <v>81953</v>
      </c>
    </row>
    <row r="15" spans="1:21" s="115" customFormat="1" ht="19.899999999999999" customHeight="1">
      <c r="A15" s="375" t="s">
        <v>13</v>
      </c>
      <c r="B15" s="376" t="s">
        <v>730</v>
      </c>
      <c r="C15" s="377">
        <v>399180</v>
      </c>
      <c r="D15" s="377">
        <v>247390</v>
      </c>
      <c r="E15" s="377">
        <v>151790</v>
      </c>
      <c r="F15" s="377">
        <v>399042</v>
      </c>
      <c r="G15" s="377">
        <v>247328</v>
      </c>
      <c r="H15" s="377">
        <v>151714</v>
      </c>
      <c r="I15" s="377">
        <v>138</v>
      </c>
      <c r="J15" s="377">
        <v>62</v>
      </c>
      <c r="K15" s="377">
        <v>76</v>
      </c>
      <c r="L15" s="377">
        <v>4113</v>
      </c>
      <c r="M15" s="377">
        <v>1721</v>
      </c>
      <c r="N15" s="377">
        <v>243130</v>
      </c>
      <c r="O15" s="377">
        <v>78398</v>
      </c>
      <c r="P15" s="377">
        <v>101200</v>
      </c>
      <c r="Q15" s="378">
        <v>3124</v>
      </c>
      <c r="R15" s="379">
        <v>327362</v>
      </c>
      <c r="S15" s="379">
        <v>350164</v>
      </c>
      <c r="T15" s="379">
        <v>1309682</v>
      </c>
    </row>
    <row r="16" spans="1:21" s="115" customFormat="1" ht="19.899999999999999" customHeight="1">
      <c r="A16" s="375" t="s">
        <v>14</v>
      </c>
      <c r="B16" s="376" t="s">
        <v>731</v>
      </c>
      <c r="C16" s="377">
        <v>81450</v>
      </c>
      <c r="D16" s="377">
        <v>47024</v>
      </c>
      <c r="E16" s="377">
        <v>34426</v>
      </c>
      <c r="F16" s="377">
        <v>81436</v>
      </c>
      <c r="G16" s="377">
        <v>47012</v>
      </c>
      <c r="H16" s="377">
        <v>34424</v>
      </c>
      <c r="I16" s="377">
        <v>14</v>
      </c>
      <c r="J16" s="377">
        <v>12</v>
      </c>
      <c r="K16" s="377">
        <v>2</v>
      </c>
      <c r="L16" s="377">
        <v>979</v>
      </c>
      <c r="M16" s="377">
        <v>410</v>
      </c>
      <c r="N16" s="377">
        <v>57131</v>
      </c>
      <c r="O16" s="377">
        <v>17165</v>
      </c>
      <c r="P16" s="377">
        <v>22869</v>
      </c>
      <c r="Q16" s="378">
        <v>1065</v>
      </c>
      <c r="R16" s="379">
        <v>75685</v>
      </c>
      <c r="S16" s="379">
        <v>81389</v>
      </c>
      <c r="T16" s="379">
        <v>345801</v>
      </c>
    </row>
    <row r="17" spans="1:20" s="115" customFormat="1" ht="19.899999999999999" customHeight="1">
      <c r="A17" s="375" t="s">
        <v>65</v>
      </c>
      <c r="B17" s="376" t="s">
        <v>732</v>
      </c>
      <c r="C17" s="377">
        <v>8829</v>
      </c>
      <c r="D17" s="377">
        <v>5804</v>
      </c>
      <c r="E17" s="377">
        <v>3025</v>
      </c>
      <c r="F17" s="377">
        <v>8829</v>
      </c>
      <c r="G17" s="377">
        <v>5804</v>
      </c>
      <c r="H17" s="377">
        <v>3025</v>
      </c>
      <c r="I17" s="377">
        <v>0</v>
      </c>
      <c r="J17" s="377">
        <v>0</v>
      </c>
      <c r="K17" s="377">
        <v>0</v>
      </c>
      <c r="L17" s="377">
        <v>47</v>
      </c>
      <c r="M17" s="377">
        <v>25</v>
      </c>
      <c r="N17" s="377">
        <v>4659</v>
      </c>
      <c r="O17" s="377">
        <v>1616</v>
      </c>
      <c r="P17" s="377">
        <v>1968</v>
      </c>
      <c r="Q17" s="378">
        <v>82</v>
      </c>
      <c r="R17" s="379">
        <v>6347</v>
      </c>
      <c r="S17" s="379">
        <v>6699</v>
      </c>
      <c r="T17" s="379">
        <v>30994</v>
      </c>
    </row>
    <row r="18" spans="1:20" s="115" customFormat="1" ht="19.899999999999999" customHeight="1">
      <c r="A18" s="375" t="s">
        <v>66</v>
      </c>
      <c r="B18" s="376" t="s">
        <v>733</v>
      </c>
      <c r="C18" s="377">
        <v>40762</v>
      </c>
      <c r="D18" s="377">
        <v>23694</v>
      </c>
      <c r="E18" s="377">
        <v>17068</v>
      </c>
      <c r="F18" s="377">
        <v>40761</v>
      </c>
      <c r="G18" s="377">
        <v>23693</v>
      </c>
      <c r="H18" s="377">
        <v>17068</v>
      </c>
      <c r="I18" s="377">
        <v>1</v>
      </c>
      <c r="J18" s="377">
        <v>1</v>
      </c>
      <c r="K18" s="377">
        <v>0</v>
      </c>
      <c r="L18" s="377">
        <v>493</v>
      </c>
      <c r="M18" s="377">
        <v>229</v>
      </c>
      <c r="N18" s="377">
        <v>33701</v>
      </c>
      <c r="O18" s="377">
        <v>9191</v>
      </c>
      <c r="P18" s="377">
        <v>11528</v>
      </c>
      <c r="Q18" s="378">
        <v>704</v>
      </c>
      <c r="R18" s="379">
        <v>43614</v>
      </c>
      <c r="S18" s="379">
        <v>45951</v>
      </c>
      <c r="T18" s="379">
        <v>180844</v>
      </c>
    </row>
    <row r="19" spans="1:20" s="115" customFormat="1" ht="19.899999999999999" customHeight="1">
      <c r="A19" s="380">
        <v>10</v>
      </c>
      <c r="B19" s="376" t="s">
        <v>734</v>
      </c>
      <c r="C19" s="377">
        <v>54482</v>
      </c>
      <c r="D19" s="377">
        <v>36022</v>
      </c>
      <c r="E19" s="377">
        <v>18460</v>
      </c>
      <c r="F19" s="377">
        <v>54480</v>
      </c>
      <c r="G19" s="377">
        <v>36021</v>
      </c>
      <c r="H19" s="377">
        <v>18459</v>
      </c>
      <c r="I19" s="377">
        <v>2</v>
      </c>
      <c r="J19" s="377">
        <v>1</v>
      </c>
      <c r="K19" s="377">
        <v>1</v>
      </c>
      <c r="L19" s="377">
        <v>941</v>
      </c>
      <c r="M19" s="377">
        <v>280</v>
      </c>
      <c r="N19" s="377">
        <v>44140</v>
      </c>
      <c r="O19" s="377">
        <v>14123</v>
      </c>
      <c r="P19" s="377">
        <v>17267</v>
      </c>
      <c r="Q19" s="378">
        <v>1256</v>
      </c>
      <c r="R19" s="379">
        <v>59484</v>
      </c>
      <c r="S19" s="379">
        <v>62628</v>
      </c>
      <c r="T19" s="379">
        <v>250191</v>
      </c>
    </row>
    <row r="20" spans="1:20" s="115" customFormat="1" ht="19.899999999999999" customHeight="1">
      <c r="A20" s="380">
        <v>11</v>
      </c>
      <c r="B20" s="376" t="s">
        <v>735</v>
      </c>
      <c r="C20" s="377">
        <v>9811</v>
      </c>
      <c r="D20" s="377">
        <v>6355</v>
      </c>
      <c r="E20" s="377">
        <v>3456</v>
      </c>
      <c r="F20" s="377">
        <v>9811</v>
      </c>
      <c r="G20" s="377">
        <v>6355</v>
      </c>
      <c r="H20" s="377">
        <v>3456</v>
      </c>
      <c r="I20" s="377">
        <v>0</v>
      </c>
      <c r="J20" s="377">
        <v>0</v>
      </c>
      <c r="K20" s="377">
        <v>0</v>
      </c>
      <c r="L20" s="377">
        <v>81</v>
      </c>
      <c r="M20" s="377">
        <v>48</v>
      </c>
      <c r="N20" s="377">
        <v>4286</v>
      </c>
      <c r="O20" s="377">
        <v>1742</v>
      </c>
      <c r="P20" s="377">
        <v>2124</v>
      </c>
      <c r="Q20" s="378">
        <v>99</v>
      </c>
      <c r="R20" s="379">
        <v>6157</v>
      </c>
      <c r="S20" s="379">
        <v>6539</v>
      </c>
      <c r="T20" s="379">
        <v>32714</v>
      </c>
    </row>
    <row r="21" spans="1:20" s="115" customFormat="1" ht="19.899999999999999" customHeight="1">
      <c r="A21" s="380">
        <v>12</v>
      </c>
      <c r="B21" s="376" t="s">
        <v>736</v>
      </c>
      <c r="C21" s="377">
        <v>17259</v>
      </c>
      <c r="D21" s="377">
        <v>14015</v>
      </c>
      <c r="E21" s="377">
        <v>3244</v>
      </c>
      <c r="F21" s="377">
        <v>17259</v>
      </c>
      <c r="G21" s="377">
        <v>14015</v>
      </c>
      <c r="H21" s="377">
        <v>3244</v>
      </c>
      <c r="I21" s="377">
        <v>0</v>
      </c>
      <c r="J21" s="377">
        <v>0</v>
      </c>
      <c r="K21" s="377">
        <v>0</v>
      </c>
      <c r="L21" s="377">
        <v>40</v>
      </c>
      <c r="M21" s="377">
        <v>85</v>
      </c>
      <c r="N21" s="377">
        <v>3283</v>
      </c>
      <c r="O21" s="377">
        <v>1304</v>
      </c>
      <c r="P21" s="377">
        <v>2015</v>
      </c>
      <c r="Q21" s="378">
        <v>82</v>
      </c>
      <c r="R21" s="379">
        <v>4712</v>
      </c>
      <c r="S21" s="379">
        <v>5423</v>
      </c>
      <c r="T21" s="379">
        <v>68264</v>
      </c>
    </row>
    <row r="22" spans="1:20" s="115" customFormat="1" ht="19.899999999999999" customHeight="1">
      <c r="A22" s="380">
        <v>13</v>
      </c>
      <c r="B22" s="376" t="s">
        <v>737</v>
      </c>
      <c r="C22" s="377">
        <v>17623</v>
      </c>
      <c r="D22" s="377">
        <v>14152</v>
      </c>
      <c r="E22" s="377">
        <v>3471</v>
      </c>
      <c r="F22" s="377">
        <v>17619</v>
      </c>
      <c r="G22" s="377">
        <v>14148</v>
      </c>
      <c r="H22" s="377">
        <v>3471</v>
      </c>
      <c r="I22" s="377">
        <v>4</v>
      </c>
      <c r="J22" s="377">
        <v>4</v>
      </c>
      <c r="K22" s="377">
        <v>0</v>
      </c>
      <c r="L22" s="377">
        <v>32</v>
      </c>
      <c r="M22" s="377">
        <v>67</v>
      </c>
      <c r="N22" s="377">
        <v>4179</v>
      </c>
      <c r="O22" s="377">
        <v>1374</v>
      </c>
      <c r="P22" s="377">
        <v>2127</v>
      </c>
      <c r="Q22" s="378">
        <v>93</v>
      </c>
      <c r="R22" s="379">
        <v>5652</v>
      </c>
      <c r="S22" s="379">
        <v>6405</v>
      </c>
      <c r="T22" s="379">
        <v>71138</v>
      </c>
    </row>
    <row r="23" spans="1:20" s="115" customFormat="1" ht="19.899999999999999" customHeight="1">
      <c r="A23" s="380">
        <v>14</v>
      </c>
      <c r="B23" s="376" t="s">
        <v>738</v>
      </c>
      <c r="C23" s="377">
        <v>16931</v>
      </c>
      <c r="D23" s="377">
        <v>11021</v>
      </c>
      <c r="E23" s="377">
        <v>5910</v>
      </c>
      <c r="F23" s="377">
        <v>16927</v>
      </c>
      <c r="G23" s="377">
        <v>11017</v>
      </c>
      <c r="H23" s="377">
        <v>5910</v>
      </c>
      <c r="I23" s="377">
        <v>4</v>
      </c>
      <c r="J23" s="377">
        <v>4</v>
      </c>
      <c r="K23" s="377">
        <v>0</v>
      </c>
      <c r="L23" s="377">
        <v>86</v>
      </c>
      <c r="M23" s="377">
        <v>50</v>
      </c>
      <c r="N23" s="377">
        <v>8410</v>
      </c>
      <c r="O23" s="377">
        <v>2891</v>
      </c>
      <c r="P23" s="377">
        <v>3519</v>
      </c>
      <c r="Q23" s="378">
        <v>221</v>
      </c>
      <c r="R23" s="379">
        <v>11437</v>
      </c>
      <c r="S23" s="379">
        <v>12065</v>
      </c>
      <c r="T23" s="379">
        <v>57487</v>
      </c>
    </row>
    <row r="24" spans="1:20" s="115" customFormat="1" ht="19.899999999999999" customHeight="1">
      <c r="A24" s="380">
        <v>15</v>
      </c>
      <c r="B24" s="376" t="s">
        <v>739</v>
      </c>
      <c r="C24" s="377">
        <v>13724</v>
      </c>
      <c r="D24" s="377">
        <v>8789</v>
      </c>
      <c r="E24" s="377">
        <v>4935</v>
      </c>
      <c r="F24" s="377">
        <v>13724</v>
      </c>
      <c r="G24" s="377">
        <v>8789</v>
      </c>
      <c r="H24" s="377">
        <v>4935</v>
      </c>
      <c r="I24" s="377">
        <v>0</v>
      </c>
      <c r="J24" s="377">
        <v>0</v>
      </c>
      <c r="K24" s="377">
        <v>0</v>
      </c>
      <c r="L24" s="377">
        <v>109</v>
      </c>
      <c r="M24" s="377">
        <v>46</v>
      </c>
      <c r="N24" s="377">
        <v>7717</v>
      </c>
      <c r="O24" s="377">
        <v>2349</v>
      </c>
      <c r="P24" s="377">
        <v>2845</v>
      </c>
      <c r="Q24" s="378">
        <v>124</v>
      </c>
      <c r="R24" s="379">
        <v>10221</v>
      </c>
      <c r="S24" s="379">
        <v>10717</v>
      </c>
      <c r="T24" s="379">
        <v>56372</v>
      </c>
    </row>
    <row r="25" spans="1:20" s="115" customFormat="1" ht="19.899999999999999" customHeight="1">
      <c r="A25" s="380">
        <v>16</v>
      </c>
      <c r="B25" s="376" t="s">
        <v>740</v>
      </c>
      <c r="C25" s="377">
        <v>84456</v>
      </c>
      <c r="D25" s="377">
        <v>47987</v>
      </c>
      <c r="E25" s="377">
        <v>36469</v>
      </c>
      <c r="F25" s="377">
        <v>84455</v>
      </c>
      <c r="G25" s="377">
        <v>47987</v>
      </c>
      <c r="H25" s="377">
        <v>36468</v>
      </c>
      <c r="I25" s="377">
        <v>1</v>
      </c>
      <c r="J25" s="377">
        <v>0</v>
      </c>
      <c r="K25" s="377">
        <v>1</v>
      </c>
      <c r="L25" s="377">
        <v>750</v>
      </c>
      <c r="M25" s="377">
        <v>406</v>
      </c>
      <c r="N25" s="377">
        <v>51124</v>
      </c>
      <c r="O25" s="377">
        <v>18581</v>
      </c>
      <c r="P25" s="377">
        <v>23778</v>
      </c>
      <c r="Q25" s="378">
        <v>1693</v>
      </c>
      <c r="R25" s="379">
        <v>70861</v>
      </c>
      <c r="S25" s="379">
        <v>76058</v>
      </c>
      <c r="T25" s="379">
        <v>369208</v>
      </c>
    </row>
    <row r="26" spans="1:20" s="115" customFormat="1" ht="19.899999999999999" customHeight="1">
      <c r="A26" s="380">
        <v>17</v>
      </c>
      <c r="B26" s="376" t="s">
        <v>741</v>
      </c>
      <c r="C26" s="377">
        <v>27919</v>
      </c>
      <c r="D26" s="377">
        <v>17971</v>
      </c>
      <c r="E26" s="377">
        <v>9948</v>
      </c>
      <c r="F26" s="377">
        <v>27916</v>
      </c>
      <c r="G26" s="377">
        <v>17968</v>
      </c>
      <c r="H26" s="377">
        <v>9948</v>
      </c>
      <c r="I26" s="377">
        <v>3</v>
      </c>
      <c r="J26" s="377">
        <v>3</v>
      </c>
      <c r="K26" s="377">
        <v>0</v>
      </c>
      <c r="L26" s="377">
        <v>370</v>
      </c>
      <c r="M26" s="377">
        <v>100</v>
      </c>
      <c r="N26" s="377">
        <v>18775</v>
      </c>
      <c r="O26" s="377">
        <v>5748</v>
      </c>
      <c r="P26" s="377">
        <v>6923</v>
      </c>
      <c r="Q26" s="378">
        <v>581</v>
      </c>
      <c r="R26" s="379">
        <v>24993</v>
      </c>
      <c r="S26" s="379">
        <v>26168</v>
      </c>
      <c r="T26" s="379">
        <v>114796</v>
      </c>
    </row>
    <row r="27" spans="1:20" s="115" customFormat="1" ht="19.899999999999999" customHeight="1">
      <c r="A27" s="380">
        <v>18</v>
      </c>
      <c r="B27" s="381" t="s">
        <v>742</v>
      </c>
      <c r="C27" s="377">
        <v>10094</v>
      </c>
      <c r="D27" s="377">
        <v>7321</v>
      </c>
      <c r="E27" s="377">
        <v>2773</v>
      </c>
      <c r="F27" s="377">
        <v>10094</v>
      </c>
      <c r="G27" s="377">
        <v>7321</v>
      </c>
      <c r="H27" s="377">
        <v>2773</v>
      </c>
      <c r="I27" s="377">
        <v>0</v>
      </c>
      <c r="J27" s="377">
        <v>0</v>
      </c>
      <c r="K27" s="377">
        <v>0</v>
      </c>
      <c r="L27" s="377">
        <v>82</v>
      </c>
      <c r="M27" s="377">
        <v>39</v>
      </c>
      <c r="N27" s="377">
        <v>5965</v>
      </c>
      <c r="O27" s="377">
        <v>2438</v>
      </c>
      <c r="P27" s="377">
        <v>2946</v>
      </c>
      <c r="Q27" s="378">
        <v>140</v>
      </c>
      <c r="R27" s="379">
        <v>8524</v>
      </c>
      <c r="S27" s="379">
        <v>9032</v>
      </c>
      <c r="T27" s="379">
        <v>39108</v>
      </c>
    </row>
    <row r="28" spans="1:20" s="115" customFormat="1" ht="19.899999999999999" customHeight="1">
      <c r="A28" s="380">
        <v>19</v>
      </c>
      <c r="B28" s="381" t="s">
        <v>743</v>
      </c>
      <c r="C28" s="377">
        <v>20102</v>
      </c>
      <c r="D28" s="377">
        <v>13252</v>
      </c>
      <c r="E28" s="377">
        <v>6850</v>
      </c>
      <c r="F28" s="377">
        <v>20102</v>
      </c>
      <c r="G28" s="377">
        <v>13252</v>
      </c>
      <c r="H28" s="377">
        <v>6850</v>
      </c>
      <c r="I28" s="377">
        <v>0</v>
      </c>
      <c r="J28" s="377">
        <v>0</v>
      </c>
      <c r="K28" s="377">
        <v>0</v>
      </c>
      <c r="L28" s="377">
        <v>194</v>
      </c>
      <c r="M28" s="377">
        <v>105</v>
      </c>
      <c r="N28" s="377">
        <v>10507</v>
      </c>
      <c r="O28" s="377">
        <v>3942</v>
      </c>
      <c r="P28" s="377">
        <v>4895</v>
      </c>
      <c r="Q28" s="378">
        <v>315</v>
      </c>
      <c r="R28" s="379">
        <v>14748</v>
      </c>
      <c r="S28" s="379">
        <v>15701</v>
      </c>
      <c r="T28" s="379">
        <v>89023</v>
      </c>
    </row>
    <row r="29" spans="1:20" s="115" customFormat="1" ht="19.899999999999999" customHeight="1">
      <c r="A29" s="380">
        <v>20</v>
      </c>
      <c r="B29" s="381" t="s">
        <v>744</v>
      </c>
      <c r="C29" s="377">
        <v>38019</v>
      </c>
      <c r="D29" s="377">
        <v>22230</v>
      </c>
      <c r="E29" s="377">
        <v>15789</v>
      </c>
      <c r="F29" s="377">
        <v>38007</v>
      </c>
      <c r="G29" s="377">
        <v>22219</v>
      </c>
      <c r="H29" s="377">
        <v>15788</v>
      </c>
      <c r="I29" s="377">
        <v>12</v>
      </c>
      <c r="J29" s="377">
        <v>11</v>
      </c>
      <c r="K29" s="377">
        <v>1</v>
      </c>
      <c r="L29" s="377">
        <v>343</v>
      </c>
      <c r="M29" s="377">
        <v>177</v>
      </c>
      <c r="N29" s="377">
        <v>23504</v>
      </c>
      <c r="O29" s="377">
        <v>6679</v>
      </c>
      <c r="P29" s="377">
        <v>8397</v>
      </c>
      <c r="Q29" s="378">
        <v>492</v>
      </c>
      <c r="R29" s="379">
        <v>30703</v>
      </c>
      <c r="S29" s="379">
        <v>32421</v>
      </c>
      <c r="T29" s="379">
        <v>136766</v>
      </c>
    </row>
    <row r="30" spans="1:20" s="115" customFormat="1" ht="19.899999999999999" customHeight="1">
      <c r="A30" s="380">
        <v>21</v>
      </c>
      <c r="B30" s="381" t="s">
        <v>745</v>
      </c>
      <c r="C30" s="377">
        <v>69337</v>
      </c>
      <c r="D30" s="377">
        <v>50194</v>
      </c>
      <c r="E30" s="377">
        <v>19143</v>
      </c>
      <c r="F30" s="377">
        <v>69323</v>
      </c>
      <c r="G30" s="377">
        <v>50181</v>
      </c>
      <c r="H30" s="377">
        <v>19142</v>
      </c>
      <c r="I30" s="377">
        <v>14</v>
      </c>
      <c r="J30" s="377">
        <v>13</v>
      </c>
      <c r="K30" s="377">
        <v>1</v>
      </c>
      <c r="L30" s="377">
        <v>171</v>
      </c>
      <c r="M30" s="377">
        <v>281</v>
      </c>
      <c r="N30" s="377">
        <v>12892</v>
      </c>
      <c r="O30" s="377">
        <v>5944</v>
      </c>
      <c r="P30" s="377">
        <v>9473</v>
      </c>
      <c r="Q30" s="378">
        <v>417</v>
      </c>
      <c r="R30" s="379">
        <v>19288</v>
      </c>
      <c r="S30" s="379">
        <v>22817</v>
      </c>
      <c r="T30" s="379">
        <v>264310</v>
      </c>
    </row>
    <row r="31" spans="1:20" s="115" customFormat="1" ht="19.899999999999999" customHeight="1">
      <c r="A31" s="380">
        <v>22</v>
      </c>
      <c r="B31" s="381" t="s">
        <v>746</v>
      </c>
      <c r="C31" s="377">
        <v>21454</v>
      </c>
      <c r="D31" s="377">
        <v>14457</v>
      </c>
      <c r="E31" s="377">
        <v>6997</v>
      </c>
      <c r="F31" s="377">
        <v>21454</v>
      </c>
      <c r="G31" s="377">
        <v>14457</v>
      </c>
      <c r="H31" s="377">
        <v>6997</v>
      </c>
      <c r="I31" s="377">
        <v>0</v>
      </c>
      <c r="J31" s="377">
        <v>0</v>
      </c>
      <c r="K31" s="377">
        <v>0</v>
      </c>
      <c r="L31" s="377">
        <v>180</v>
      </c>
      <c r="M31" s="377">
        <v>60</v>
      </c>
      <c r="N31" s="377">
        <v>12231</v>
      </c>
      <c r="O31" s="377">
        <v>3805</v>
      </c>
      <c r="P31" s="377">
        <v>4679</v>
      </c>
      <c r="Q31" s="378">
        <v>405</v>
      </c>
      <c r="R31" s="379">
        <v>16276</v>
      </c>
      <c r="S31" s="379">
        <v>17150</v>
      </c>
      <c r="T31" s="379">
        <v>77822</v>
      </c>
    </row>
    <row r="32" spans="1:20" s="115" customFormat="1" ht="19.899999999999999" customHeight="1">
      <c r="A32" s="380">
        <v>23</v>
      </c>
      <c r="B32" s="381" t="s">
        <v>747</v>
      </c>
      <c r="C32" s="377">
        <v>30316</v>
      </c>
      <c r="D32" s="377">
        <v>21309</v>
      </c>
      <c r="E32" s="377">
        <v>9007</v>
      </c>
      <c r="F32" s="377">
        <v>30316</v>
      </c>
      <c r="G32" s="377">
        <v>21309</v>
      </c>
      <c r="H32" s="377">
        <v>9007</v>
      </c>
      <c r="I32" s="377">
        <v>0</v>
      </c>
      <c r="J32" s="377">
        <v>0</v>
      </c>
      <c r="K32" s="377">
        <v>0</v>
      </c>
      <c r="L32" s="377">
        <v>188</v>
      </c>
      <c r="M32" s="377">
        <v>144</v>
      </c>
      <c r="N32" s="377">
        <v>12010</v>
      </c>
      <c r="O32" s="377">
        <v>4863</v>
      </c>
      <c r="P32" s="377">
        <v>6647</v>
      </c>
      <c r="Q32" s="378">
        <v>267</v>
      </c>
      <c r="R32" s="379">
        <v>17205</v>
      </c>
      <c r="S32" s="379">
        <v>18989</v>
      </c>
      <c r="T32" s="379">
        <v>129843</v>
      </c>
    </row>
    <row r="33" spans="1:20" s="115" customFormat="1" ht="19.899999999999999" customHeight="1">
      <c r="A33" s="380">
        <v>24</v>
      </c>
      <c r="B33" s="381" t="s">
        <v>748</v>
      </c>
      <c r="C33" s="377">
        <v>15120</v>
      </c>
      <c r="D33" s="377">
        <v>11334</v>
      </c>
      <c r="E33" s="377">
        <v>3786</v>
      </c>
      <c r="F33" s="377">
        <v>15120</v>
      </c>
      <c r="G33" s="377">
        <v>11334</v>
      </c>
      <c r="H33" s="377">
        <v>3786</v>
      </c>
      <c r="I33" s="377">
        <v>0</v>
      </c>
      <c r="J33" s="377">
        <v>0</v>
      </c>
      <c r="K33" s="377">
        <v>0</v>
      </c>
      <c r="L33" s="377">
        <v>65</v>
      </c>
      <c r="M33" s="377">
        <v>38</v>
      </c>
      <c r="N33" s="377">
        <v>4167</v>
      </c>
      <c r="O33" s="377">
        <v>1786</v>
      </c>
      <c r="P33" s="377">
        <v>2309</v>
      </c>
      <c r="Q33" s="378">
        <v>109</v>
      </c>
      <c r="R33" s="379">
        <v>6056</v>
      </c>
      <c r="S33" s="379">
        <v>6579</v>
      </c>
      <c r="T33" s="379">
        <v>46346</v>
      </c>
    </row>
    <row r="34" spans="1:20" s="115" customFormat="1" ht="19.899999999999999" customHeight="1">
      <c r="A34" s="380">
        <v>25</v>
      </c>
      <c r="B34" s="381" t="s">
        <v>749</v>
      </c>
      <c r="C34" s="377">
        <v>36552</v>
      </c>
      <c r="D34" s="377">
        <v>25869</v>
      </c>
      <c r="E34" s="377">
        <v>10683</v>
      </c>
      <c r="F34" s="377">
        <v>36552</v>
      </c>
      <c r="G34" s="377">
        <v>25869</v>
      </c>
      <c r="H34" s="377">
        <v>10683</v>
      </c>
      <c r="I34" s="377">
        <v>0</v>
      </c>
      <c r="J34" s="377">
        <v>0</v>
      </c>
      <c r="K34" s="377">
        <v>0</v>
      </c>
      <c r="L34" s="377">
        <v>175</v>
      </c>
      <c r="M34" s="377">
        <v>126</v>
      </c>
      <c r="N34" s="377">
        <v>10036</v>
      </c>
      <c r="O34" s="377">
        <v>4855</v>
      </c>
      <c r="P34" s="377">
        <v>6669</v>
      </c>
      <c r="Q34" s="378">
        <v>291</v>
      </c>
      <c r="R34" s="379">
        <v>15192</v>
      </c>
      <c r="S34" s="379">
        <v>17006</v>
      </c>
      <c r="T34" s="379">
        <v>140979</v>
      </c>
    </row>
    <row r="35" spans="1:20" s="115" customFormat="1" ht="19.899999999999999" customHeight="1">
      <c r="A35" s="380">
        <v>26</v>
      </c>
      <c r="B35" s="381" t="s">
        <v>750</v>
      </c>
      <c r="C35" s="377">
        <v>42050</v>
      </c>
      <c r="D35" s="377">
        <v>24470</v>
      </c>
      <c r="E35" s="377">
        <v>17580</v>
      </c>
      <c r="F35" s="377">
        <v>42049</v>
      </c>
      <c r="G35" s="377">
        <v>24470</v>
      </c>
      <c r="H35" s="377">
        <v>17579</v>
      </c>
      <c r="I35" s="377">
        <v>1</v>
      </c>
      <c r="J35" s="377">
        <v>0</v>
      </c>
      <c r="K35" s="377">
        <v>1</v>
      </c>
      <c r="L35" s="377">
        <v>598</v>
      </c>
      <c r="M35" s="377">
        <v>216</v>
      </c>
      <c r="N35" s="377">
        <v>28330</v>
      </c>
      <c r="O35" s="377">
        <v>9517</v>
      </c>
      <c r="P35" s="377">
        <v>11948</v>
      </c>
      <c r="Q35" s="378">
        <v>468</v>
      </c>
      <c r="R35" s="379">
        <v>38661</v>
      </c>
      <c r="S35" s="379">
        <v>41092</v>
      </c>
      <c r="T35" s="379">
        <v>160532</v>
      </c>
    </row>
    <row r="36" spans="1:20" s="115" customFormat="1" ht="19.899999999999999" customHeight="1">
      <c r="A36" s="375">
        <v>27</v>
      </c>
      <c r="B36" s="376" t="s">
        <v>751</v>
      </c>
      <c r="C36" s="377">
        <v>58377</v>
      </c>
      <c r="D36" s="377">
        <v>37056</v>
      </c>
      <c r="E36" s="377">
        <v>21321</v>
      </c>
      <c r="F36" s="377">
        <v>58377</v>
      </c>
      <c r="G36" s="377">
        <v>37056</v>
      </c>
      <c r="H36" s="377">
        <v>21321</v>
      </c>
      <c r="I36" s="377">
        <v>0</v>
      </c>
      <c r="J36" s="377">
        <v>0</v>
      </c>
      <c r="K36" s="377">
        <v>0</v>
      </c>
      <c r="L36" s="377">
        <v>328</v>
      </c>
      <c r="M36" s="377">
        <v>320</v>
      </c>
      <c r="N36" s="377">
        <v>15608</v>
      </c>
      <c r="O36" s="377">
        <v>5891</v>
      </c>
      <c r="P36" s="377">
        <v>8537</v>
      </c>
      <c r="Q36" s="378">
        <v>530</v>
      </c>
      <c r="R36" s="379">
        <v>22147</v>
      </c>
      <c r="S36" s="379">
        <v>24793</v>
      </c>
      <c r="T36" s="379">
        <v>228644</v>
      </c>
    </row>
    <row r="37" spans="1:20" s="115" customFormat="1" ht="19.899999999999999" customHeight="1">
      <c r="A37" s="375">
        <v>28</v>
      </c>
      <c r="B37" s="376" t="s">
        <v>752</v>
      </c>
      <c r="C37" s="377">
        <v>18641</v>
      </c>
      <c r="D37" s="377">
        <v>11887</v>
      </c>
      <c r="E37" s="377">
        <v>6754</v>
      </c>
      <c r="F37" s="377">
        <v>18633</v>
      </c>
      <c r="G37" s="377">
        <v>11880</v>
      </c>
      <c r="H37" s="377">
        <v>6753</v>
      </c>
      <c r="I37" s="377">
        <v>8</v>
      </c>
      <c r="J37" s="377">
        <v>7</v>
      </c>
      <c r="K37" s="377">
        <v>1</v>
      </c>
      <c r="L37" s="377">
        <v>158</v>
      </c>
      <c r="M37" s="377">
        <v>84</v>
      </c>
      <c r="N37" s="377">
        <v>11018</v>
      </c>
      <c r="O37" s="377">
        <v>3743</v>
      </c>
      <c r="P37" s="377">
        <v>4728</v>
      </c>
      <c r="Q37" s="378">
        <v>281</v>
      </c>
      <c r="R37" s="379">
        <v>15003</v>
      </c>
      <c r="S37" s="379">
        <v>15988</v>
      </c>
      <c r="T37" s="379">
        <v>82882</v>
      </c>
    </row>
    <row r="38" spans="1:20" s="115" customFormat="1" ht="19.899999999999999" customHeight="1">
      <c r="A38" s="375">
        <v>29</v>
      </c>
      <c r="B38" s="376" t="s">
        <v>753</v>
      </c>
      <c r="C38" s="377">
        <v>6815</v>
      </c>
      <c r="D38" s="377">
        <v>4840</v>
      </c>
      <c r="E38" s="377">
        <v>1975</v>
      </c>
      <c r="F38" s="377">
        <v>6815</v>
      </c>
      <c r="G38" s="377">
        <v>4840</v>
      </c>
      <c r="H38" s="377">
        <v>1975</v>
      </c>
      <c r="I38" s="377">
        <v>0</v>
      </c>
      <c r="J38" s="377">
        <v>0</v>
      </c>
      <c r="K38" s="377">
        <v>0</v>
      </c>
      <c r="L38" s="377">
        <v>30</v>
      </c>
      <c r="M38" s="377">
        <v>23</v>
      </c>
      <c r="N38" s="377">
        <v>2334</v>
      </c>
      <c r="O38" s="377">
        <v>875</v>
      </c>
      <c r="P38" s="377">
        <v>1123</v>
      </c>
      <c r="Q38" s="378">
        <v>54</v>
      </c>
      <c r="R38" s="379">
        <v>3262</v>
      </c>
      <c r="S38" s="379">
        <v>3510</v>
      </c>
      <c r="T38" s="379">
        <v>28103</v>
      </c>
    </row>
    <row r="39" spans="1:20" s="115" customFormat="1" ht="19.899999999999999" customHeight="1">
      <c r="A39" s="375">
        <v>30</v>
      </c>
      <c r="B39" s="376" t="s">
        <v>754</v>
      </c>
      <c r="C39" s="377">
        <v>26008</v>
      </c>
      <c r="D39" s="377">
        <v>23809</v>
      </c>
      <c r="E39" s="377">
        <v>2199</v>
      </c>
      <c r="F39" s="377">
        <v>26002</v>
      </c>
      <c r="G39" s="377">
        <v>23803</v>
      </c>
      <c r="H39" s="377">
        <v>2199</v>
      </c>
      <c r="I39" s="377">
        <v>6</v>
      </c>
      <c r="J39" s="377">
        <v>6</v>
      </c>
      <c r="K39" s="377">
        <v>0</v>
      </c>
      <c r="L39" s="377">
        <v>6</v>
      </c>
      <c r="M39" s="377">
        <v>209</v>
      </c>
      <c r="N39" s="377">
        <v>4804</v>
      </c>
      <c r="O39" s="377">
        <v>1705</v>
      </c>
      <c r="P39" s="377">
        <v>3228</v>
      </c>
      <c r="Q39" s="378">
        <v>39</v>
      </c>
      <c r="R39" s="379">
        <v>6724</v>
      </c>
      <c r="S39" s="379">
        <v>8247</v>
      </c>
      <c r="T39" s="379">
        <v>88518</v>
      </c>
    </row>
    <row r="40" spans="1:20" s="115" customFormat="1" ht="19.899999999999999" customHeight="1">
      <c r="A40" s="375">
        <v>31</v>
      </c>
      <c r="B40" s="376" t="s">
        <v>755</v>
      </c>
      <c r="C40" s="377">
        <v>58579</v>
      </c>
      <c r="D40" s="377">
        <v>38148</v>
      </c>
      <c r="E40" s="377">
        <v>20431</v>
      </c>
      <c r="F40" s="377">
        <v>58564</v>
      </c>
      <c r="G40" s="377">
        <v>38134</v>
      </c>
      <c r="H40" s="377">
        <v>20430</v>
      </c>
      <c r="I40" s="377">
        <v>15</v>
      </c>
      <c r="J40" s="377">
        <v>14</v>
      </c>
      <c r="K40" s="377">
        <v>1</v>
      </c>
      <c r="L40" s="377">
        <v>443</v>
      </c>
      <c r="M40" s="377">
        <v>292</v>
      </c>
      <c r="N40" s="377">
        <v>18695</v>
      </c>
      <c r="O40" s="377">
        <v>6799</v>
      </c>
      <c r="P40" s="377">
        <v>9654</v>
      </c>
      <c r="Q40" s="378">
        <v>835</v>
      </c>
      <c r="R40" s="379">
        <v>26229</v>
      </c>
      <c r="S40" s="379">
        <v>29084</v>
      </c>
      <c r="T40" s="379">
        <v>224283</v>
      </c>
    </row>
    <row r="41" spans="1:20" s="115" customFormat="1" ht="19.899999999999999" customHeight="1">
      <c r="A41" s="375">
        <v>32</v>
      </c>
      <c r="B41" s="376" t="s">
        <v>756</v>
      </c>
      <c r="C41" s="377">
        <v>30400</v>
      </c>
      <c r="D41" s="377">
        <v>21485</v>
      </c>
      <c r="E41" s="377">
        <v>8915</v>
      </c>
      <c r="F41" s="377">
        <v>30400</v>
      </c>
      <c r="G41" s="377">
        <v>21485</v>
      </c>
      <c r="H41" s="377">
        <v>8915</v>
      </c>
      <c r="I41" s="377">
        <v>0</v>
      </c>
      <c r="J41" s="377">
        <v>0</v>
      </c>
      <c r="K41" s="377">
        <v>0</v>
      </c>
      <c r="L41" s="377">
        <v>310</v>
      </c>
      <c r="M41" s="377">
        <v>117</v>
      </c>
      <c r="N41" s="377">
        <v>15627</v>
      </c>
      <c r="O41" s="377">
        <v>4811</v>
      </c>
      <c r="P41" s="377">
        <v>5922</v>
      </c>
      <c r="Q41" s="378">
        <v>259</v>
      </c>
      <c r="R41" s="379">
        <v>20865</v>
      </c>
      <c r="S41" s="379">
        <v>21976</v>
      </c>
      <c r="T41" s="379">
        <v>124656</v>
      </c>
    </row>
    <row r="42" spans="1:20" s="115" customFormat="1" ht="19.899999999999999" customHeight="1">
      <c r="A42" s="375">
        <v>33</v>
      </c>
      <c r="B42" s="376" t="s">
        <v>757</v>
      </c>
      <c r="C42" s="377">
        <v>69513</v>
      </c>
      <c r="D42" s="377">
        <v>43140</v>
      </c>
      <c r="E42" s="377">
        <v>26373</v>
      </c>
      <c r="F42" s="377">
        <v>69500</v>
      </c>
      <c r="G42" s="377">
        <v>43128</v>
      </c>
      <c r="H42" s="377">
        <v>26372</v>
      </c>
      <c r="I42" s="377">
        <v>13</v>
      </c>
      <c r="J42" s="377">
        <v>12</v>
      </c>
      <c r="K42" s="377">
        <v>1</v>
      </c>
      <c r="L42" s="377">
        <v>731</v>
      </c>
      <c r="M42" s="377">
        <v>361</v>
      </c>
      <c r="N42" s="377">
        <v>39318</v>
      </c>
      <c r="O42" s="377">
        <v>12155</v>
      </c>
      <c r="P42" s="377">
        <v>16391</v>
      </c>
      <c r="Q42" s="378">
        <v>975</v>
      </c>
      <c r="R42" s="379">
        <v>52565</v>
      </c>
      <c r="S42" s="379">
        <v>56801</v>
      </c>
      <c r="T42" s="379">
        <v>290865</v>
      </c>
    </row>
    <row r="43" spans="1:20" s="115" customFormat="1" ht="19.899999999999999" customHeight="1">
      <c r="A43" s="375">
        <v>34</v>
      </c>
      <c r="B43" s="376" t="s">
        <v>758</v>
      </c>
      <c r="C43" s="377">
        <v>362956</v>
      </c>
      <c r="D43" s="377">
        <v>208727</v>
      </c>
      <c r="E43" s="377">
        <v>154229</v>
      </c>
      <c r="F43" s="377">
        <v>362814</v>
      </c>
      <c r="G43" s="377">
        <v>208661</v>
      </c>
      <c r="H43" s="377">
        <v>154153</v>
      </c>
      <c r="I43" s="377">
        <v>142</v>
      </c>
      <c r="J43" s="377">
        <v>66</v>
      </c>
      <c r="K43" s="377">
        <v>76</v>
      </c>
      <c r="L43" s="377">
        <v>3373</v>
      </c>
      <c r="M43" s="377">
        <v>1584</v>
      </c>
      <c r="N43" s="377">
        <v>197546</v>
      </c>
      <c r="O43" s="377">
        <v>103783</v>
      </c>
      <c r="P43" s="377">
        <v>138384</v>
      </c>
      <c r="Q43" s="378">
        <v>6513</v>
      </c>
      <c r="R43" s="379">
        <v>306286</v>
      </c>
      <c r="S43" s="379">
        <v>340887</v>
      </c>
      <c r="T43" s="379">
        <v>1517273</v>
      </c>
    </row>
    <row r="44" spans="1:20" s="115" customFormat="1" ht="19.899999999999999" customHeight="1">
      <c r="A44" s="375">
        <v>35</v>
      </c>
      <c r="B44" s="376" t="s">
        <v>759</v>
      </c>
      <c r="C44" s="377">
        <v>171766</v>
      </c>
      <c r="D44" s="377">
        <v>103016</v>
      </c>
      <c r="E44" s="377">
        <v>68750</v>
      </c>
      <c r="F44" s="377">
        <v>171741</v>
      </c>
      <c r="G44" s="377">
        <v>103004</v>
      </c>
      <c r="H44" s="377">
        <v>68737</v>
      </c>
      <c r="I44" s="377">
        <v>25</v>
      </c>
      <c r="J44" s="377">
        <v>12</v>
      </c>
      <c r="K44" s="377">
        <v>13</v>
      </c>
      <c r="L44" s="377">
        <v>2368</v>
      </c>
      <c r="M44" s="377">
        <v>768</v>
      </c>
      <c r="N44" s="377">
        <v>141103</v>
      </c>
      <c r="O44" s="377">
        <v>48480</v>
      </c>
      <c r="P44" s="377">
        <v>61719</v>
      </c>
      <c r="Q44" s="378">
        <v>3569</v>
      </c>
      <c r="R44" s="379">
        <v>192719</v>
      </c>
      <c r="S44" s="379">
        <v>205958</v>
      </c>
      <c r="T44" s="379">
        <v>804242</v>
      </c>
    </row>
    <row r="45" spans="1:20" s="115" customFormat="1" ht="19.899999999999999" customHeight="1">
      <c r="A45" s="380">
        <v>36</v>
      </c>
      <c r="B45" s="376" t="s">
        <v>760</v>
      </c>
      <c r="C45" s="377">
        <v>13805</v>
      </c>
      <c r="D45" s="377">
        <v>10226</v>
      </c>
      <c r="E45" s="377">
        <v>3579</v>
      </c>
      <c r="F45" s="377">
        <v>13799</v>
      </c>
      <c r="G45" s="377">
        <v>10220</v>
      </c>
      <c r="H45" s="377">
        <v>3579</v>
      </c>
      <c r="I45" s="377">
        <v>6</v>
      </c>
      <c r="J45" s="377">
        <v>6</v>
      </c>
      <c r="K45" s="377">
        <v>0</v>
      </c>
      <c r="L45" s="377">
        <v>22</v>
      </c>
      <c r="M45" s="377">
        <v>49</v>
      </c>
      <c r="N45" s="377">
        <v>2568</v>
      </c>
      <c r="O45" s="377">
        <v>1076</v>
      </c>
      <c r="P45" s="377">
        <v>1446</v>
      </c>
      <c r="Q45" s="378">
        <v>89</v>
      </c>
      <c r="R45" s="379">
        <v>3715</v>
      </c>
      <c r="S45" s="379">
        <v>4085</v>
      </c>
      <c r="T45" s="379">
        <v>44446</v>
      </c>
    </row>
    <row r="46" spans="1:20" s="115" customFormat="1" ht="19.899999999999999" customHeight="1">
      <c r="A46" s="380">
        <v>37</v>
      </c>
      <c r="B46" s="376" t="s">
        <v>761</v>
      </c>
      <c r="C46" s="377">
        <v>18968</v>
      </c>
      <c r="D46" s="377">
        <v>12937</v>
      </c>
      <c r="E46" s="377">
        <v>6031</v>
      </c>
      <c r="F46" s="377">
        <v>18968</v>
      </c>
      <c r="G46" s="377">
        <v>12937</v>
      </c>
      <c r="H46" s="377">
        <v>6031</v>
      </c>
      <c r="I46" s="377">
        <v>0</v>
      </c>
      <c r="J46" s="377">
        <v>0</v>
      </c>
      <c r="K46" s="377">
        <v>0</v>
      </c>
      <c r="L46" s="377">
        <v>93</v>
      </c>
      <c r="M46" s="377">
        <v>74</v>
      </c>
      <c r="N46" s="377">
        <v>9836</v>
      </c>
      <c r="O46" s="377">
        <v>4103</v>
      </c>
      <c r="P46" s="377">
        <v>4941</v>
      </c>
      <c r="Q46" s="378">
        <v>237</v>
      </c>
      <c r="R46" s="379">
        <v>14106</v>
      </c>
      <c r="S46" s="379">
        <v>14944</v>
      </c>
      <c r="T46" s="379">
        <v>79694</v>
      </c>
    </row>
    <row r="47" spans="1:20" s="115" customFormat="1" ht="19.899999999999999" customHeight="1">
      <c r="A47" s="380">
        <v>38</v>
      </c>
      <c r="B47" s="376" t="s">
        <v>762</v>
      </c>
      <c r="C47" s="377">
        <v>56011</v>
      </c>
      <c r="D47" s="377">
        <v>35572</v>
      </c>
      <c r="E47" s="377">
        <v>20439</v>
      </c>
      <c r="F47" s="377">
        <v>56003</v>
      </c>
      <c r="G47" s="377">
        <v>35566</v>
      </c>
      <c r="H47" s="377">
        <v>20437</v>
      </c>
      <c r="I47" s="377">
        <v>8</v>
      </c>
      <c r="J47" s="377">
        <v>6</v>
      </c>
      <c r="K47" s="377">
        <v>2</v>
      </c>
      <c r="L47" s="377">
        <v>504</v>
      </c>
      <c r="M47" s="377">
        <v>346</v>
      </c>
      <c r="N47" s="377">
        <v>22738</v>
      </c>
      <c r="O47" s="377">
        <v>7780</v>
      </c>
      <c r="P47" s="377">
        <v>10311</v>
      </c>
      <c r="Q47" s="378">
        <v>516</v>
      </c>
      <c r="R47" s="379">
        <v>31368</v>
      </c>
      <c r="S47" s="379">
        <v>33899</v>
      </c>
      <c r="T47" s="379">
        <v>230991</v>
      </c>
    </row>
    <row r="48" spans="1:20" s="115" customFormat="1" ht="19.899999999999999" customHeight="1">
      <c r="A48" s="380">
        <v>39</v>
      </c>
      <c r="B48" s="376" t="s">
        <v>763</v>
      </c>
      <c r="C48" s="377">
        <v>17204</v>
      </c>
      <c r="D48" s="377">
        <v>12425</v>
      </c>
      <c r="E48" s="377">
        <v>4779</v>
      </c>
      <c r="F48" s="377">
        <v>17199</v>
      </c>
      <c r="G48" s="377">
        <v>12420</v>
      </c>
      <c r="H48" s="377">
        <v>4779</v>
      </c>
      <c r="I48" s="377">
        <v>5</v>
      </c>
      <c r="J48" s="377">
        <v>5</v>
      </c>
      <c r="K48" s="377">
        <v>0</v>
      </c>
      <c r="L48" s="377">
        <v>161</v>
      </c>
      <c r="M48" s="377">
        <v>57</v>
      </c>
      <c r="N48" s="377">
        <v>10077</v>
      </c>
      <c r="O48" s="377">
        <v>3423</v>
      </c>
      <c r="P48" s="377">
        <v>4169</v>
      </c>
      <c r="Q48" s="378">
        <v>286</v>
      </c>
      <c r="R48" s="379">
        <v>13718</v>
      </c>
      <c r="S48" s="379">
        <v>14464</v>
      </c>
      <c r="T48" s="379">
        <v>65577</v>
      </c>
    </row>
    <row r="49" spans="1:20" s="115" customFormat="1" ht="19.899999999999999" customHeight="1">
      <c r="A49" s="380">
        <v>40</v>
      </c>
      <c r="B49" s="376" t="s">
        <v>764</v>
      </c>
      <c r="C49" s="377">
        <v>12462</v>
      </c>
      <c r="D49" s="377">
        <v>8276</v>
      </c>
      <c r="E49" s="377">
        <v>4186</v>
      </c>
      <c r="F49" s="377">
        <v>12461</v>
      </c>
      <c r="G49" s="377">
        <v>8276</v>
      </c>
      <c r="H49" s="377">
        <v>4185</v>
      </c>
      <c r="I49" s="377">
        <v>1</v>
      </c>
      <c r="J49" s="377">
        <v>0</v>
      </c>
      <c r="K49" s="377">
        <v>1</v>
      </c>
      <c r="L49" s="377">
        <v>107</v>
      </c>
      <c r="M49" s="377">
        <v>59</v>
      </c>
      <c r="N49" s="377">
        <v>5499</v>
      </c>
      <c r="O49" s="377">
        <v>1805</v>
      </c>
      <c r="P49" s="377">
        <v>2336</v>
      </c>
      <c r="Q49" s="378">
        <v>108</v>
      </c>
      <c r="R49" s="379">
        <v>7470</v>
      </c>
      <c r="S49" s="379">
        <v>8001</v>
      </c>
      <c r="T49" s="379">
        <v>51637</v>
      </c>
    </row>
    <row r="50" spans="1:20" s="115" customFormat="1" ht="19.899999999999999" customHeight="1">
      <c r="A50" s="380">
        <v>41</v>
      </c>
      <c r="B50" s="376" t="s">
        <v>765</v>
      </c>
      <c r="C50" s="377">
        <v>61941</v>
      </c>
      <c r="D50" s="377">
        <v>35466</v>
      </c>
      <c r="E50" s="377">
        <v>26475</v>
      </c>
      <c r="F50" s="377">
        <v>61934</v>
      </c>
      <c r="G50" s="377">
        <v>35460</v>
      </c>
      <c r="H50" s="377">
        <v>26474</v>
      </c>
      <c r="I50" s="377">
        <v>7</v>
      </c>
      <c r="J50" s="377">
        <v>6</v>
      </c>
      <c r="K50" s="377">
        <v>1</v>
      </c>
      <c r="L50" s="377">
        <v>598</v>
      </c>
      <c r="M50" s="377">
        <v>274</v>
      </c>
      <c r="N50" s="377">
        <v>28263</v>
      </c>
      <c r="O50" s="377">
        <v>10790</v>
      </c>
      <c r="P50" s="377">
        <v>14000</v>
      </c>
      <c r="Q50" s="378">
        <v>1134</v>
      </c>
      <c r="R50" s="379">
        <v>39925</v>
      </c>
      <c r="S50" s="379">
        <v>43135</v>
      </c>
      <c r="T50" s="379">
        <v>225141</v>
      </c>
    </row>
    <row r="51" spans="1:20" s="115" customFormat="1" ht="19.899999999999999" customHeight="1">
      <c r="A51" s="380">
        <v>42</v>
      </c>
      <c r="B51" s="376" t="s">
        <v>766</v>
      </c>
      <c r="C51" s="377">
        <v>80315</v>
      </c>
      <c r="D51" s="377">
        <v>50726</v>
      </c>
      <c r="E51" s="377">
        <v>29589</v>
      </c>
      <c r="F51" s="377">
        <v>80308</v>
      </c>
      <c r="G51" s="377">
        <v>50720</v>
      </c>
      <c r="H51" s="377">
        <v>29588</v>
      </c>
      <c r="I51" s="377">
        <v>7</v>
      </c>
      <c r="J51" s="377">
        <v>6</v>
      </c>
      <c r="K51" s="377">
        <v>1</v>
      </c>
      <c r="L51" s="377">
        <v>616</v>
      </c>
      <c r="M51" s="377">
        <v>406</v>
      </c>
      <c r="N51" s="377">
        <v>37436</v>
      </c>
      <c r="O51" s="377">
        <v>12644</v>
      </c>
      <c r="P51" s="377">
        <v>16495</v>
      </c>
      <c r="Q51" s="378">
        <v>769</v>
      </c>
      <c r="R51" s="379">
        <v>51102</v>
      </c>
      <c r="S51" s="379">
        <v>54953</v>
      </c>
      <c r="T51" s="379">
        <v>347871</v>
      </c>
    </row>
    <row r="52" spans="1:20" s="115" customFormat="1" ht="19.899999999999999" customHeight="1">
      <c r="A52" s="380">
        <v>43</v>
      </c>
      <c r="B52" s="376" t="s">
        <v>767</v>
      </c>
      <c r="C52" s="377">
        <v>22298</v>
      </c>
      <c r="D52" s="377">
        <v>15036</v>
      </c>
      <c r="E52" s="377">
        <v>7262</v>
      </c>
      <c r="F52" s="377">
        <v>22294</v>
      </c>
      <c r="G52" s="377">
        <v>15032</v>
      </c>
      <c r="H52" s="377">
        <v>7262</v>
      </c>
      <c r="I52" s="377">
        <v>4</v>
      </c>
      <c r="J52" s="377">
        <v>4</v>
      </c>
      <c r="K52" s="377">
        <v>0</v>
      </c>
      <c r="L52" s="377">
        <v>173</v>
      </c>
      <c r="M52" s="377">
        <v>132</v>
      </c>
      <c r="N52" s="377">
        <v>10368</v>
      </c>
      <c r="O52" s="377">
        <v>3960</v>
      </c>
      <c r="P52" s="377">
        <v>4835</v>
      </c>
      <c r="Q52" s="378">
        <v>341</v>
      </c>
      <c r="R52" s="379">
        <v>14633</v>
      </c>
      <c r="S52" s="379">
        <v>15508</v>
      </c>
      <c r="T52" s="379">
        <v>89717</v>
      </c>
    </row>
    <row r="53" spans="1:20" s="115" customFormat="1" ht="19.899999999999999" customHeight="1">
      <c r="A53" s="380">
        <v>44</v>
      </c>
      <c r="B53" s="381" t="s">
        <v>768</v>
      </c>
      <c r="C53" s="377">
        <v>40966</v>
      </c>
      <c r="D53" s="377">
        <v>27672</v>
      </c>
      <c r="E53" s="377">
        <v>13294</v>
      </c>
      <c r="F53" s="377">
        <v>40961</v>
      </c>
      <c r="G53" s="377">
        <v>27667</v>
      </c>
      <c r="H53" s="377">
        <v>13294</v>
      </c>
      <c r="I53" s="377">
        <v>5</v>
      </c>
      <c r="J53" s="377">
        <v>5</v>
      </c>
      <c r="K53" s="377">
        <v>0</v>
      </c>
      <c r="L53" s="377">
        <v>317</v>
      </c>
      <c r="M53" s="377">
        <v>194</v>
      </c>
      <c r="N53" s="377">
        <v>16098</v>
      </c>
      <c r="O53" s="377">
        <v>5515</v>
      </c>
      <c r="P53" s="377">
        <v>7487</v>
      </c>
      <c r="Q53" s="378">
        <v>349</v>
      </c>
      <c r="R53" s="379">
        <v>22124</v>
      </c>
      <c r="S53" s="379">
        <v>24096</v>
      </c>
      <c r="T53" s="379">
        <v>166684</v>
      </c>
    </row>
    <row r="54" spans="1:20" s="115" customFormat="1" ht="19.899999999999999" customHeight="1">
      <c r="A54" s="380">
        <v>45</v>
      </c>
      <c r="B54" s="381" t="s">
        <v>769</v>
      </c>
      <c r="C54" s="377">
        <v>49111</v>
      </c>
      <c r="D54" s="377">
        <v>30478</v>
      </c>
      <c r="E54" s="377">
        <v>18633</v>
      </c>
      <c r="F54" s="377">
        <v>49102</v>
      </c>
      <c r="G54" s="377">
        <v>30469</v>
      </c>
      <c r="H54" s="377">
        <v>18633</v>
      </c>
      <c r="I54" s="377">
        <v>9</v>
      </c>
      <c r="J54" s="377">
        <v>9</v>
      </c>
      <c r="K54" s="377">
        <v>0</v>
      </c>
      <c r="L54" s="377">
        <v>405</v>
      </c>
      <c r="M54" s="377">
        <v>231</v>
      </c>
      <c r="N54" s="377">
        <v>27150</v>
      </c>
      <c r="O54" s="377">
        <v>8274</v>
      </c>
      <c r="P54" s="377">
        <v>10328</v>
      </c>
      <c r="Q54" s="378">
        <v>1069</v>
      </c>
      <c r="R54" s="379">
        <v>36060</v>
      </c>
      <c r="S54" s="379">
        <v>38114</v>
      </c>
      <c r="T54" s="379">
        <v>197144</v>
      </c>
    </row>
    <row r="55" spans="1:20" s="115" customFormat="1" ht="19.899999999999999" customHeight="1">
      <c r="A55" s="380">
        <v>46</v>
      </c>
      <c r="B55" s="381" t="s">
        <v>770</v>
      </c>
      <c r="C55" s="377">
        <v>39602</v>
      </c>
      <c r="D55" s="377">
        <v>26232</v>
      </c>
      <c r="E55" s="377">
        <v>13370</v>
      </c>
      <c r="F55" s="377">
        <v>39594</v>
      </c>
      <c r="G55" s="377">
        <v>26224</v>
      </c>
      <c r="H55" s="377">
        <v>13370</v>
      </c>
      <c r="I55" s="377">
        <v>8</v>
      </c>
      <c r="J55" s="377">
        <v>8</v>
      </c>
      <c r="K55" s="377">
        <v>0</v>
      </c>
      <c r="L55" s="377">
        <v>256</v>
      </c>
      <c r="M55" s="377">
        <v>239</v>
      </c>
      <c r="N55" s="377">
        <v>13684</v>
      </c>
      <c r="O55" s="377">
        <v>4344</v>
      </c>
      <c r="P55" s="377">
        <v>6228</v>
      </c>
      <c r="Q55" s="378">
        <v>402</v>
      </c>
      <c r="R55" s="379">
        <v>18523</v>
      </c>
      <c r="S55" s="379">
        <v>20407</v>
      </c>
      <c r="T55" s="379">
        <v>165689</v>
      </c>
    </row>
    <row r="56" spans="1:20" s="115" customFormat="1" ht="19.899999999999999" customHeight="1">
      <c r="A56" s="380">
        <v>47</v>
      </c>
      <c r="B56" s="381" t="s">
        <v>771</v>
      </c>
      <c r="C56" s="377">
        <v>31822</v>
      </c>
      <c r="D56" s="377">
        <v>24340</v>
      </c>
      <c r="E56" s="377">
        <v>7482</v>
      </c>
      <c r="F56" s="377">
        <v>31811</v>
      </c>
      <c r="G56" s="377">
        <v>24329</v>
      </c>
      <c r="H56" s="377">
        <v>7482</v>
      </c>
      <c r="I56" s="377">
        <v>11</v>
      </c>
      <c r="J56" s="377">
        <v>11</v>
      </c>
      <c r="K56" s="377">
        <v>0</v>
      </c>
      <c r="L56" s="377">
        <v>67</v>
      </c>
      <c r="M56" s="377">
        <v>107</v>
      </c>
      <c r="N56" s="377">
        <v>5312</v>
      </c>
      <c r="O56" s="377">
        <v>2323</v>
      </c>
      <c r="P56" s="377">
        <v>3776</v>
      </c>
      <c r="Q56" s="378">
        <v>210</v>
      </c>
      <c r="R56" s="379">
        <v>7809</v>
      </c>
      <c r="S56" s="379">
        <v>9262</v>
      </c>
      <c r="T56" s="379">
        <v>126531</v>
      </c>
    </row>
    <row r="57" spans="1:20" s="115" customFormat="1" ht="19.899999999999999" customHeight="1">
      <c r="A57" s="380">
        <v>48</v>
      </c>
      <c r="B57" s="381" t="s">
        <v>772</v>
      </c>
      <c r="C57" s="377">
        <v>41046</v>
      </c>
      <c r="D57" s="377">
        <v>25517</v>
      </c>
      <c r="E57" s="377">
        <v>15529</v>
      </c>
      <c r="F57" s="377">
        <v>41038</v>
      </c>
      <c r="G57" s="377">
        <v>25510</v>
      </c>
      <c r="H57" s="377">
        <v>15528</v>
      </c>
      <c r="I57" s="377">
        <v>8</v>
      </c>
      <c r="J57" s="377">
        <v>7</v>
      </c>
      <c r="K57" s="377">
        <v>1</v>
      </c>
      <c r="L57" s="377">
        <v>447</v>
      </c>
      <c r="M57" s="377">
        <v>157</v>
      </c>
      <c r="N57" s="377">
        <v>28940</v>
      </c>
      <c r="O57" s="377">
        <v>8683</v>
      </c>
      <c r="P57" s="377">
        <v>11124</v>
      </c>
      <c r="Q57" s="378">
        <v>655</v>
      </c>
      <c r="R57" s="379">
        <v>38227</v>
      </c>
      <c r="S57" s="379">
        <v>40668</v>
      </c>
      <c r="T57" s="379">
        <v>162304</v>
      </c>
    </row>
    <row r="58" spans="1:20" s="115" customFormat="1" ht="19.899999999999999" customHeight="1">
      <c r="A58" s="380">
        <v>49</v>
      </c>
      <c r="B58" s="381" t="s">
        <v>773</v>
      </c>
      <c r="C58" s="377">
        <v>13969</v>
      </c>
      <c r="D58" s="377">
        <v>10551</v>
      </c>
      <c r="E58" s="377">
        <v>3418</v>
      </c>
      <c r="F58" s="377">
        <v>13969</v>
      </c>
      <c r="G58" s="377">
        <v>10551</v>
      </c>
      <c r="H58" s="377">
        <v>3418</v>
      </c>
      <c r="I58" s="377">
        <v>0</v>
      </c>
      <c r="J58" s="377">
        <v>0</v>
      </c>
      <c r="K58" s="377">
        <v>0</v>
      </c>
      <c r="L58" s="377">
        <v>30</v>
      </c>
      <c r="M58" s="377">
        <v>44</v>
      </c>
      <c r="N58" s="377">
        <v>2672</v>
      </c>
      <c r="O58" s="377">
        <v>1046</v>
      </c>
      <c r="P58" s="377">
        <v>1546</v>
      </c>
      <c r="Q58" s="378">
        <v>166</v>
      </c>
      <c r="R58" s="379">
        <v>3792</v>
      </c>
      <c r="S58" s="379">
        <v>4292</v>
      </c>
      <c r="T58" s="379">
        <v>51841</v>
      </c>
    </row>
    <row r="59" spans="1:20" s="115" customFormat="1" ht="19.899999999999999" customHeight="1">
      <c r="A59" s="380">
        <v>50</v>
      </c>
      <c r="B59" s="381" t="s">
        <v>774</v>
      </c>
      <c r="C59" s="377">
        <v>13254</v>
      </c>
      <c r="D59" s="377">
        <v>8577</v>
      </c>
      <c r="E59" s="377">
        <v>4677</v>
      </c>
      <c r="F59" s="377">
        <v>13240</v>
      </c>
      <c r="G59" s="377">
        <v>8564</v>
      </c>
      <c r="H59" s="377">
        <v>4676</v>
      </c>
      <c r="I59" s="377">
        <v>14</v>
      </c>
      <c r="J59" s="377">
        <v>13</v>
      </c>
      <c r="K59" s="377">
        <v>1</v>
      </c>
      <c r="L59" s="377">
        <v>101</v>
      </c>
      <c r="M59" s="377">
        <v>63</v>
      </c>
      <c r="N59" s="377">
        <v>5754</v>
      </c>
      <c r="O59" s="377">
        <v>2157</v>
      </c>
      <c r="P59" s="377">
        <v>2717</v>
      </c>
      <c r="Q59" s="378">
        <v>99</v>
      </c>
      <c r="R59" s="379">
        <v>8075</v>
      </c>
      <c r="S59" s="379">
        <v>8635</v>
      </c>
      <c r="T59" s="379">
        <v>54213</v>
      </c>
    </row>
    <row r="60" spans="1:20" s="115" customFormat="1" ht="19.899999999999999" customHeight="1">
      <c r="A60" s="380">
        <v>51</v>
      </c>
      <c r="B60" s="381" t="s">
        <v>775</v>
      </c>
      <c r="C60" s="377">
        <v>15133</v>
      </c>
      <c r="D60" s="377">
        <v>9572</v>
      </c>
      <c r="E60" s="377">
        <v>5561</v>
      </c>
      <c r="F60" s="377">
        <v>15122</v>
      </c>
      <c r="G60" s="377">
        <v>9563</v>
      </c>
      <c r="H60" s="377">
        <v>5559</v>
      </c>
      <c r="I60" s="377">
        <v>11</v>
      </c>
      <c r="J60" s="377">
        <v>9</v>
      </c>
      <c r="K60" s="377">
        <v>2</v>
      </c>
      <c r="L60" s="377">
        <v>138</v>
      </c>
      <c r="M60" s="377">
        <v>98</v>
      </c>
      <c r="N60" s="377">
        <v>6953</v>
      </c>
      <c r="O60" s="377">
        <v>2341</v>
      </c>
      <c r="P60" s="377">
        <v>3083</v>
      </c>
      <c r="Q60" s="378">
        <v>159</v>
      </c>
      <c r="R60" s="379">
        <v>9530</v>
      </c>
      <c r="S60" s="379">
        <v>10272</v>
      </c>
      <c r="T60" s="379">
        <v>59926</v>
      </c>
    </row>
    <row r="61" spans="1:20" s="115" customFormat="1" ht="19.899999999999999" customHeight="1">
      <c r="A61" s="380">
        <v>52</v>
      </c>
      <c r="B61" s="381" t="s">
        <v>776</v>
      </c>
      <c r="C61" s="377">
        <v>26822</v>
      </c>
      <c r="D61" s="377">
        <v>16830</v>
      </c>
      <c r="E61" s="377">
        <v>9992</v>
      </c>
      <c r="F61" s="377">
        <v>26804</v>
      </c>
      <c r="G61" s="377">
        <v>16813</v>
      </c>
      <c r="H61" s="377">
        <v>9991</v>
      </c>
      <c r="I61" s="377">
        <v>18</v>
      </c>
      <c r="J61" s="377">
        <v>17</v>
      </c>
      <c r="K61" s="377">
        <v>1</v>
      </c>
      <c r="L61" s="377">
        <v>229</v>
      </c>
      <c r="M61" s="377">
        <v>156</v>
      </c>
      <c r="N61" s="377">
        <v>15025</v>
      </c>
      <c r="O61" s="377">
        <v>4476</v>
      </c>
      <c r="P61" s="377">
        <v>5743</v>
      </c>
      <c r="Q61" s="378">
        <v>376</v>
      </c>
      <c r="R61" s="379">
        <v>19886</v>
      </c>
      <c r="S61" s="379">
        <v>21153</v>
      </c>
      <c r="T61" s="379">
        <v>114831</v>
      </c>
    </row>
    <row r="62" spans="1:20" s="115" customFormat="1" ht="19.899999999999999" customHeight="1">
      <c r="A62" s="375">
        <v>53</v>
      </c>
      <c r="B62" s="376" t="s">
        <v>777</v>
      </c>
      <c r="C62" s="377">
        <v>15987</v>
      </c>
      <c r="D62" s="377">
        <v>10145</v>
      </c>
      <c r="E62" s="377">
        <v>5842</v>
      </c>
      <c r="F62" s="377">
        <v>15987</v>
      </c>
      <c r="G62" s="377">
        <v>10145</v>
      </c>
      <c r="H62" s="377">
        <v>5842</v>
      </c>
      <c r="I62" s="377">
        <v>0</v>
      </c>
      <c r="J62" s="377">
        <v>0</v>
      </c>
      <c r="K62" s="377">
        <v>0</v>
      </c>
      <c r="L62" s="377">
        <v>40</v>
      </c>
      <c r="M62" s="377">
        <v>43</v>
      </c>
      <c r="N62" s="377">
        <v>4843</v>
      </c>
      <c r="O62" s="377">
        <v>2130</v>
      </c>
      <c r="P62" s="377">
        <v>2820</v>
      </c>
      <c r="Q62" s="378">
        <v>157</v>
      </c>
      <c r="R62" s="379">
        <v>7056</v>
      </c>
      <c r="S62" s="379">
        <v>7746</v>
      </c>
      <c r="T62" s="379">
        <v>47555</v>
      </c>
    </row>
    <row r="63" spans="1:20" s="115" customFormat="1" ht="19.899999999999999" customHeight="1">
      <c r="A63" s="375">
        <v>54</v>
      </c>
      <c r="B63" s="376" t="s">
        <v>778</v>
      </c>
      <c r="C63" s="377">
        <v>35440</v>
      </c>
      <c r="D63" s="377">
        <v>22212</v>
      </c>
      <c r="E63" s="377">
        <v>13228</v>
      </c>
      <c r="F63" s="377">
        <v>35439</v>
      </c>
      <c r="G63" s="377">
        <v>22212</v>
      </c>
      <c r="H63" s="377">
        <v>13227</v>
      </c>
      <c r="I63" s="377">
        <v>1</v>
      </c>
      <c r="J63" s="377">
        <v>0</v>
      </c>
      <c r="K63" s="377">
        <v>1</v>
      </c>
      <c r="L63" s="377">
        <v>205</v>
      </c>
      <c r="M63" s="377">
        <v>154</v>
      </c>
      <c r="N63" s="377">
        <v>15114</v>
      </c>
      <c r="O63" s="377">
        <v>5955</v>
      </c>
      <c r="P63" s="377">
        <v>7618</v>
      </c>
      <c r="Q63" s="378">
        <v>645</v>
      </c>
      <c r="R63" s="379">
        <v>21428</v>
      </c>
      <c r="S63" s="379">
        <v>23091</v>
      </c>
      <c r="T63" s="379">
        <v>138673</v>
      </c>
    </row>
    <row r="64" spans="1:20" s="115" customFormat="1" ht="19.899999999999999" customHeight="1">
      <c r="A64" s="375">
        <v>55</v>
      </c>
      <c r="B64" s="376" t="s">
        <v>779</v>
      </c>
      <c r="C64" s="377">
        <v>57386</v>
      </c>
      <c r="D64" s="377">
        <v>35138</v>
      </c>
      <c r="E64" s="377">
        <v>22248</v>
      </c>
      <c r="F64" s="377">
        <v>57362</v>
      </c>
      <c r="G64" s="377">
        <v>35115</v>
      </c>
      <c r="H64" s="377">
        <v>22247</v>
      </c>
      <c r="I64" s="377">
        <v>24</v>
      </c>
      <c r="J64" s="377">
        <v>23</v>
      </c>
      <c r="K64" s="377">
        <v>1</v>
      </c>
      <c r="L64" s="377">
        <v>450</v>
      </c>
      <c r="M64" s="377">
        <v>323</v>
      </c>
      <c r="N64" s="377">
        <v>30596</v>
      </c>
      <c r="O64" s="377">
        <v>9394</v>
      </c>
      <c r="P64" s="377">
        <v>12278</v>
      </c>
      <c r="Q64" s="378">
        <v>798</v>
      </c>
      <c r="R64" s="379">
        <v>40763</v>
      </c>
      <c r="S64" s="379">
        <v>43647</v>
      </c>
      <c r="T64" s="379">
        <v>233550</v>
      </c>
    </row>
    <row r="65" spans="1:20" s="115" customFormat="1" ht="19.899999999999999" customHeight="1">
      <c r="A65" s="375">
        <v>56</v>
      </c>
      <c r="B65" s="376" t="s">
        <v>780</v>
      </c>
      <c r="C65" s="377">
        <v>17598</v>
      </c>
      <c r="D65" s="377">
        <v>14529</v>
      </c>
      <c r="E65" s="377">
        <v>3069</v>
      </c>
      <c r="F65" s="377">
        <v>17584</v>
      </c>
      <c r="G65" s="377">
        <v>14517</v>
      </c>
      <c r="H65" s="377">
        <v>3067</v>
      </c>
      <c r="I65" s="377">
        <v>14</v>
      </c>
      <c r="J65" s="377">
        <v>12</v>
      </c>
      <c r="K65" s="377">
        <v>2</v>
      </c>
      <c r="L65" s="377">
        <v>33</v>
      </c>
      <c r="M65" s="377">
        <v>166</v>
      </c>
      <c r="N65" s="377">
        <v>4262</v>
      </c>
      <c r="O65" s="377">
        <v>1692</v>
      </c>
      <c r="P65" s="377">
        <v>2738</v>
      </c>
      <c r="Q65" s="378">
        <v>81</v>
      </c>
      <c r="R65" s="379">
        <v>6153</v>
      </c>
      <c r="S65" s="379">
        <v>7199</v>
      </c>
      <c r="T65" s="379">
        <v>77025</v>
      </c>
    </row>
    <row r="66" spans="1:20" s="115" customFormat="1" ht="19.899999999999999" customHeight="1">
      <c r="A66" s="375">
        <v>57</v>
      </c>
      <c r="B66" s="376" t="s">
        <v>781</v>
      </c>
      <c r="C66" s="377">
        <v>10371</v>
      </c>
      <c r="D66" s="377">
        <v>6703</v>
      </c>
      <c r="E66" s="377">
        <v>3668</v>
      </c>
      <c r="F66" s="377">
        <v>10371</v>
      </c>
      <c r="G66" s="377">
        <v>6703</v>
      </c>
      <c r="H66" s="377">
        <v>3668</v>
      </c>
      <c r="I66" s="377">
        <v>0</v>
      </c>
      <c r="J66" s="377">
        <v>0</v>
      </c>
      <c r="K66" s="377">
        <v>0</v>
      </c>
      <c r="L66" s="377">
        <v>65</v>
      </c>
      <c r="M66" s="377">
        <v>55</v>
      </c>
      <c r="N66" s="377">
        <v>6593</v>
      </c>
      <c r="O66" s="377">
        <v>2314</v>
      </c>
      <c r="P66" s="377">
        <v>2783</v>
      </c>
      <c r="Q66" s="378">
        <v>166</v>
      </c>
      <c r="R66" s="379">
        <v>9027</v>
      </c>
      <c r="S66" s="379">
        <v>9496</v>
      </c>
      <c r="T66" s="379">
        <v>37149</v>
      </c>
    </row>
    <row r="67" spans="1:20" s="115" customFormat="1" ht="19.899999999999999" customHeight="1">
      <c r="A67" s="375">
        <v>58</v>
      </c>
      <c r="B67" s="376" t="s">
        <v>782</v>
      </c>
      <c r="C67" s="377">
        <v>29498</v>
      </c>
      <c r="D67" s="377">
        <v>19912</v>
      </c>
      <c r="E67" s="377">
        <v>9586</v>
      </c>
      <c r="F67" s="377">
        <v>29498</v>
      </c>
      <c r="G67" s="377">
        <v>19912</v>
      </c>
      <c r="H67" s="377">
        <v>9586</v>
      </c>
      <c r="I67" s="377">
        <v>0</v>
      </c>
      <c r="J67" s="377">
        <v>0</v>
      </c>
      <c r="K67" s="377">
        <v>0</v>
      </c>
      <c r="L67" s="377">
        <v>181</v>
      </c>
      <c r="M67" s="377">
        <v>131</v>
      </c>
      <c r="N67" s="377">
        <v>10916</v>
      </c>
      <c r="O67" s="377">
        <v>4554</v>
      </c>
      <c r="P67" s="377">
        <v>5989</v>
      </c>
      <c r="Q67" s="378">
        <v>241</v>
      </c>
      <c r="R67" s="379">
        <v>15782</v>
      </c>
      <c r="S67" s="379">
        <v>17217</v>
      </c>
      <c r="T67" s="379">
        <v>115598</v>
      </c>
    </row>
    <row r="68" spans="1:20" s="115" customFormat="1" ht="19.899999999999999" customHeight="1">
      <c r="A68" s="375">
        <v>59</v>
      </c>
      <c r="B68" s="376" t="s">
        <v>783</v>
      </c>
      <c r="C68" s="377">
        <v>32495</v>
      </c>
      <c r="D68" s="377">
        <v>20840</v>
      </c>
      <c r="E68" s="377">
        <v>11655</v>
      </c>
      <c r="F68" s="377">
        <v>32494</v>
      </c>
      <c r="G68" s="377">
        <v>20840</v>
      </c>
      <c r="H68" s="377">
        <v>11654</v>
      </c>
      <c r="I68" s="377">
        <v>1</v>
      </c>
      <c r="J68" s="377">
        <v>0</v>
      </c>
      <c r="K68" s="377">
        <v>1</v>
      </c>
      <c r="L68" s="377">
        <v>337</v>
      </c>
      <c r="M68" s="377">
        <v>106</v>
      </c>
      <c r="N68" s="377">
        <v>16274</v>
      </c>
      <c r="O68" s="377">
        <v>5597</v>
      </c>
      <c r="P68" s="377">
        <v>7019</v>
      </c>
      <c r="Q68" s="378">
        <v>622</v>
      </c>
      <c r="R68" s="379">
        <v>22314</v>
      </c>
      <c r="S68" s="379">
        <v>23736</v>
      </c>
      <c r="T68" s="379">
        <v>117773</v>
      </c>
    </row>
    <row r="69" spans="1:20" s="115" customFormat="1" ht="19.899999999999999" customHeight="1">
      <c r="A69" s="375">
        <v>60</v>
      </c>
      <c r="B69" s="376" t="s">
        <v>784</v>
      </c>
      <c r="C69" s="377">
        <v>25121</v>
      </c>
      <c r="D69" s="377">
        <v>17260</v>
      </c>
      <c r="E69" s="377">
        <v>7861</v>
      </c>
      <c r="F69" s="377">
        <v>25121</v>
      </c>
      <c r="G69" s="377">
        <v>17260</v>
      </c>
      <c r="H69" s="377">
        <v>7861</v>
      </c>
      <c r="I69" s="377">
        <v>0</v>
      </c>
      <c r="J69" s="377">
        <v>0</v>
      </c>
      <c r="K69" s="377">
        <v>0</v>
      </c>
      <c r="L69" s="377">
        <v>197</v>
      </c>
      <c r="M69" s="377">
        <v>141</v>
      </c>
      <c r="N69" s="377">
        <v>12810</v>
      </c>
      <c r="O69" s="377">
        <v>4401</v>
      </c>
      <c r="P69" s="377">
        <v>5488</v>
      </c>
      <c r="Q69" s="378">
        <v>359</v>
      </c>
      <c r="R69" s="379">
        <v>17549</v>
      </c>
      <c r="S69" s="379">
        <v>18636</v>
      </c>
      <c r="T69" s="379">
        <v>111577</v>
      </c>
    </row>
    <row r="70" spans="1:20" s="115" customFormat="1" ht="19.899999999999999" customHeight="1">
      <c r="A70" s="375">
        <v>61</v>
      </c>
      <c r="B70" s="376" t="s">
        <v>785</v>
      </c>
      <c r="C70" s="377">
        <v>38319</v>
      </c>
      <c r="D70" s="377">
        <v>23505</v>
      </c>
      <c r="E70" s="377">
        <v>14814</v>
      </c>
      <c r="F70" s="377">
        <v>38308</v>
      </c>
      <c r="G70" s="377">
        <v>23494</v>
      </c>
      <c r="H70" s="377">
        <v>14814</v>
      </c>
      <c r="I70" s="377">
        <v>11</v>
      </c>
      <c r="J70" s="377">
        <v>11</v>
      </c>
      <c r="K70" s="377">
        <v>0</v>
      </c>
      <c r="L70" s="377">
        <v>200</v>
      </c>
      <c r="M70" s="377">
        <v>138</v>
      </c>
      <c r="N70" s="377">
        <v>18851</v>
      </c>
      <c r="O70" s="377">
        <v>6325</v>
      </c>
      <c r="P70" s="377">
        <v>8241</v>
      </c>
      <c r="Q70" s="378">
        <v>424</v>
      </c>
      <c r="R70" s="379">
        <v>25514</v>
      </c>
      <c r="S70" s="379">
        <v>27430</v>
      </c>
      <c r="T70" s="379">
        <v>155529</v>
      </c>
    </row>
    <row r="71" spans="1:20" s="115" customFormat="1" ht="19.899999999999999" customHeight="1">
      <c r="A71" s="375">
        <v>62</v>
      </c>
      <c r="B71" s="376" t="s">
        <v>786</v>
      </c>
      <c r="C71" s="377">
        <v>14260</v>
      </c>
      <c r="D71" s="377">
        <v>12072</v>
      </c>
      <c r="E71" s="377">
        <v>2188</v>
      </c>
      <c r="F71" s="377">
        <v>14260</v>
      </c>
      <c r="G71" s="377">
        <v>12072</v>
      </c>
      <c r="H71" s="377">
        <v>2188</v>
      </c>
      <c r="I71" s="377">
        <v>0</v>
      </c>
      <c r="J71" s="377">
        <v>0</v>
      </c>
      <c r="K71" s="377">
        <v>0</v>
      </c>
      <c r="L71" s="377">
        <v>38</v>
      </c>
      <c r="M71" s="382">
        <v>26</v>
      </c>
      <c r="N71" s="377">
        <v>1982</v>
      </c>
      <c r="O71" s="377">
        <v>746</v>
      </c>
      <c r="P71" s="377">
        <v>992</v>
      </c>
      <c r="Q71" s="378">
        <v>52</v>
      </c>
      <c r="R71" s="379">
        <v>2792</v>
      </c>
      <c r="S71" s="379">
        <v>3038</v>
      </c>
      <c r="T71" s="379">
        <v>39458</v>
      </c>
    </row>
    <row r="72" spans="1:20" s="115" customFormat="1" ht="19.899999999999999" customHeight="1">
      <c r="A72" s="375">
        <v>63</v>
      </c>
      <c r="B72" s="376" t="s">
        <v>787</v>
      </c>
      <c r="C72" s="377">
        <v>51453</v>
      </c>
      <c r="D72" s="377">
        <v>36014</v>
      </c>
      <c r="E72" s="377">
        <v>15439</v>
      </c>
      <c r="F72" s="377">
        <v>51451</v>
      </c>
      <c r="G72" s="377">
        <v>36012</v>
      </c>
      <c r="H72" s="377">
        <v>15439</v>
      </c>
      <c r="I72" s="377">
        <v>2</v>
      </c>
      <c r="J72" s="377">
        <v>2</v>
      </c>
      <c r="K72" s="377">
        <v>0</v>
      </c>
      <c r="L72" s="377">
        <v>96</v>
      </c>
      <c r="M72" s="377">
        <v>107</v>
      </c>
      <c r="N72" s="377">
        <v>6913</v>
      </c>
      <c r="O72" s="377">
        <v>3387</v>
      </c>
      <c r="P72" s="377">
        <v>5367</v>
      </c>
      <c r="Q72" s="378">
        <v>396</v>
      </c>
      <c r="R72" s="379">
        <v>10503</v>
      </c>
      <c r="S72" s="379">
        <v>12483</v>
      </c>
      <c r="T72" s="379">
        <v>188450</v>
      </c>
    </row>
    <row r="73" spans="1:20" s="115" customFormat="1" ht="19.899999999999999" customHeight="1">
      <c r="A73" s="375">
        <v>64</v>
      </c>
      <c r="B73" s="376" t="s">
        <v>788</v>
      </c>
      <c r="C73" s="377">
        <v>13854</v>
      </c>
      <c r="D73" s="377">
        <v>8297</v>
      </c>
      <c r="E73" s="377">
        <v>5557</v>
      </c>
      <c r="F73" s="377">
        <v>13820</v>
      </c>
      <c r="G73" s="377">
        <v>8267</v>
      </c>
      <c r="H73" s="377">
        <v>5553</v>
      </c>
      <c r="I73" s="377">
        <v>34</v>
      </c>
      <c r="J73" s="377">
        <v>30</v>
      </c>
      <c r="K73" s="377">
        <v>4</v>
      </c>
      <c r="L73" s="377">
        <v>125</v>
      </c>
      <c r="M73" s="377">
        <v>79</v>
      </c>
      <c r="N73" s="377">
        <v>8075</v>
      </c>
      <c r="O73" s="377">
        <v>2269</v>
      </c>
      <c r="P73" s="377">
        <v>2807</v>
      </c>
      <c r="Q73" s="378">
        <v>164</v>
      </c>
      <c r="R73" s="379">
        <v>10548</v>
      </c>
      <c r="S73" s="379">
        <v>11086</v>
      </c>
      <c r="T73" s="379">
        <v>50685</v>
      </c>
    </row>
    <row r="74" spans="1:20" s="115" customFormat="1" ht="19.899999999999999" customHeight="1">
      <c r="A74" s="375">
        <v>65</v>
      </c>
      <c r="B74" s="376" t="s">
        <v>789</v>
      </c>
      <c r="C74" s="377">
        <v>42932</v>
      </c>
      <c r="D74" s="377">
        <v>32067</v>
      </c>
      <c r="E74" s="377">
        <v>10865</v>
      </c>
      <c r="F74" s="377">
        <v>42931</v>
      </c>
      <c r="G74" s="377">
        <v>32066</v>
      </c>
      <c r="H74" s="377">
        <v>10865</v>
      </c>
      <c r="I74" s="377">
        <v>1</v>
      </c>
      <c r="J74" s="377">
        <v>1</v>
      </c>
      <c r="K74" s="377">
        <v>0</v>
      </c>
      <c r="L74" s="377">
        <v>59</v>
      </c>
      <c r="M74" s="377">
        <v>141</v>
      </c>
      <c r="N74" s="377">
        <v>9438</v>
      </c>
      <c r="O74" s="377">
        <v>3432</v>
      </c>
      <c r="P74" s="377">
        <v>5423</v>
      </c>
      <c r="Q74" s="378">
        <v>263</v>
      </c>
      <c r="R74" s="379">
        <v>13070</v>
      </c>
      <c r="S74" s="379">
        <v>15061</v>
      </c>
      <c r="T74" s="379">
        <v>165999</v>
      </c>
    </row>
    <row r="75" spans="1:20" s="115" customFormat="1" ht="19.899999999999999" customHeight="1">
      <c r="A75" s="375">
        <v>66</v>
      </c>
      <c r="B75" s="376" t="s">
        <v>790</v>
      </c>
      <c r="C75" s="377">
        <v>16857</v>
      </c>
      <c r="D75" s="377">
        <v>10958</v>
      </c>
      <c r="E75" s="377">
        <v>5899</v>
      </c>
      <c r="F75" s="377">
        <v>16857</v>
      </c>
      <c r="G75" s="377">
        <v>10958</v>
      </c>
      <c r="H75" s="377">
        <v>5899</v>
      </c>
      <c r="I75" s="377">
        <v>0</v>
      </c>
      <c r="J75" s="377">
        <v>0</v>
      </c>
      <c r="K75" s="377">
        <v>0</v>
      </c>
      <c r="L75" s="377">
        <v>123</v>
      </c>
      <c r="M75" s="377">
        <v>86</v>
      </c>
      <c r="N75" s="377">
        <v>6845</v>
      </c>
      <c r="O75" s="377">
        <v>2803</v>
      </c>
      <c r="P75" s="377">
        <v>3642</v>
      </c>
      <c r="Q75" s="378">
        <v>214</v>
      </c>
      <c r="R75" s="379">
        <v>9857</v>
      </c>
      <c r="S75" s="379">
        <v>10696</v>
      </c>
      <c r="T75" s="379">
        <v>72002</v>
      </c>
    </row>
    <row r="76" spans="1:20" s="115" customFormat="1" ht="19.899999999999999" customHeight="1">
      <c r="A76" s="380">
        <v>67</v>
      </c>
      <c r="B76" s="376" t="s">
        <v>791</v>
      </c>
      <c r="C76" s="377">
        <v>21800</v>
      </c>
      <c r="D76" s="377">
        <v>13066</v>
      </c>
      <c r="E76" s="377">
        <v>8734</v>
      </c>
      <c r="F76" s="377">
        <v>21799</v>
      </c>
      <c r="G76" s="377">
        <v>13066</v>
      </c>
      <c r="H76" s="377">
        <v>8733</v>
      </c>
      <c r="I76" s="377">
        <v>1</v>
      </c>
      <c r="J76" s="377">
        <v>0</v>
      </c>
      <c r="K76" s="377">
        <v>1</v>
      </c>
      <c r="L76" s="377">
        <v>134</v>
      </c>
      <c r="M76" s="377">
        <v>108</v>
      </c>
      <c r="N76" s="377">
        <v>9489</v>
      </c>
      <c r="O76" s="377">
        <v>3461</v>
      </c>
      <c r="P76" s="377">
        <v>4437</v>
      </c>
      <c r="Q76" s="378">
        <v>485</v>
      </c>
      <c r="R76" s="379">
        <v>13192</v>
      </c>
      <c r="S76" s="379">
        <v>14168</v>
      </c>
      <c r="T76" s="379">
        <v>67857</v>
      </c>
    </row>
    <row r="77" spans="1:20" s="115" customFormat="1" ht="19.899999999999999" customHeight="1">
      <c r="A77" s="380">
        <v>68</v>
      </c>
      <c r="B77" s="376" t="s">
        <v>792</v>
      </c>
      <c r="C77" s="377">
        <v>14865</v>
      </c>
      <c r="D77" s="377">
        <v>8942</v>
      </c>
      <c r="E77" s="377">
        <v>5923</v>
      </c>
      <c r="F77" s="377">
        <v>14855</v>
      </c>
      <c r="G77" s="377">
        <v>8932</v>
      </c>
      <c r="H77" s="377">
        <v>5923</v>
      </c>
      <c r="I77" s="377">
        <v>10</v>
      </c>
      <c r="J77" s="377">
        <v>10</v>
      </c>
      <c r="K77" s="377">
        <v>0</v>
      </c>
      <c r="L77" s="377">
        <v>94</v>
      </c>
      <c r="M77" s="377">
        <v>74</v>
      </c>
      <c r="N77" s="377">
        <v>4181</v>
      </c>
      <c r="O77" s="377">
        <v>1560</v>
      </c>
      <c r="P77" s="377">
        <v>2115</v>
      </c>
      <c r="Q77" s="378">
        <v>151</v>
      </c>
      <c r="R77" s="379">
        <v>5909</v>
      </c>
      <c r="S77" s="379">
        <v>6464</v>
      </c>
      <c r="T77" s="379">
        <v>54279</v>
      </c>
    </row>
    <row r="78" spans="1:20" s="115" customFormat="1" ht="19.899999999999999" customHeight="1">
      <c r="A78" s="380">
        <v>69</v>
      </c>
      <c r="B78" s="376" t="s">
        <v>793</v>
      </c>
      <c r="C78" s="377">
        <v>6589</v>
      </c>
      <c r="D78" s="377">
        <v>5346</v>
      </c>
      <c r="E78" s="377">
        <v>1243</v>
      </c>
      <c r="F78" s="377">
        <v>6589</v>
      </c>
      <c r="G78" s="377">
        <v>5346</v>
      </c>
      <c r="H78" s="377">
        <v>1243</v>
      </c>
      <c r="I78" s="377">
        <v>0</v>
      </c>
      <c r="J78" s="377">
        <v>0</v>
      </c>
      <c r="K78" s="377">
        <v>0</v>
      </c>
      <c r="L78" s="377">
        <v>12</v>
      </c>
      <c r="M78" s="377">
        <v>14</v>
      </c>
      <c r="N78" s="377">
        <v>723</v>
      </c>
      <c r="O78" s="377">
        <v>335</v>
      </c>
      <c r="P78" s="377">
        <v>482</v>
      </c>
      <c r="Q78" s="378">
        <v>40</v>
      </c>
      <c r="R78" s="379">
        <v>1084</v>
      </c>
      <c r="S78" s="379">
        <v>1231</v>
      </c>
      <c r="T78" s="379">
        <v>23172</v>
      </c>
    </row>
    <row r="79" spans="1:20" s="115" customFormat="1" ht="19.899999999999999" customHeight="1">
      <c r="A79" s="380">
        <v>70</v>
      </c>
      <c r="B79" s="376" t="s">
        <v>794</v>
      </c>
      <c r="C79" s="377">
        <v>10773</v>
      </c>
      <c r="D79" s="377">
        <v>7118</v>
      </c>
      <c r="E79" s="377">
        <v>3655</v>
      </c>
      <c r="F79" s="377">
        <v>10773</v>
      </c>
      <c r="G79" s="377">
        <v>7118</v>
      </c>
      <c r="H79" s="377">
        <v>3655</v>
      </c>
      <c r="I79" s="377">
        <v>0</v>
      </c>
      <c r="J79" s="377">
        <v>0</v>
      </c>
      <c r="K79" s="377">
        <v>0</v>
      </c>
      <c r="L79" s="377">
        <v>79</v>
      </c>
      <c r="M79" s="377">
        <v>40</v>
      </c>
      <c r="N79" s="377">
        <v>3490</v>
      </c>
      <c r="O79" s="377">
        <v>1277</v>
      </c>
      <c r="P79" s="377">
        <v>1680</v>
      </c>
      <c r="Q79" s="378">
        <v>109</v>
      </c>
      <c r="R79" s="379">
        <v>4886</v>
      </c>
      <c r="S79" s="379">
        <v>5289</v>
      </c>
      <c r="T79" s="379">
        <v>42070</v>
      </c>
    </row>
    <row r="80" spans="1:20" s="115" customFormat="1" ht="19.899999999999999" customHeight="1">
      <c r="A80" s="380">
        <v>71</v>
      </c>
      <c r="B80" s="376" t="s">
        <v>795</v>
      </c>
      <c r="C80" s="377">
        <v>15147</v>
      </c>
      <c r="D80" s="377">
        <v>10395</v>
      </c>
      <c r="E80" s="377">
        <v>4752</v>
      </c>
      <c r="F80" s="377">
        <v>15147</v>
      </c>
      <c r="G80" s="377">
        <v>10395</v>
      </c>
      <c r="H80" s="377">
        <v>4752</v>
      </c>
      <c r="I80" s="377">
        <v>0</v>
      </c>
      <c r="J80" s="377">
        <v>0</v>
      </c>
      <c r="K80" s="377">
        <v>0</v>
      </c>
      <c r="L80" s="377">
        <v>179</v>
      </c>
      <c r="M80" s="377">
        <v>96</v>
      </c>
      <c r="N80" s="377">
        <v>7292</v>
      </c>
      <c r="O80" s="377">
        <v>2732</v>
      </c>
      <c r="P80" s="377">
        <v>3624</v>
      </c>
      <c r="Q80" s="378">
        <v>155</v>
      </c>
      <c r="R80" s="379">
        <v>10299</v>
      </c>
      <c r="S80" s="379">
        <v>11191</v>
      </c>
      <c r="T80" s="379">
        <v>68043</v>
      </c>
    </row>
    <row r="81" spans="1:21" s="115" customFormat="1" ht="19.899999999999999" customHeight="1">
      <c r="A81" s="380">
        <v>72</v>
      </c>
      <c r="B81" s="376" t="s">
        <v>796</v>
      </c>
      <c r="C81" s="377">
        <v>22890</v>
      </c>
      <c r="D81" s="377">
        <v>16986</v>
      </c>
      <c r="E81" s="377">
        <v>5904</v>
      </c>
      <c r="F81" s="377">
        <v>22875</v>
      </c>
      <c r="G81" s="377">
        <v>16971</v>
      </c>
      <c r="H81" s="377">
        <v>5904</v>
      </c>
      <c r="I81" s="377">
        <v>15</v>
      </c>
      <c r="J81" s="377">
        <v>15</v>
      </c>
      <c r="K81" s="377">
        <v>0</v>
      </c>
      <c r="L81" s="377">
        <v>49</v>
      </c>
      <c r="M81" s="377">
        <v>99</v>
      </c>
      <c r="N81" s="377">
        <v>3586</v>
      </c>
      <c r="O81" s="377">
        <v>1602</v>
      </c>
      <c r="P81" s="377">
        <v>2711</v>
      </c>
      <c r="Q81" s="378">
        <v>147</v>
      </c>
      <c r="R81" s="379">
        <v>5336</v>
      </c>
      <c r="S81" s="379">
        <v>6445</v>
      </c>
      <c r="T81" s="379">
        <v>92124</v>
      </c>
    </row>
    <row r="82" spans="1:21" s="115" customFormat="1" ht="19.899999999999999" customHeight="1">
      <c r="A82" s="380">
        <v>73</v>
      </c>
      <c r="B82" s="376" t="s">
        <v>797</v>
      </c>
      <c r="C82" s="377">
        <v>31725</v>
      </c>
      <c r="D82" s="377">
        <v>27888</v>
      </c>
      <c r="E82" s="377">
        <v>3837</v>
      </c>
      <c r="F82" s="377">
        <v>31724</v>
      </c>
      <c r="G82" s="377">
        <v>27887</v>
      </c>
      <c r="H82" s="377">
        <v>3837</v>
      </c>
      <c r="I82" s="377">
        <v>1</v>
      </c>
      <c r="J82" s="377">
        <v>1</v>
      </c>
      <c r="K82" s="377">
        <v>0</v>
      </c>
      <c r="L82" s="377">
        <v>13</v>
      </c>
      <c r="M82" s="377">
        <v>280</v>
      </c>
      <c r="N82" s="377">
        <v>4097</v>
      </c>
      <c r="O82" s="377">
        <v>1882</v>
      </c>
      <c r="P82" s="377">
        <v>3413</v>
      </c>
      <c r="Q82" s="378">
        <v>142</v>
      </c>
      <c r="R82" s="379">
        <v>6272</v>
      </c>
      <c r="S82" s="379">
        <v>7803</v>
      </c>
      <c r="T82" s="379">
        <v>116621</v>
      </c>
    </row>
    <row r="83" spans="1:21" s="115" customFormat="1" ht="19.899999999999999" customHeight="1">
      <c r="A83" s="380">
        <v>74</v>
      </c>
      <c r="B83" s="376" t="s">
        <v>798</v>
      </c>
      <c r="C83" s="377">
        <v>8663</v>
      </c>
      <c r="D83" s="377">
        <v>5669</v>
      </c>
      <c r="E83" s="377">
        <v>2994</v>
      </c>
      <c r="F83" s="377">
        <v>8663</v>
      </c>
      <c r="G83" s="377">
        <v>5669</v>
      </c>
      <c r="H83" s="377">
        <v>2994</v>
      </c>
      <c r="I83" s="377">
        <v>0</v>
      </c>
      <c r="J83" s="377">
        <v>0</v>
      </c>
      <c r="K83" s="377">
        <v>0</v>
      </c>
      <c r="L83" s="377">
        <v>42</v>
      </c>
      <c r="M83" s="377">
        <v>40</v>
      </c>
      <c r="N83" s="377">
        <v>3129</v>
      </c>
      <c r="O83" s="377">
        <v>1043</v>
      </c>
      <c r="P83" s="377">
        <v>1331</v>
      </c>
      <c r="Q83" s="378">
        <v>135</v>
      </c>
      <c r="R83" s="379">
        <v>4254</v>
      </c>
      <c r="S83" s="379">
        <v>4542</v>
      </c>
      <c r="T83" s="379">
        <v>30073</v>
      </c>
    </row>
    <row r="84" spans="1:21" s="115" customFormat="1" ht="19.899999999999999" customHeight="1">
      <c r="A84" s="380">
        <v>75</v>
      </c>
      <c r="B84" s="381" t="s">
        <v>799</v>
      </c>
      <c r="C84" s="377">
        <v>4933</v>
      </c>
      <c r="D84" s="377">
        <v>3599</v>
      </c>
      <c r="E84" s="377">
        <v>1334</v>
      </c>
      <c r="F84" s="377">
        <v>4933</v>
      </c>
      <c r="G84" s="377">
        <v>3599</v>
      </c>
      <c r="H84" s="377">
        <v>1334</v>
      </c>
      <c r="I84" s="377">
        <v>0</v>
      </c>
      <c r="J84" s="377">
        <v>0</v>
      </c>
      <c r="K84" s="377">
        <v>0</v>
      </c>
      <c r="L84" s="377">
        <v>16</v>
      </c>
      <c r="M84" s="377">
        <v>22</v>
      </c>
      <c r="N84" s="377">
        <v>997</v>
      </c>
      <c r="O84" s="377">
        <v>425</v>
      </c>
      <c r="P84" s="377">
        <v>569</v>
      </c>
      <c r="Q84" s="378">
        <v>32</v>
      </c>
      <c r="R84" s="379">
        <v>1460</v>
      </c>
      <c r="S84" s="379">
        <v>1604</v>
      </c>
      <c r="T84" s="379">
        <v>15811</v>
      </c>
    </row>
    <row r="85" spans="1:21" s="115" customFormat="1" ht="19.899999999999999" customHeight="1">
      <c r="A85" s="380">
        <v>76</v>
      </c>
      <c r="B85" s="381" t="s">
        <v>800</v>
      </c>
      <c r="C85" s="377">
        <v>7956</v>
      </c>
      <c r="D85" s="377">
        <v>5472</v>
      </c>
      <c r="E85" s="377">
        <v>2484</v>
      </c>
      <c r="F85" s="377">
        <v>7956</v>
      </c>
      <c r="G85" s="377">
        <v>5472</v>
      </c>
      <c r="H85" s="377">
        <v>2484</v>
      </c>
      <c r="I85" s="377">
        <v>0</v>
      </c>
      <c r="J85" s="377">
        <v>0</v>
      </c>
      <c r="K85" s="377">
        <v>0</v>
      </c>
      <c r="L85" s="377">
        <v>16</v>
      </c>
      <c r="M85" s="377">
        <v>32</v>
      </c>
      <c r="N85" s="377">
        <v>1412</v>
      </c>
      <c r="O85" s="377">
        <v>604</v>
      </c>
      <c r="P85" s="377">
        <v>868</v>
      </c>
      <c r="Q85" s="378">
        <v>84</v>
      </c>
      <c r="R85" s="379">
        <v>2064</v>
      </c>
      <c r="S85" s="379">
        <v>2328</v>
      </c>
      <c r="T85" s="379">
        <v>25736</v>
      </c>
    </row>
    <row r="86" spans="1:21" s="115" customFormat="1" ht="19.899999999999999" customHeight="1">
      <c r="A86" s="380">
        <v>77</v>
      </c>
      <c r="B86" s="381" t="s">
        <v>801</v>
      </c>
      <c r="C86" s="377">
        <v>12655</v>
      </c>
      <c r="D86" s="377">
        <v>8515</v>
      </c>
      <c r="E86" s="377">
        <v>4140</v>
      </c>
      <c r="F86" s="377">
        <v>12655</v>
      </c>
      <c r="G86" s="377">
        <v>8515</v>
      </c>
      <c r="H86" s="377">
        <v>4140</v>
      </c>
      <c r="I86" s="377">
        <v>0</v>
      </c>
      <c r="J86" s="377">
        <v>0</v>
      </c>
      <c r="K86" s="377">
        <v>0</v>
      </c>
      <c r="L86" s="377">
        <v>81</v>
      </c>
      <c r="M86" s="377">
        <v>39</v>
      </c>
      <c r="N86" s="377">
        <v>5893</v>
      </c>
      <c r="O86" s="377">
        <v>2556</v>
      </c>
      <c r="P86" s="377">
        <v>3229</v>
      </c>
      <c r="Q86" s="378">
        <v>155</v>
      </c>
      <c r="R86" s="379">
        <v>8569</v>
      </c>
      <c r="S86" s="379">
        <v>9242</v>
      </c>
      <c r="T86" s="379">
        <v>47519</v>
      </c>
    </row>
    <row r="87" spans="1:21" s="115" customFormat="1" ht="19.899999999999999" customHeight="1">
      <c r="A87" s="380">
        <v>78</v>
      </c>
      <c r="B87" s="381" t="s">
        <v>802</v>
      </c>
      <c r="C87" s="377">
        <v>13650</v>
      </c>
      <c r="D87" s="377">
        <v>9588</v>
      </c>
      <c r="E87" s="377">
        <v>4062</v>
      </c>
      <c r="F87" s="377">
        <v>13650</v>
      </c>
      <c r="G87" s="377">
        <v>9588</v>
      </c>
      <c r="H87" s="377">
        <v>4062</v>
      </c>
      <c r="I87" s="377">
        <v>0</v>
      </c>
      <c r="J87" s="377">
        <v>0</v>
      </c>
      <c r="K87" s="377">
        <v>0</v>
      </c>
      <c r="L87" s="377">
        <v>72</v>
      </c>
      <c r="M87" s="377">
        <v>56</v>
      </c>
      <c r="N87" s="377">
        <v>4923</v>
      </c>
      <c r="O87" s="377">
        <v>1726</v>
      </c>
      <c r="P87" s="377">
        <v>2199</v>
      </c>
      <c r="Q87" s="378">
        <v>169</v>
      </c>
      <c r="R87" s="379">
        <v>6777</v>
      </c>
      <c r="S87" s="379">
        <v>7250</v>
      </c>
      <c r="T87" s="379">
        <v>48895</v>
      </c>
    </row>
    <row r="88" spans="1:21" s="115" customFormat="1" ht="19.899999999999999" customHeight="1">
      <c r="A88" s="380">
        <v>79</v>
      </c>
      <c r="B88" s="381" t="s">
        <v>803</v>
      </c>
      <c r="C88" s="377">
        <v>7519</v>
      </c>
      <c r="D88" s="377">
        <v>5336</v>
      </c>
      <c r="E88" s="377">
        <v>2183</v>
      </c>
      <c r="F88" s="377">
        <v>7511</v>
      </c>
      <c r="G88" s="377">
        <v>5328</v>
      </c>
      <c r="H88" s="377">
        <v>2183</v>
      </c>
      <c r="I88" s="377">
        <v>8</v>
      </c>
      <c r="J88" s="377">
        <v>8</v>
      </c>
      <c r="K88" s="377">
        <v>0</v>
      </c>
      <c r="L88" s="377">
        <v>28</v>
      </c>
      <c r="M88" s="377">
        <v>24</v>
      </c>
      <c r="N88" s="377">
        <v>1397</v>
      </c>
      <c r="O88" s="377">
        <v>650</v>
      </c>
      <c r="P88" s="377">
        <v>901</v>
      </c>
      <c r="Q88" s="378">
        <v>51</v>
      </c>
      <c r="R88" s="379">
        <v>2099</v>
      </c>
      <c r="S88" s="379">
        <v>2350</v>
      </c>
      <c r="T88" s="379">
        <v>27432</v>
      </c>
    </row>
    <row r="89" spans="1:21" s="115" customFormat="1" ht="19.899999999999999" customHeight="1">
      <c r="A89" s="380">
        <v>80</v>
      </c>
      <c r="B89" s="381" t="s">
        <v>804</v>
      </c>
      <c r="C89" s="377">
        <v>21476</v>
      </c>
      <c r="D89" s="377">
        <v>13919</v>
      </c>
      <c r="E89" s="377">
        <v>7557</v>
      </c>
      <c r="F89" s="377">
        <v>21476</v>
      </c>
      <c r="G89" s="377">
        <v>13919</v>
      </c>
      <c r="H89" s="377">
        <v>7557</v>
      </c>
      <c r="I89" s="377">
        <v>0</v>
      </c>
      <c r="J89" s="377">
        <v>0</v>
      </c>
      <c r="K89" s="377">
        <v>0</v>
      </c>
      <c r="L89" s="377">
        <v>324</v>
      </c>
      <c r="M89" s="377">
        <v>179</v>
      </c>
      <c r="N89" s="377">
        <v>9940</v>
      </c>
      <c r="O89" s="377">
        <v>3040</v>
      </c>
      <c r="P89" s="377">
        <v>4433</v>
      </c>
      <c r="Q89" s="378">
        <v>179</v>
      </c>
      <c r="R89" s="379">
        <v>13483</v>
      </c>
      <c r="S89" s="379">
        <v>14876</v>
      </c>
      <c r="T89" s="379">
        <v>101992</v>
      </c>
    </row>
    <row r="90" spans="1:21" s="115" customFormat="1" ht="19.899999999999999" customHeight="1">
      <c r="A90" s="380">
        <v>81</v>
      </c>
      <c r="B90" s="381" t="s">
        <v>805</v>
      </c>
      <c r="C90" s="377">
        <v>13542</v>
      </c>
      <c r="D90" s="377">
        <v>8152</v>
      </c>
      <c r="E90" s="377">
        <v>5390</v>
      </c>
      <c r="F90" s="377">
        <v>13538</v>
      </c>
      <c r="G90" s="377">
        <v>8148</v>
      </c>
      <c r="H90" s="377">
        <v>5390</v>
      </c>
      <c r="I90" s="377">
        <v>4</v>
      </c>
      <c r="J90" s="377">
        <v>4</v>
      </c>
      <c r="K90" s="377">
        <v>0</v>
      </c>
      <c r="L90" s="377">
        <v>77</v>
      </c>
      <c r="M90" s="377">
        <v>65</v>
      </c>
      <c r="N90" s="377">
        <v>5763</v>
      </c>
      <c r="O90" s="377">
        <v>2352</v>
      </c>
      <c r="P90" s="377">
        <v>2974</v>
      </c>
      <c r="Q90" s="378">
        <v>258</v>
      </c>
      <c r="R90" s="379">
        <v>8257</v>
      </c>
      <c r="S90" s="379">
        <v>8879</v>
      </c>
      <c r="T90" s="379">
        <v>52345</v>
      </c>
    </row>
    <row r="91" spans="1:21" s="115" customFormat="1" ht="19.899999999999999" customHeight="1">
      <c r="A91" s="382"/>
      <c r="B91" s="383" t="s">
        <v>845</v>
      </c>
      <c r="C91" s="377">
        <v>0</v>
      </c>
      <c r="D91" s="377">
        <v>0</v>
      </c>
      <c r="E91" s="377">
        <v>0</v>
      </c>
      <c r="F91" s="377">
        <v>0</v>
      </c>
      <c r="G91" s="377">
        <v>0</v>
      </c>
      <c r="H91" s="377">
        <v>0</v>
      </c>
      <c r="I91" s="377">
        <v>0</v>
      </c>
      <c r="J91" s="377">
        <v>0</v>
      </c>
      <c r="K91" s="377">
        <v>0</v>
      </c>
      <c r="L91" s="377">
        <v>15</v>
      </c>
      <c r="M91" s="377">
        <v>5</v>
      </c>
      <c r="N91" s="377">
        <v>1011</v>
      </c>
      <c r="O91" s="377">
        <v>334</v>
      </c>
      <c r="P91" s="377">
        <v>364</v>
      </c>
      <c r="Q91" s="378">
        <v>545</v>
      </c>
      <c r="R91" s="379">
        <v>1365</v>
      </c>
      <c r="S91" s="379">
        <v>1395</v>
      </c>
      <c r="T91" s="379">
        <v>2622</v>
      </c>
    </row>
    <row r="92" spans="1:21" s="115" customFormat="1" ht="33.6" customHeight="1">
      <c r="A92" s="782" t="s">
        <v>293</v>
      </c>
      <c r="B92" s="783"/>
      <c r="C92" s="384">
        <v>3195550</v>
      </c>
      <c r="D92" s="384">
        <v>2051092</v>
      </c>
      <c r="E92" s="384">
        <v>1144458</v>
      </c>
      <c r="F92" s="384">
        <v>3194863</v>
      </c>
      <c r="G92" s="384">
        <v>2050605</v>
      </c>
      <c r="H92" s="384">
        <v>1144258</v>
      </c>
      <c r="I92" s="384">
        <v>687</v>
      </c>
      <c r="J92" s="384">
        <v>487</v>
      </c>
      <c r="K92" s="384">
        <v>200</v>
      </c>
      <c r="L92" s="384">
        <v>26689</v>
      </c>
      <c r="M92" s="384">
        <v>14778</v>
      </c>
      <c r="N92" s="384">
        <v>1584131</v>
      </c>
      <c r="O92" s="384">
        <v>575805</v>
      </c>
      <c r="P92" s="384">
        <v>757583</v>
      </c>
      <c r="Q92" s="385">
        <v>41174</v>
      </c>
      <c r="R92" s="385">
        <v>2201403</v>
      </c>
      <c r="S92" s="385">
        <v>2383181</v>
      </c>
      <c r="T92" s="385">
        <v>12644087</v>
      </c>
    </row>
    <row r="93" spans="1:21" s="9" customFormat="1" ht="19.899999999999999" customHeight="1">
      <c r="A93" s="727" t="s">
        <v>94</v>
      </c>
      <c r="B93" s="727"/>
      <c r="C93" s="727"/>
      <c r="D93" s="727"/>
      <c r="E93" s="727"/>
      <c r="F93" s="727"/>
      <c r="G93" s="727"/>
      <c r="H93" s="727"/>
      <c r="I93" s="727"/>
      <c r="J93" s="727"/>
      <c r="K93" s="727"/>
      <c r="L93" s="727"/>
      <c r="M93" s="727"/>
      <c r="N93" s="727"/>
      <c r="O93" s="727"/>
      <c r="P93" s="727"/>
      <c r="Q93" s="727"/>
      <c r="R93" s="727"/>
      <c r="S93" s="727"/>
      <c r="T93" s="727"/>
      <c r="U93" s="727"/>
    </row>
    <row r="94" spans="1:21" ht="12" customHeight="1"/>
    <row r="98" spans="12:20">
      <c r="L98" s="20"/>
      <c r="M98" s="20"/>
      <c r="N98" s="20"/>
      <c r="O98" s="20"/>
      <c r="P98" s="20"/>
      <c r="Q98" s="20"/>
      <c r="R98" s="20"/>
      <c r="S98" s="20"/>
      <c r="T98" s="20"/>
    </row>
  </sheetData>
  <mergeCells count="28">
    <mergeCell ref="O8:O9"/>
    <mergeCell ref="P8:P9"/>
    <mergeCell ref="A93:U93"/>
    <mergeCell ref="O7:P7"/>
    <mergeCell ref="Q6:Q9"/>
    <mergeCell ref="B6:B9"/>
    <mergeCell ref="N7:N9"/>
    <mergeCell ref="A92:B92"/>
    <mergeCell ref="F8:F9"/>
    <mergeCell ref="D7:D9"/>
    <mergeCell ref="E7:E9"/>
    <mergeCell ref="G8:G9"/>
    <mergeCell ref="J8:J9"/>
    <mergeCell ref="L7:L9"/>
    <mergeCell ref="M7:M9"/>
    <mergeCell ref="K8:K9"/>
    <mergeCell ref="I7:K7"/>
    <mergeCell ref="F7:H7"/>
    <mergeCell ref="L6:P6"/>
    <mergeCell ref="T6:T9"/>
    <mergeCell ref="A6:A9"/>
    <mergeCell ref="I8:I9"/>
    <mergeCell ref="S5:U5"/>
    <mergeCell ref="C6:K6"/>
    <mergeCell ref="R6:R9"/>
    <mergeCell ref="S6:S9"/>
    <mergeCell ref="H8:H9"/>
    <mergeCell ref="C7:C9"/>
  </mergeCells>
  <phoneticPr fontId="6" type="noConversion"/>
  <printOptions horizontalCentered="1"/>
  <pageMargins left="0.23622047244094491" right="0" top="0.39370078740157483" bottom="0" header="0" footer="0"/>
  <pageSetup paperSize="9" scale="60" fitToHeight="0" orientation="landscape" r:id="rId1"/>
  <headerFooter alignWithMargins="0"/>
  <rowBreaks count="1" manualBreakCount="1">
    <brk id="44" max="19" man="1"/>
  </rowBreaks>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7">
    <tabColor theme="4" tint="0.39997558519241921"/>
    <pageSetUpPr fitToPage="1"/>
  </sheetPr>
  <dimension ref="A1:O130"/>
  <sheetViews>
    <sheetView showGridLines="0" showZeros="0" zoomScaleNormal="100" workbookViewId="0">
      <selection activeCell="F68" sqref="F68"/>
    </sheetView>
  </sheetViews>
  <sheetFormatPr defaultRowHeight="15"/>
  <cols>
    <col min="1" max="1" width="46.7109375" style="3" customWidth="1"/>
    <col min="2" max="5" width="9.5703125" style="3" bestFit="1" customWidth="1"/>
    <col min="6" max="6" width="9.28515625" style="3" bestFit="1" customWidth="1"/>
    <col min="7" max="7" width="11.42578125" style="3" bestFit="1" customWidth="1"/>
    <col min="8" max="8" width="11" style="3" bestFit="1" customWidth="1"/>
    <col min="9" max="9" width="12.5703125" style="3" bestFit="1" customWidth="1"/>
    <col min="10" max="10" width="11.140625" style="3" customWidth="1"/>
    <col min="11" max="11" width="10.5703125" style="3" customWidth="1"/>
    <col min="12" max="12" width="10.42578125" style="3" customWidth="1"/>
    <col min="13" max="13" width="9.85546875" style="3" bestFit="1" customWidth="1"/>
    <col min="14" max="225" width="9.140625" style="3"/>
    <col min="226" max="226" width="26.7109375" style="3" customWidth="1"/>
    <col min="227" max="16384" width="9.140625" style="3"/>
  </cols>
  <sheetData>
    <row r="1" spans="1:13" ht="19.149999999999999" customHeight="1"/>
    <row r="2" spans="1:13" ht="19.149999999999999" customHeight="1"/>
    <row r="3" spans="1:13" ht="19.149999999999999" customHeight="1"/>
    <row r="4" spans="1:13" ht="27" customHeight="1">
      <c r="A4" s="784" t="s">
        <v>130</v>
      </c>
      <c r="B4" s="784"/>
      <c r="C4" s="784"/>
      <c r="D4" s="784"/>
      <c r="E4" s="784"/>
      <c r="F4" s="784"/>
      <c r="G4" s="784"/>
      <c r="H4" s="784"/>
      <c r="I4" s="784"/>
      <c r="J4" s="784"/>
      <c r="K4" s="784"/>
      <c r="L4" s="784"/>
      <c r="M4" s="784"/>
    </row>
    <row r="5" spans="1:13" ht="15" customHeight="1" thickBot="1">
      <c r="A5" s="785" t="s">
        <v>129</v>
      </c>
      <c r="B5" s="785"/>
      <c r="C5" s="785"/>
      <c r="D5" s="785"/>
      <c r="E5" s="785"/>
      <c r="F5" s="785"/>
      <c r="G5" s="785"/>
      <c r="H5" s="785"/>
      <c r="I5" s="785"/>
      <c r="J5" s="785"/>
      <c r="K5" s="785"/>
      <c r="L5" s="785"/>
      <c r="M5" s="785"/>
    </row>
    <row r="6" spans="1:13" ht="34.9" customHeight="1" thickBot="1">
      <c r="A6" s="289" t="s">
        <v>862</v>
      </c>
      <c r="B6" s="289" t="s">
        <v>846</v>
      </c>
      <c r="C6" s="290" t="s">
        <v>847</v>
      </c>
      <c r="D6" s="290" t="s">
        <v>848</v>
      </c>
      <c r="E6" s="290" t="s">
        <v>849</v>
      </c>
      <c r="F6" s="289" t="s">
        <v>850</v>
      </c>
      <c r="G6" s="289" t="s">
        <v>851</v>
      </c>
      <c r="H6" s="289" t="s">
        <v>852</v>
      </c>
      <c r="I6" s="289" t="s">
        <v>853</v>
      </c>
      <c r="J6" s="289" t="s">
        <v>854</v>
      </c>
      <c r="K6" s="289" t="s">
        <v>855</v>
      </c>
      <c r="L6" s="289" t="s">
        <v>856</v>
      </c>
      <c r="M6" s="289" t="s">
        <v>857</v>
      </c>
    </row>
    <row r="7" spans="1:13" ht="36" customHeight="1" thickBot="1">
      <c r="A7" s="786" t="s">
        <v>239</v>
      </c>
      <c r="B7" s="787"/>
      <c r="C7" s="787"/>
      <c r="D7" s="787"/>
      <c r="E7" s="787"/>
      <c r="F7" s="787"/>
      <c r="G7" s="787"/>
      <c r="H7" s="787"/>
      <c r="I7" s="787"/>
      <c r="J7" s="787"/>
      <c r="K7" s="787"/>
      <c r="L7" s="787"/>
      <c r="M7" s="788"/>
    </row>
    <row r="8" spans="1:13" ht="16.5" thickBot="1">
      <c r="A8" s="279" t="s">
        <v>242</v>
      </c>
      <c r="B8" s="280">
        <v>3773</v>
      </c>
      <c r="C8" s="280">
        <v>3770</v>
      </c>
      <c r="D8" s="280"/>
      <c r="E8" s="280"/>
      <c r="F8" s="280"/>
      <c r="G8" s="280"/>
      <c r="H8" s="280"/>
      <c r="I8" s="280"/>
      <c r="J8" s="280"/>
      <c r="K8" s="280"/>
      <c r="L8" s="280"/>
      <c r="M8" s="280"/>
    </row>
    <row r="9" spans="1:13" ht="16.5" thickBot="1">
      <c r="A9" s="279" t="s">
        <v>243</v>
      </c>
      <c r="B9" s="280">
        <v>6479</v>
      </c>
      <c r="C9" s="280">
        <v>6472</v>
      </c>
      <c r="D9" s="280"/>
      <c r="E9" s="280"/>
      <c r="F9" s="280"/>
      <c r="G9" s="280"/>
      <c r="H9" s="280"/>
      <c r="I9" s="280"/>
      <c r="J9" s="280"/>
      <c r="K9" s="280"/>
      <c r="L9" s="280"/>
      <c r="M9" s="280"/>
    </row>
    <row r="10" spans="1:13" ht="16.5" thickBot="1">
      <c r="A10" s="281" t="s">
        <v>244</v>
      </c>
      <c r="B10" s="282">
        <v>10252</v>
      </c>
      <c r="C10" s="282">
        <v>10242</v>
      </c>
      <c r="D10" s="282">
        <v>0</v>
      </c>
      <c r="E10" s="282">
        <v>0</v>
      </c>
      <c r="F10" s="282">
        <v>0</v>
      </c>
      <c r="G10" s="282">
        <v>0</v>
      </c>
      <c r="H10" s="282">
        <v>0</v>
      </c>
      <c r="I10" s="282">
        <v>0</v>
      </c>
      <c r="J10" s="282">
        <v>0</v>
      </c>
      <c r="K10" s="282">
        <v>0</v>
      </c>
      <c r="L10" s="282">
        <v>0</v>
      </c>
      <c r="M10" s="283">
        <v>0</v>
      </c>
    </row>
    <row r="11" spans="1:13" ht="16.5" thickBot="1">
      <c r="A11" s="786" t="s">
        <v>245</v>
      </c>
      <c r="B11" s="787"/>
      <c r="C11" s="787"/>
      <c r="D11" s="787"/>
      <c r="E11" s="787"/>
      <c r="F11" s="787"/>
      <c r="G11" s="787"/>
      <c r="H11" s="787"/>
      <c r="I11" s="787"/>
      <c r="J11" s="787"/>
      <c r="K11" s="787"/>
      <c r="L11" s="787"/>
      <c r="M11" s="788"/>
    </row>
    <row r="12" spans="1:13" ht="16.5" thickBot="1">
      <c r="A12" s="279" t="s">
        <v>242</v>
      </c>
      <c r="B12" s="280">
        <v>347</v>
      </c>
      <c r="C12" s="280">
        <v>346</v>
      </c>
      <c r="D12" s="280"/>
      <c r="E12" s="280"/>
      <c r="F12" s="280"/>
      <c r="G12" s="280"/>
      <c r="H12" s="280"/>
      <c r="I12" s="280"/>
      <c r="J12" s="280"/>
      <c r="K12" s="280"/>
      <c r="L12" s="280"/>
      <c r="M12" s="280"/>
    </row>
    <row r="13" spans="1:13" ht="16.5" thickBot="1">
      <c r="A13" s="279" t="s">
        <v>243</v>
      </c>
      <c r="B13" s="280">
        <v>2756</v>
      </c>
      <c r="C13" s="280">
        <v>2722</v>
      </c>
      <c r="D13" s="280"/>
      <c r="E13" s="280"/>
      <c r="F13" s="280"/>
      <c r="G13" s="280"/>
      <c r="H13" s="280"/>
      <c r="I13" s="280"/>
      <c r="J13" s="280"/>
      <c r="K13" s="280"/>
      <c r="L13" s="280"/>
      <c r="M13" s="280"/>
    </row>
    <row r="14" spans="1:13" ht="16.5" thickBot="1">
      <c r="A14" s="281" t="s">
        <v>244</v>
      </c>
      <c r="B14" s="282">
        <v>3103</v>
      </c>
      <c r="C14" s="282">
        <v>3068</v>
      </c>
      <c r="D14" s="282">
        <v>0</v>
      </c>
      <c r="E14" s="282">
        <v>0</v>
      </c>
      <c r="F14" s="282">
        <v>0</v>
      </c>
      <c r="G14" s="282">
        <v>0</v>
      </c>
      <c r="H14" s="282">
        <v>0</v>
      </c>
      <c r="I14" s="282">
        <v>0</v>
      </c>
      <c r="J14" s="282">
        <v>0</v>
      </c>
      <c r="K14" s="282">
        <v>0</v>
      </c>
      <c r="L14" s="282">
        <v>0</v>
      </c>
      <c r="M14" s="282">
        <v>0</v>
      </c>
    </row>
    <row r="15" spans="1:13" ht="16.5" thickBot="1">
      <c r="A15" s="786" t="s">
        <v>246</v>
      </c>
      <c r="B15" s="787"/>
      <c r="C15" s="787"/>
      <c r="D15" s="787"/>
      <c r="E15" s="787"/>
      <c r="F15" s="787"/>
      <c r="G15" s="787"/>
      <c r="H15" s="787"/>
      <c r="I15" s="787"/>
      <c r="J15" s="787"/>
      <c r="K15" s="787"/>
      <c r="L15" s="787"/>
      <c r="M15" s="788"/>
    </row>
    <row r="16" spans="1:13" ht="16.5" thickBot="1">
      <c r="A16" s="279" t="s">
        <v>242</v>
      </c>
      <c r="B16" s="280">
        <v>564</v>
      </c>
      <c r="C16" s="280">
        <v>565</v>
      </c>
      <c r="D16" s="280"/>
      <c r="E16" s="280"/>
      <c r="F16" s="280"/>
      <c r="G16" s="280"/>
      <c r="H16" s="280"/>
      <c r="I16" s="280"/>
      <c r="J16" s="280"/>
      <c r="K16" s="280"/>
      <c r="L16" s="280"/>
      <c r="M16" s="280"/>
    </row>
    <row r="17" spans="1:14" ht="16.5" thickBot="1">
      <c r="A17" s="279" t="s">
        <v>243</v>
      </c>
      <c r="B17" s="280">
        <v>3460</v>
      </c>
      <c r="C17" s="280">
        <v>3453</v>
      </c>
      <c r="D17" s="280"/>
      <c r="E17" s="280"/>
      <c r="F17" s="280"/>
      <c r="G17" s="280"/>
      <c r="H17" s="280"/>
      <c r="I17" s="280"/>
      <c r="J17" s="280"/>
      <c r="K17" s="280"/>
      <c r="L17" s="280"/>
      <c r="M17" s="280"/>
    </row>
    <row r="18" spans="1:14" ht="16.5" thickBot="1">
      <c r="A18" s="281" t="s">
        <v>244</v>
      </c>
      <c r="B18" s="282">
        <v>4024</v>
      </c>
      <c r="C18" s="282">
        <v>4018</v>
      </c>
      <c r="D18" s="282">
        <v>0</v>
      </c>
      <c r="E18" s="282">
        <v>0</v>
      </c>
      <c r="F18" s="282">
        <v>0</v>
      </c>
      <c r="G18" s="282">
        <v>0</v>
      </c>
      <c r="H18" s="282">
        <v>0</v>
      </c>
      <c r="I18" s="282">
        <v>0</v>
      </c>
      <c r="J18" s="282">
        <v>0</v>
      </c>
      <c r="K18" s="282">
        <v>0</v>
      </c>
      <c r="L18" s="282">
        <v>0</v>
      </c>
      <c r="M18" s="282">
        <v>0</v>
      </c>
    </row>
    <row r="19" spans="1:14" ht="16.5" thickBot="1">
      <c r="A19" s="786" t="s">
        <v>249</v>
      </c>
      <c r="B19" s="787"/>
      <c r="C19" s="787"/>
      <c r="D19" s="787"/>
      <c r="E19" s="787"/>
      <c r="F19" s="787"/>
      <c r="G19" s="787"/>
      <c r="H19" s="787"/>
      <c r="I19" s="787"/>
      <c r="J19" s="787"/>
      <c r="K19" s="787"/>
      <c r="L19" s="787"/>
      <c r="M19" s="788"/>
      <c r="N19" s="10"/>
    </row>
    <row r="20" spans="1:14" ht="16.5" thickBot="1">
      <c r="A20" s="279" t="s">
        <v>242</v>
      </c>
      <c r="B20" s="280">
        <v>656</v>
      </c>
      <c r="C20" s="280">
        <v>652</v>
      </c>
      <c r="D20" s="280"/>
      <c r="E20" s="280"/>
      <c r="F20" s="280"/>
      <c r="G20" s="280"/>
      <c r="H20" s="280"/>
      <c r="I20" s="280"/>
      <c r="J20" s="280"/>
      <c r="K20" s="280"/>
      <c r="L20" s="280"/>
      <c r="M20" s="280"/>
      <c r="N20" s="10"/>
    </row>
    <row r="21" spans="1:14" ht="16.5" thickBot="1">
      <c r="A21" s="279" t="s">
        <v>243</v>
      </c>
      <c r="B21" s="280">
        <v>1697</v>
      </c>
      <c r="C21" s="280">
        <v>1690</v>
      </c>
      <c r="D21" s="280"/>
      <c r="E21" s="280"/>
      <c r="F21" s="280"/>
      <c r="G21" s="280"/>
      <c r="H21" s="280"/>
      <c r="I21" s="280"/>
      <c r="J21" s="280"/>
      <c r="K21" s="280"/>
      <c r="L21" s="280"/>
      <c r="M21" s="280"/>
      <c r="N21" s="10"/>
    </row>
    <row r="22" spans="1:14" ht="16.5" thickBot="1">
      <c r="A22" s="281" t="s">
        <v>244</v>
      </c>
      <c r="B22" s="282">
        <v>2353</v>
      </c>
      <c r="C22" s="282">
        <v>2342</v>
      </c>
      <c r="D22" s="282">
        <v>0</v>
      </c>
      <c r="E22" s="282">
        <v>0</v>
      </c>
      <c r="F22" s="282">
        <v>0</v>
      </c>
      <c r="G22" s="282">
        <v>0</v>
      </c>
      <c r="H22" s="282">
        <v>0</v>
      </c>
      <c r="I22" s="283">
        <v>0</v>
      </c>
      <c r="J22" s="283">
        <v>0</v>
      </c>
      <c r="K22" s="282">
        <v>0</v>
      </c>
      <c r="L22" s="282">
        <v>0</v>
      </c>
      <c r="M22" s="282">
        <v>0</v>
      </c>
    </row>
    <row r="23" spans="1:14" ht="16.5" thickBot="1">
      <c r="A23" s="786" t="s">
        <v>248</v>
      </c>
      <c r="B23" s="787"/>
      <c r="C23" s="787"/>
      <c r="D23" s="787"/>
      <c r="E23" s="787"/>
      <c r="F23" s="787"/>
      <c r="G23" s="787"/>
      <c r="H23" s="787"/>
      <c r="I23" s="787"/>
      <c r="J23" s="787"/>
      <c r="K23" s="787"/>
      <c r="L23" s="787"/>
      <c r="M23" s="788"/>
    </row>
    <row r="24" spans="1:14" ht="16.5" thickBot="1">
      <c r="A24" s="279" t="s">
        <v>242</v>
      </c>
      <c r="B24" s="280">
        <v>66</v>
      </c>
      <c r="C24" s="280">
        <v>67</v>
      </c>
      <c r="D24" s="280"/>
      <c r="E24" s="280"/>
      <c r="F24" s="280"/>
      <c r="G24" s="280"/>
      <c r="H24" s="280"/>
      <c r="I24" s="280"/>
      <c r="J24" s="280"/>
      <c r="K24" s="280"/>
      <c r="L24" s="280"/>
      <c r="M24" s="280"/>
      <c r="N24" s="10"/>
    </row>
    <row r="25" spans="1:14" ht="16.5" thickBot="1">
      <c r="A25" s="279" t="s">
        <v>243</v>
      </c>
      <c r="B25" s="280">
        <v>421</v>
      </c>
      <c r="C25" s="280">
        <v>427</v>
      </c>
      <c r="D25" s="280"/>
      <c r="E25" s="280"/>
      <c r="F25" s="280"/>
      <c r="G25" s="280"/>
      <c r="H25" s="280"/>
      <c r="I25" s="280"/>
      <c r="J25" s="280"/>
      <c r="K25" s="280"/>
      <c r="L25" s="280"/>
      <c r="M25" s="280"/>
    </row>
    <row r="26" spans="1:14" ht="16.5" thickBot="1">
      <c r="A26" s="281" t="s">
        <v>244</v>
      </c>
      <c r="B26" s="282">
        <v>487</v>
      </c>
      <c r="C26" s="282">
        <v>494</v>
      </c>
      <c r="D26" s="282">
        <v>0</v>
      </c>
      <c r="E26" s="282">
        <v>0</v>
      </c>
      <c r="F26" s="282">
        <v>0</v>
      </c>
      <c r="G26" s="282">
        <v>0</v>
      </c>
      <c r="H26" s="282">
        <v>0</v>
      </c>
      <c r="I26" s="282">
        <v>0</v>
      </c>
      <c r="J26" s="283">
        <v>0</v>
      </c>
      <c r="K26" s="282">
        <v>0</v>
      </c>
      <c r="L26" s="282">
        <v>0</v>
      </c>
      <c r="M26" s="282">
        <v>0</v>
      </c>
    </row>
    <row r="27" spans="1:14" ht="16.5" thickBot="1">
      <c r="A27" s="786" t="s">
        <v>247</v>
      </c>
      <c r="B27" s="787"/>
      <c r="C27" s="787"/>
      <c r="D27" s="787"/>
      <c r="E27" s="787"/>
      <c r="F27" s="787"/>
      <c r="G27" s="787"/>
      <c r="H27" s="787"/>
      <c r="I27" s="787"/>
      <c r="J27" s="787"/>
      <c r="K27" s="787"/>
      <c r="L27" s="787"/>
      <c r="M27" s="788"/>
    </row>
    <row r="28" spans="1:14" ht="16.5" thickBot="1">
      <c r="A28" s="279" t="s">
        <v>242</v>
      </c>
      <c r="B28" s="280">
        <v>3336</v>
      </c>
      <c r="C28" s="280">
        <v>3340</v>
      </c>
      <c r="D28" s="280"/>
      <c r="E28" s="280"/>
      <c r="F28" s="280"/>
      <c r="G28" s="280"/>
      <c r="H28" s="280"/>
      <c r="I28" s="280"/>
      <c r="J28" s="280"/>
      <c r="K28" s="280"/>
      <c r="L28" s="280"/>
      <c r="M28" s="280"/>
    </row>
    <row r="29" spans="1:14" ht="16.5" thickBot="1">
      <c r="A29" s="279" t="s">
        <v>243</v>
      </c>
      <c r="B29" s="280">
        <v>5856</v>
      </c>
      <c r="C29" s="280">
        <v>5846</v>
      </c>
      <c r="D29" s="280"/>
      <c r="E29" s="280"/>
      <c r="F29" s="280"/>
      <c r="G29" s="280"/>
      <c r="H29" s="280"/>
      <c r="I29" s="280"/>
      <c r="J29" s="280"/>
      <c r="K29" s="280"/>
      <c r="L29" s="280"/>
      <c r="M29" s="280"/>
    </row>
    <row r="30" spans="1:14" ht="16.5" thickBot="1">
      <c r="A30" s="281" t="s">
        <v>244</v>
      </c>
      <c r="B30" s="282">
        <v>9192</v>
      </c>
      <c r="C30" s="282">
        <v>9186</v>
      </c>
      <c r="D30" s="282">
        <v>0</v>
      </c>
      <c r="E30" s="282">
        <v>0</v>
      </c>
      <c r="F30" s="282">
        <v>0</v>
      </c>
      <c r="G30" s="282">
        <v>0</v>
      </c>
      <c r="H30" s="282">
        <v>0</v>
      </c>
      <c r="I30" s="282">
        <v>0</v>
      </c>
      <c r="J30" s="283">
        <v>0</v>
      </c>
      <c r="K30" s="282">
        <v>0</v>
      </c>
      <c r="L30" s="282">
        <v>0</v>
      </c>
      <c r="M30" s="282">
        <v>0</v>
      </c>
    </row>
    <row r="31" spans="1:14" ht="16.5" thickBot="1">
      <c r="A31" s="786" t="s">
        <v>250</v>
      </c>
      <c r="B31" s="787"/>
      <c r="C31" s="787"/>
      <c r="D31" s="787"/>
      <c r="E31" s="787"/>
      <c r="F31" s="787"/>
      <c r="G31" s="787"/>
      <c r="H31" s="787"/>
      <c r="I31" s="787"/>
      <c r="J31" s="787"/>
      <c r="K31" s="787"/>
      <c r="L31" s="787"/>
      <c r="M31" s="788"/>
    </row>
    <row r="32" spans="1:14" ht="29.25" thickBot="1">
      <c r="A32" s="284" t="s">
        <v>251</v>
      </c>
      <c r="B32" s="280">
        <v>131</v>
      </c>
      <c r="C32" s="280">
        <v>127</v>
      </c>
      <c r="D32" s="280"/>
      <c r="E32" s="280"/>
      <c r="F32" s="280"/>
      <c r="G32" s="280"/>
      <c r="H32" s="280"/>
      <c r="I32" s="280"/>
      <c r="J32" s="280"/>
      <c r="K32" s="280"/>
      <c r="L32" s="280"/>
      <c r="M32" s="280"/>
      <c r="N32" s="10"/>
    </row>
    <row r="33" spans="1:15" ht="29.25" thickBot="1">
      <c r="A33" s="284" t="s">
        <v>252</v>
      </c>
      <c r="B33" s="280">
        <v>975</v>
      </c>
      <c r="C33" s="280">
        <v>936</v>
      </c>
      <c r="D33" s="280"/>
      <c r="E33" s="280"/>
      <c r="F33" s="280"/>
      <c r="G33" s="280"/>
      <c r="H33" s="280"/>
      <c r="I33" s="280"/>
      <c r="J33" s="280"/>
      <c r="K33" s="280"/>
      <c r="L33" s="280"/>
      <c r="M33" s="280"/>
      <c r="N33" s="10" t="s">
        <v>74</v>
      </c>
    </row>
    <row r="34" spans="1:15" ht="29.25" thickBot="1">
      <c r="A34" s="284" t="s">
        <v>253</v>
      </c>
      <c r="B34" s="280">
        <v>5530</v>
      </c>
      <c r="C34" s="280">
        <v>5477</v>
      </c>
      <c r="D34" s="280"/>
      <c r="E34" s="280"/>
      <c r="F34" s="280"/>
      <c r="G34" s="280"/>
      <c r="H34" s="280"/>
      <c r="I34" s="280"/>
      <c r="J34" s="280"/>
      <c r="K34" s="280"/>
      <c r="L34" s="280"/>
      <c r="M34" s="280"/>
      <c r="N34" s="10" t="s">
        <v>74</v>
      </c>
      <c r="O34" s="10"/>
    </row>
    <row r="35" spans="1:15" ht="29.25" thickBot="1">
      <c r="A35" s="284" t="s">
        <v>254</v>
      </c>
      <c r="B35" s="280">
        <v>25426</v>
      </c>
      <c r="C35" s="280">
        <v>25373</v>
      </c>
      <c r="D35" s="280"/>
      <c r="E35" s="280"/>
      <c r="F35" s="280"/>
      <c r="G35" s="280"/>
      <c r="H35" s="280"/>
      <c r="I35" s="280"/>
      <c r="J35" s="280"/>
      <c r="K35" s="280"/>
      <c r="L35" s="280"/>
      <c r="M35" s="280"/>
      <c r="N35" s="10"/>
    </row>
    <row r="36" spans="1:15" ht="29.25" thickBot="1">
      <c r="A36" s="284" t="s">
        <v>255</v>
      </c>
      <c r="B36" s="280">
        <v>8231</v>
      </c>
      <c r="C36" s="280">
        <v>8245</v>
      </c>
      <c r="D36" s="280"/>
      <c r="E36" s="280"/>
      <c r="F36" s="280"/>
      <c r="G36" s="280"/>
      <c r="H36" s="280"/>
      <c r="I36" s="280"/>
      <c r="J36" s="280"/>
      <c r="K36" s="280"/>
      <c r="L36" s="280"/>
      <c r="M36" s="280"/>
      <c r="N36" s="10"/>
    </row>
    <row r="37" spans="1:15" ht="16.5" thickBot="1">
      <c r="A37" s="281" t="s">
        <v>256</v>
      </c>
      <c r="B37" s="283">
        <v>40293</v>
      </c>
      <c r="C37" s="283">
        <v>40158</v>
      </c>
      <c r="D37" s="283">
        <v>0</v>
      </c>
      <c r="E37" s="283">
        <v>0</v>
      </c>
      <c r="F37" s="283">
        <v>0</v>
      </c>
      <c r="G37" s="283">
        <v>0</v>
      </c>
      <c r="H37" s="283">
        <v>0</v>
      </c>
      <c r="I37" s="283">
        <v>0</v>
      </c>
      <c r="J37" s="283">
        <v>0</v>
      </c>
      <c r="K37" s="282">
        <v>0</v>
      </c>
      <c r="L37" s="282">
        <v>0</v>
      </c>
      <c r="M37" s="282">
        <v>0</v>
      </c>
      <c r="N37" s="10"/>
    </row>
    <row r="38" spans="1:15" ht="16.5" thickBot="1">
      <c r="A38" s="786" t="s">
        <v>257</v>
      </c>
      <c r="B38" s="787"/>
      <c r="C38" s="787"/>
      <c r="D38" s="787"/>
      <c r="E38" s="787"/>
      <c r="F38" s="787"/>
      <c r="G38" s="787"/>
      <c r="H38" s="787"/>
      <c r="I38" s="787"/>
      <c r="J38" s="787"/>
      <c r="K38" s="787"/>
      <c r="L38" s="787"/>
      <c r="M38" s="788"/>
    </row>
    <row r="39" spans="1:15" ht="29.25" thickBot="1">
      <c r="A39" s="284" t="s">
        <v>258</v>
      </c>
      <c r="B39" s="280">
        <v>28</v>
      </c>
      <c r="C39" s="280">
        <v>28</v>
      </c>
      <c r="D39" s="280"/>
      <c r="E39" s="280"/>
      <c r="F39" s="280"/>
      <c r="G39" s="280"/>
      <c r="H39" s="280"/>
      <c r="I39" s="280"/>
      <c r="J39" s="280"/>
      <c r="K39" s="280"/>
      <c r="L39" s="280"/>
      <c r="M39" s="280"/>
      <c r="O39" s="10" t="s">
        <v>74</v>
      </c>
    </row>
    <row r="40" spans="1:15" ht="29.25" thickBot="1">
      <c r="A40" s="284" t="s">
        <v>444</v>
      </c>
      <c r="B40" s="280">
        <v>44</v>
      </c>
      <c r="C40" s="280">
        <v>44</v>
      </c>
      <c r="D40" s="280"/>
      <c r="E40" s="280"/>
      <c r="F40" s="280"/>
      <c r="G40" s="280"/>
      <c r="H40" s="280"/>
      <c r="I40" s="280"/>
      <c r="J40" s="280"/>
      <c r="K40" s="280"/>
      <c r="L40" s="280"/>
      <c r="M40" s="280"/>
      <c r="O40" s="10"/>
    </row>
    <row r="41" spans="1:15" ht="45" thickBot="1">
      <c r="A41" s="285" t="s">
        <v>259</v>
      </c>
      <c r="B41" s="280">
        <v>24</v>
      </c>
      <c r="C41" s="280">
        <v>23</v>
      </c>
      <c r="D41" s="280"/>
      <c r="E41" s="280"/>
      <c r="F41" s="280"/>
      <c r="G41" s="280"/>
      <c r="H41" s="280"/>
      <c r="I41" s="280"/>
      <c r="J41" s="280"/>
      <c r="K41" s="280"/>
      <c r="L41" s="280"/>
      <c r="M41" s="280"/>
    </row>
    <row r="42" spans="1:15" ht="16.5" thickBot="1">
      <c r="A42" s="281" t="s">
        <v>267</v>
      </c>
      <c r="B42" s="282">
        <v>96</v>
      </c>
      <c r="C42" s="282">
        <v>95</v>
      </c>
      <c r="D42" s="282">
        <v>0</v>
      </c>
      <c r="E42" s="282">
        <v>0</v>
      </c>
      <c r="F42" s="282">
        <v>0</v>
      </c>
      <c r="G42" s="282">
        <v>0</v>
      </c>
      <c r="H42" s="282">
        <v>0</v>
      </c>
      <c r="I42" s="282">
        <v>0</v>
      </c>
      <c r="J42" s="282">
        <v>0</v>
      </c>
      <c r="K42" s="282">
        <v>0</v>
      </c>
      <c r="L42" s="282">
        <v>0</v>
      </c>
      <c r="M42" s="282">
        <v>0</v>
      </c>
    </row>
    <row r="43" spans="1:15" ht="16.5" thickBot="1">
      <c r="A43" s="786" t="s">
        <v>260</v>
      </c>
      <c r="B43" s="787"/>
      <c r="C43" s="787"/>
      <c r="D43" s="787"/>
      <c r="E43" s="787"/>
      <c r="F43" s="787"/>
      <c r="G43" s="787"/>
      <c r="H43" s="787"/>
      <c r="I43" s="787"/>
      <c r="J43" s="787"/>
      <c r="K43" s="787"/>
      <c r="L43" s="787"/>
      <c r="M43" s="788"/>
      <c r="N43" s="10"/>
    </row>
    <row r="44" spans="1:15" ht="29.25" thickBot="1">
      <c r="A44" s="284" t="s">
        <v>261</v>
      </c>
      <c r="B44" s="280">
        <v>860</v>
      </c>
      <c r="C44" s="286">
        <v>872</v>
      </c>
      <c r="D44" s="280"/>
      <c r="E44" s="286"/>
      <c r="F44" s="286"/>
      <c r="G44" s="286"/>
      <c r="H44" s="286"/>
      <c r="I44" s="286"/>
      <c r="J44" s="286"/>
      <c r="K44" s="286"/>
      <c r="L44" s="286"/>
      <c r="M44" s="286"/>
    </row>
    <row r="45" spans="1:15" ht="29.25" thickBot="1">
      <c r="A45" s="284" t="s">
        <v>262</v>
      </c>
      <c r="B45" s="280">
        <v>49</v>
      </c>
      <c r="C45" s="280">
        <v>49</v>
      </c>
      <c r="D45" s="280"/>
      <c r="E45" s="280"/>
      <c r="F45" s="280"/>
      <c r="G45" s="280"/>
      <c r="H45" s="280"/>
      <c r="I45" s="280"/>
      <c r="J45" s="280"/>
      <c r="K45" s="280"/>
      <c r="L45" s="280"/>
      <c r="M45" s="280"/>
    </row>
    <row r="46" spans="1:15" ht="16.5" thickBot="1">
      <c r="A46" s="287" t="s">
        <v>266</v>
      </c>
      <c r="B46" s="282">
        <v>909</v>
      </c>
      <c r="C46" s="288">
        <v>921</v>
      </c>
      <c r="D46" s="288">
        <v>0</v>
      </c>
      <c r="E46" s="288">
        <v>0</v>
      </c>
      <c r="F46" s="288">
        <v>0</v>
      </c>
      <c r="G46" s="288">
        <v>0</v>
      </c>
      <c r="H46" s="288">
        <v>0</v>
      </c>
      <c r="I46" s="288">
        <v>0</v>
      </c>
      <c r="J46" s="288">
        <v>0</v>
      </c>
      <c r="K46" s="288">
        <v>0</v>
      </c>
      <c r="L46" s="288">
        <v>0</v>
      </c>
      <c r="M46" s="288">
        <v>0</v>
      </c>
    </row>
    <row r="47" spans="1:15" ht="16.5" thickBot="1">
      <c r="A47" s="786" t="s">
        <v>263</v>
      </c>
      <c r="B47" s="787"/>
      <c r="C47" s="787"/>
      <c r="D47" s="787"/>
      <c r="E47" s="787"/>
      <c r="F47" s="787"/>
      <c r="G47" s="787"/>
      <c r="H47" s="787"/>
      <c r="I47" s="787"/>
      <c r="J47" s="787"/>
      <c r="K47" s="787"/>
      <c r="L47" s="787"/>
      <c r="M47" s="788"/>
    </row>
    <row r="48" spans="1:15" ht="16.5" thickBot="1">
      <c r="A48" s="279" t="s">
        <v>240</v>
      </c>
      <c r="B48" s="280">
        <v>35014</v>
      </c>
      <c r="C48" s="280">
        <v>34955</v>
      </c>
      <c r="D48" s="280"/>
      <c r="E48" s="280"/>
      <c r="F48" s="280"/>
      <c r="G48" s="280"/>
      <c r="H48" s="280"/>
      <c r="I48" s="280"/>
      <c r="J48" s="280"/>
      <c r="K48" s="280"/>
      <c r="L48" s="280"/>
      <c r="M48" s="280"/>
    </row>
    <row r="49" spans="1:13" ht="16.5" thickBot="1">
      <c r="A49" s="279" t="s">
        <v>241</v>
      </c>
      <c r="B49" s="280">
        <v>7530</v>
      </c>
      <c r="C49" s="280">
        <v>7577</v>
      </c>
      <c r="D49" s="280"/>
      <c r="E49" s="280"/>
      <c r="F49" s="280"/>
      <c r="G49" s="280"/>
      <c r="H49" s="280"/>
      <c r="I49" s="280"/>
      <c r="J49" s="280"/>
      <c r="K49" s="280"/>
      <c r="L49" s="280"/>
      <c r="M49" s="280"/>
    </row>
    <row r="50" spans="1:13" s="30" customFormat="1" ht="26.25" customHeight="1" thickBot="1">
      <c r="A50" s="284" t="s">
        <v>264</v>
      </c>
      <c r="B50" s="280"/>
      <c r="C50" s="280"/>
      <c r="D50" s="280"/>
      <c r="E50" s="280"/>
      <c r="F50" s="280"/>
      <c r="G50" s="280"/>
      <c r="H50" s="280"/>
      <c r="I50" s="280"/>
      <c r="J50" s="280"/>
      <c r="K50" s="280"/>
      <c r="L50" s="280"/>
      <c r="M50" s="280"/>
    </row>
    <row r="51" spans="1:13" ht="16.5" thickBot="1">
      <c r="A51" s="281" t="s">
        <v>265</v>
      </c>
      <c r="B51" s="282">
        <v>42544</v>
      </c>
      <c r="C51" s="282">
        <v>42532</v>
      </c>
      <c r="D51" s="282">
        <v>0</v>
      </c>
      <c r="E51" s="282">
        <v>0</v>
      </c>
      <c r="F51" s="282">
        <v>0</v>
      </c>
      <c r="G51" s="282">
        <v>0</v>
      </c>
      <c r="H51" s="282">
        <v>0</v>
      </c>
      <c r="I51" s="282">
        <v>0</v>
      </c>
      <c r="J51" s="283">
        <v>0</v>
      </c>
      <c r="K51" s="282">
        <v>0</v>
      </c>
      <c r="L51" s="282">
        <v>0</v>
      </c>
      <c r="M51" s="282">
        <v>0</v>
      </c>
    </row>
    <row r="52" spans="1:13" ht="16.5" thickBot="1">
      <c r="A52" s="786" t="s">
        <v>268</v>
      </c>
      <c r="B52" s="787"/>
      <c r="C52" s="787"/>
      <c r="D52" s="787"/>
      <c r="E52" s="787"/>
      <c r="F52" s="787"/>
      <c r="G52" s="787"/>
      <c r="H52" s="787"/>
      <c r="I52" s="787"/>
      <c r="J52" s="787"/>
      <c r="K52" s="787"/>
      <c r="L52" s="787"/>
      <c r="M52" s="788"/>
    </row>
    <row r="53" spans="1:13" ht="16.5" thickBot="1">
      <c r="A53" s="279" t="s">
        <v>240</v>
      </c>
      <c r="B53" s="280">
        <v>650</v>
      </c>
      <c r="C53" s="280">
        <v>652</v>
      </c>
      <c r="D53" s="280"/>
      <c r="E53" s="280"/>
      <c r="F53" s="280"/>
      <c r="G53" s="280"/>
      <c r="H53" s="280"/>
      <c r="I53" s="280"/>
      <c r="J53" s="280"/>
      <c r="K53" s="280"/>
      <c r="L53" s="280"/>
      <c r="M53" s="280"/>
    </row>
    <row r="54" spans="1:13" ht="16.5" thickBot="1">
      <c r="A54" s="279" t="s">
        <v>241</v>
      </c>
      <c r="B54" s="280">
        <v>5357</v>
      </c>
      <c r="C54" s="280">
        <v>5365</v>
      </c>
      <c r="D54" s="280"/>
      <c r="E54" s="280"/>
      <c r="F54" s="280"/>
      <c r="G54" s="280"/>
      <c r="H54" s="280"/>
      <c r="I54" s="280"/>
      <c r="J54" s="280"/>
      <c r="K54" s="280"/>
      <c r="L54" s="280"/>
      <c r="M54" s="280"/>
    </row>
    <row r="55" spans="1:13" ht="29.25" thickBot="1">
      <c r="A55" s="285" t="s">
        <v>270</v>
      </c>
      <c r="B55" s="280">
        <v>25</v>
      </c>
      <c r="C55" s="280">
        <v>25</v>
      </c>
      <c r="D55" s="280"/>
      <c r="E55" s="280"/>
      <c r="F55" s="280"/>
      <c r="G55" s="280"/>
      <c r="H55" s="280"/>
      <c r="I55" s="280"/>
      <c r="J55" s="280"/>
      <c r="K55" s="280"/>
      <c r="L55" s="280"/>
      <c r="M55" s="280"/>
    </row>
    <row r="56" spans="1:13" ht="29.25" thickBot="1">
      <c r="A56" s="285" t="s">
        <v>271</v>
      </c>
      <c r="B56" s="280">
        <v>122</v>
      </c>
      <c r="C56" s="280">
        <v>122</v>
      </c>
      <c r="D56" s="280"/>
      <c r="E56" s="280"/>
      <c r="F56" s="280"/>
      <c r="G56" s="280"/>
      <c r="H56" s="280"/>
      <c r="I56" s="280"/>
      <c r="J56" s="280"/>
      <c r="K56" s="280"/>
      <c r="L56" s="280"/>
      <c r="M56" s="280"/>
    </row>
    <row r="57" spans="1:13" ht="29.25" thickBot="1">
      <c r="A57" s="285" t="s">
        <v>272</v>
      </c>
      <c r="B57" s="280">
        <v>146</v>
      </c>
      <c r="C57" s="280">
        <v>146</v>
      </c>
      <c r="D57" s="280"/>
      <c r="E57" s="280"/>
      <c r="F57" s="280"/>
      <c r="G57" s="280"/>
      <c r="H57" s="280"/>
      <c r="I57" s="280"/>
      <c r="J57" s="280"/>
      <c r="K57" s="280"/>
      <c r="L57" s="280"/>
      <c r="M57" s="280"/>
    </row>
    <row r="58" spans="1:13" ht="16.5" thickBot="1">
      <c r="A58" s="281" t="s">
        <v>244</v>
      </c>
      <c r="B58" s="282">
        <v>6300</v>
      </c>
      <c r="C58" s="282">
        <v>6310</v>
      </c>
      <c r="D58" s="282">
        <v>0</v>
      </c>
      <c r="E58" s="282">
        <v>0</v>
      </c>
      <c r="F58" s="282">
        <v>0</v>
      </c>
      <c r="G58" s="282">
        <v>0</v>
      </c>
      <c r="H58" s="282">
        <v>0</v>
      </c>
      <c r="I58" s="283">
        <v>0</v>
      </c>
      <c r="J58" s="283">
        <v>0</v>
      </c>
      <c r="K58" s="282">
        <v>0</v>
      </c>
      <c r="L58" s="282">
        <v>0</v>
      </c>
      <c r="M58" s="282">
        <v>0</v>
      </c>
    </row>
    <row r="59" spans="1:13" ht="16.5" thickBot="1">
      <c r="A59" s="291" t="s">
        <v>269</v>
      </c>
      <c r="B59" s="292">
        <v>119553</v>
      </c>
      <c r="C59" s="292">
        <v>119366</v>
      </c>
      <c r="D59" s="292">
        <v>0</v>
      </c>
      <c r="E59" s="292">
        <v>0</v>
      </c>
      <c r="F59" s="292">
        <v>0</v>
      </c>
      <c r="G59" s="292">
        <v>0</v>
      </c>
      <c r="H59" s="292">
        <v>0</v>
      </c>
      <c r="I59" s="292">
        <v>0</v>
      </c>
      <c r="J59" s="292">
        <v>0</v>
      </c>
      <c r="K59" s="292">
        <v>0</v>
      </c>
      <c r="L59" s="292">
        <v>0</v>
      </c>
      <c r="M59" s="292">
        <v>0</v>
      </c>
    </row>
    <row r="60" spans="1:13">
      <c r="A60" s="231" t="s">
        <v>395</v>
      </c>
      <c r="B60" s="90"/>
      <c r="C60" s="90"/>
      <c r="D60" s="90"/>
      <c r="E60" s="93"/>
      <c r="F60" s="90"/>
      <c r="G60" s="90"/>
      <c r="H60" s="90"/>
      <c r="I60" s="90"/>
      <c r="J60" s="90"/>
      <c r="K60" s="90"/>
      <c r="L60" s="90"/>
      <c r="M60" s="90"/>
    </row>
    <row r="61" spans="1:13" ht="16.5" customHeight="1">
      <c r="A61" s="231" t="s">
        <v>394</v>
      </c>
      <c r="B61" s="90"/>
      <c r="C61" s="90"/>
      <c r="D61" s="90"/>
      <c r="E61" s="93"/>
      <c r="F61" s="90"/>
      <c r="G61" s="90"/>
      <c r="H61" s="90"/>
      <c r="I61" s="90"/>
      <c r="J61" s="90"/>
      <c r="K61" s="90"/>
      <c r="L61" s="90"/>
      <c r="M61" s="90"/>
    </row>
    <row r="62" spans="1:13" s="11" customFormat="1">
      <c r="A62" s="232" t="s">
        <v>993</v>
      </c>
      <c r="B62" s="185"/>
      <c r="C62" s="185"/>
      <c r="D62" s="185"/>
      <c r="E62" s="186"/>
      <c r="F62" s="185"/>
      <c r="G62" s="185"/>
      <c r="H62" s="185"/>
      <c r="I62" s="185" t="s">
        <v>74</v>
      </c>
      <c r="J62" s="185"/>
      <c r="K62" s="185"/>
      <c r="L62" s="187"/>
      <c r="M62" s="185"/>
    </row>
    <row r="63" spans="1:13">
      <c r="A63" s="90"/>
      <c r="B63" s="91"/>
      <c r="C63" s="91"/>
      <c r="D63" s="90"/>
      <c r="E63" s="93"/>
      <c r="F63" s="90"/>
      <c r="G63" s="90"/>
      <c r="H63" s="90"/>
      <c r="I63" s="90"/>
      <c r="J63" s="90"/>
      <c r="K63" s="90"/>
      <c r="L63" s="90"/>
      <c r="M63" s="90"/>
    </row>
    <row r="64" spans="1:13">
      <c r="A64" s="90"/>
      <c r="B64" s="90"/>
      <c r="C64" s="91"/>
      <c r="D64" s="90" t="s">
        <v>74</v>
      </c>
      <c r="E64" s="93"/>
      <c r="F64" s="90"/>
      <c r="G64" s="90"/>
      <c r="H64" s="90"/>
      <c r="M64" s="90"/>
    </row>
    <row r="65" spans="1:13" ht="15.75" thickBot="1">
      <c r="A65" s="90"/>
      <c r="B65" s="90"/>
      <c r="C65" s="90"/>
      <c r="D65" s="90"/>
      <c r="E65" s="93"/>
      <c r="F65" s="90"/>
      <c r="G65" s="90"/>
      <c r="H65" s="90"/>
      <c r="I65" s="789"/>
      <c r="J65" s="789"/>
      <c r="K65" s="789"/>
      <c r="L65" s="789"/>
      <c r="M65" s="90"/>
    </row>
    <row r="66" spans="1:13">
      <c r="A66" s="90"/>
      <c r="B66" s="91"/>
      <c r="C66" s="91"/>
      <c r="D66" s="90"/>
      <c r="E66" s="93"/>
      <c r="F66" s="90"/>
      <c r="G66" s="90"/>
      <c r="H66" s="90"/>
      <c r="I66" s="95"/>
      <c r="J66" s="95"/>
      <c r="K66" s="95"/>
      <c r="L66" s="96"/>
      <c r="M66" s="90"/>
    </row>
    <row r="67" spans="1:13">
      <c r="A67" s="90"/>
      <c r="B67" s="90"/>
      <c r="C67" s="91"/>
      <c r="D67" s="90"/>
      <c r="E67" s="93"/>
      <c r="F67" s="90"/>
      <c r="G67" s="90"/>
      <c r="H67" s="90"/>
      <c r="M67" s="90"/>
    </row>
    <row r="68" spans="1:13">
      <c r="A68" s="90"/>
      <c r="B68" s="90"/>
      <c r="C68" s="91"/>
      <c r="D68" s="90"/>
      <c r="E68" s="93"/>
      <c r="F68" s="90"/>
      <c r="G68" s="90"/>
      <c r="H68" s="90"/>
      <c r="M68" s="90"/>
    </row>
    <row r="69" spans="1:13">
      <c r="A69" s="90"/>
      <c r="B69" s="90"/>
      <c r="C69" s="90"/>
      <c r="D69" s="90"/>
      <c r="E69" s="93"/>
      <c r="F69" s="94"/>
      <c r="G69" s="90"/>
      <c r="H69" s="90"/>
      <c r="M69" s="90"/>
    </row>
    <row r="70" spans="1:13">
      <c r="A70" s="90"/>
      <c r="B70" s="90"/>
      <c r="C70" s="90"/>
      <c r="D70" s="90"/>
      <c r="E70" s="93"/>
      <c r="F70" s="90"/>
      <c r="G70" s="90"/>
      <c r="H70" s="90"/>
      <c r="M70" s="90"/>
    </row>
    <row r="71" spans="1:13">
      <c r="A71" s="90"/>
      <c r="B71" s="90"/>
      <c r="C71" s="90"/>
      <c r="D71" s="90"/>
      <c r="E71" s="93"/>
      <c r="F71" s="90"/>
      <c r="G71" s="90"/>
      <c r="H71" s="90"/>
      <c r="M71" s="90"/>
    </row>
    <row r="72" spans="1:13">
      <c r="A72" s="92"/>
      <c r="B72" s="92"/>
      <c r="C72" s="92"/>
      <c r="D72" s="92"/>
      <c r="E72" s="93"/>
      <c r="F72" s="92"/>
      <c r="G72" s="92"/>
      <c r="H72" s="92"/>
      <c r="M72" s="92"/>
    </row>
    <row r="73" spans="1:13">
      <c r="A73" s="92"/>
      <c r="B73" s="92"/>
      <c r="C73" s="92"/>
      <c r="D73" s="92"/>
      <c r="E73" s="93"/>
      <c r="F73" s="92"/>
      <c r="G73" s="92"/>
      <c r="H73" s="92"/>
      <c r="M73" s="92"/>
    </row>
    <row r="74" spans="1:13">
      <c r="A74" s="92"/>
      <c r="B74" s="92"/>
      <c r="C74" s="92"/>
      <c r="D74" s="92"/>
      <c r="E74" s="93"/>
      <c r="F74" s="92"/>
      <c r="G74" s="92"/>
      <c r="H74" s="92"/>
      <c r="M74" s="92"/>
    </row>
    <row r="75" spans="1:13">
      <c r="A75" s="92"/>
      <c r="B75" s="92"/>
      <c r="C75" s="92"/>
      <c r="D75" s="92"/>
      <c r="E75" s="93"/>
      <c r="F75" s="92"/>
      <c r="G75" s="92"/>
      <c r="H75" s="92"/>
      <c r="M75" s="92"/>
    </row>
    <row r="76" spans="1:13">
      <c r="A76" s="92"/>
      <c r="B76" s="92"/>
      <c r="C76" s="92"/>
      <c r="D76" s="92"/>
      <c r="E76" s="93"/>
      <c r="F76" s="92"/>
      <c r="G76" s="92"/>
      <c r="H76" s="92"/>
      <c r="M76" s="92"/>
    </row>
    <row r="77" spans="1:13">
      <c r="A77" s="92"/>
      <c r="B77" s="92"/>
      <c r="C77" s="92"/>
      <c r="D77" s="92"/>
      <c r="E77" s="93"/>
      <c r="F77" s="92"/>
      <c r="G77" s="92"/>
      <c r="H77" s="92"/>
      <c r="M77" s="92"/>
    </row>
    <row r="78" spans="1:13">
      <c r="A78" s="92"/>
      <c r="B78" s="92"/>
      <c r="C78" s="92"/>
      <c r="D78" s="92"/>
      <c r="E78" s="93"/>
      <c r="F78" s="92"/>
      <c r="G78" s="92"/>
      <c r="H78" s="92"/>
      <c r="M78" s="92"/>
    </row>
    <row r="79" spans="1:13">
      <c r="A79" s="92"/>
      <c r="B79" s="92"/>
      <c r="C79" s="92"/>
      <c r="D79" s="92"/>
      <c r="E79" s="93"/>
      <c r="F79" s="92"/>
      <c r="G79" s="92"/>
      <c r="H79" s="92"/>
      <c r="M79" s="92"/>
    </row>
    <row r="80" spans="1:13">
      <c r="A80" s="92"/>
      <c r="B80" s="92"/>
      <c r="C80" s="92"/>
      <c r="D80" s="92"/>
      <c r="E80" s="93"/>
      <c r="F80" s="92"/>
      <c r="G80" s="92"/>
      <c r="H80" s="92"/>
      <c r="M80" s="92"/>
    </row>
    <row r="81" spans="1:13">
      <c r="A81" s="92"/>
      <c r="B81" s="92"/>
      <c r="C81" s="92"/>
      <c r="D81" s="92"/>
      <c r="E81" s="93"/>
      <c r="F81" s="92"/>
      <c r="G81" s="92"/>
      <c r="H81" s="92"/>
      <c r="M81" s="92"/>
    </row>
    <row r="82" spans="1:13">
      <c r="A82" s="92"/>
      <c r="B82" s="92"/>
      <c r="C82" s="92"/>
      <c r="D82" s="92"/>
      <c r="E82" s="93"/>
      <c r="F82" s="92"/>
      <c r="G82" s="92"/>
      <c r="H82" s="92"/>
      <c r="I82" s="92"/>
      <c r="J82" s="92"/>
      <c r="K82" s="92"/>
      <c r="L82" s="92"/>
      <c r="M82" s="92"/>
    </row>
    <row r="83" spans="1:13">
      <c r="A83" s="92"/>
      <c r="B83" s="92"/>
      <c r="C83" s="92"/>
      <c r="D83" s="92"/>
      <c r="E83" s="93"/>
      <c r="F83" s="92"/>
      <c r="G83" s="92"/>
      <c r="H83" s="92"/>
      <c r="I83" s="92"/>
      <c r="J83" s="92"/>
      <c r="K83" s="92"/>
      <c r="L83" s="92"/>
      <c r="M83" s="92"/>
    </row>
    <row r="84" spans="1:13">
      <c r="A84" s="92"/>
      <c r="B84" s="92"/>
      <c r="C84" s="92"/>
      <c r="D84" s="92"/>
      <c r="E84" s="93"/>
      <c r="F84" s="92"/>
      <c r="G84" s="92"/>
      <c r="H84" s="92"/>
      <c r="I84" s="92"/>
      <c r="J84" s="92"/>
      <c r="K84" s="92"/>
      <c r="L84" s="92"/>
      <c r="M84" s="92"/>
    </row>
    <row r="85" spans="1:13">
      <c r="A85" s="92"/>
      <c r="B85" s="92"/>
      <c r="C85" s="92"/>
      <c r="D85" s="92"/>
      <c r="E85" s="93"/>
      <c r="F85" s="92"/>
      <c r="G85" s="92"/>
      <c r="H85" s="92"/>
      <c r="I85" s="92"/>
      <c r="J85" s="92"/>
      <c r="K85" s="92"/>
      <c r="L85" s="92"/>
      <c r="M85" s="92"/>
    </row>
    <row r="86" spans="1:13">
      <c r="A86" s="97"/>
      <c r="B86" s="97"/>
      <c r="C86" s="97"/>
      <c r="D86" s="97"/>
      <c r="E86" s="93"/>
      <c r="F86" s="97"/>
      <c r="G86" s="97"/>
      <c r="H86" s="97"/>
      <c r="I86" s="97"/>
      <c r="J86" s="97"/>
      <c r="K86" s="97"/>
      <c r="L86" s="97"/>
      <c r="M86" s="97"/>
    </row>
    <row r="87" spans="1:13">
      <c r="A87" s="97"/>
      <c r="B87" s="97"/>
      <c r="C87" s="97"/>
      <c r="D87" s="97"/>
      <c r="E87" s="93"/>
      <c r="F87" s="97"/>
      <c r="G87" s="97"/>
      <c r="H87" s="97"/>
      <c r="I87" s="97"/>
      <c r="J87" s="97"/>
      <c r="K87" s="97"/>
      <c r="L87" s="97"/>
      <c r="M87" s="97"/>
    </row>
    <row r="88" spans="1:13">
      <c r="A88" s="97"/>
      <c r="B88" s="97"/>
      <c r="C88" s="97"/>
      <c r="D88" s="97"/>
      <c r="E88" s="93"/>
      <c r="F88" s="97"/>
      <c r="G88" s="97"/>
      <c r="H88" s="97"/>
      <c r="I88" s="97"/>
      <c r="J88" s="97"/>
      <c r="K88" s="97"/>
      <c r="L88" s="97"/>
      <c r="M88" s="97"/>
    </row>
    <row r="89" spans="1:13">
      <c r="A89" s="97"/>
      <c r="B89" s="97"/>
      <c r="C89" s="97"/>
      <c r="D89" s="97"/>
      <c r="E89" s="93"/>
      <c r="F89" s="97"/>
      <c r="G89" s="97"/>
      <c r="H89" s="97"/>
      <c r="I89" s="97"/>
      <c r="J89" s="97"/>
      <c r="K89" s="97"/>
      <c r="L89" s="97"/>
      <c r="M89" s="97"/>
    </row>
    <row r="90" spans="1:13">
      <c r="A90" s="97"/>
      <c r="B90" s="97"/>
      <c r="C90" s="97"/>
      <c r="D90" s="97"/>
      <c r="E90" s="93"/>
      <c r="F90" s="97"/>
      <c r="G90" s="97"/>
      <c r="H90" s="97"/>
      <c r="I90" s="97"/>
      <c r="J90" s="97"/>
      <c r="K90" s="97"/>
      <c r="L90" s="97"/>
      <c r="M90" s="97"/>
    </row>
    <row r="91" spans="1:13">
      <c r="A91" s="97"/>
      <c r="B91" s="97"/>
      <c r="C91" s="97"/>
      <c r="D91" s="97"/>
      <c r="E91" s="93"/>
      <c r="F91" s="97"/>
      <c r="G91" s="97"/>
      <c r="H91" s="97"/>
      <c r="I91" s="97"/>
      <c r="J91" s="97"/>
      <c r="K91" s="97"/>
      <c r="L91" s="97"/>
      <c r="M91" s="97"/>
    </row>
    <row r="92" spans="1:13">
      <c r="A92" s="97"/>
      <c r="B92" s="97"/>
      <c r="C92" s="97"/>
      <c r="D92" s="97"/>
      <c r="E92" s="93"/>
      <c r="F92" s="97"/>
      <c r="G92" s="97"/>
      <c r="H92" s="97"/>
      <c r="I92" s="97"/>
      <c r="J92" s="97"/>
      <c r="K92" s="97"/>
      <c r="L92" s="97"/>
      <c r="M92" s="97"/>
    </row>
    <row r="93" spans="1:13">
      <c r="A93" s="97"/>
      <c r="B93" s="97"/>
      <c r="C93" s="97"/>
      <c r="D93" s="97"/>
      <c r="E93" s="93"/>
      <c r="F93" s="97"/>
      <c r="G93" s="97"/>
      <c r="H93" s="97"/>
      <c r="I93" s="97"/>
      <c r="J93" s="97"/>
      <c r="K93" s="97"/>
      <c r="L93" s="97"/>
      <c r="M93" s="97"/>
    </row>
    <row r="94" spans="1:13">
      <c r="A94" s="97"/>
      <c r="B94" s="97"/>
      <c r="C94" s="97"/>
      <c r="D94" s="97"/>
      <c r="E94" s="93"/>
      <c r="F94" s="97"/>
      <c r="G94" s="97"/>
      <c r="H94" s="97"/>
      <c r="I94" s="97"/>
      <c r="J94" s="97"/>
      <c r="K94" s="97"/>
      <c r="L94" s="97"/>
      <c r="M94" s="97"/>
    </row>
    <row r="95" spans="1:13">
      <c r="A95" s="97"/>
      <c r="B95" s="97"/>
      <c r="C95" s="97"/>
      <c r="D95" s="97"/>
      <c r="E95" s="93"/>
      <c r="F95" s="97"/>
      <c r="G95" s="97"/>
      <c r="H95" s="97"/>
      <c r="I95" s="97"/>
      <c r="J95" s="97"/>
      <c r="K95" s="97"/>
      <c r="L95" s="97"/>
      <c r="M95" s="97"/>
    </row>
    <row r="96" spans="1:13">
      <c r="A96" s="97"/>
      <c r="B96" s="97"/>
      <c r="C96" s="97"/>
      <c r="D96" s="97"/>
      <c r="E96" s="93"/>
      <c r="F96" s="97"/>
      <c r="G96" s="97"/>
      <c r="H96" s="97"/>
      <c r="I96" s="97"/>
      <c r="J96" s="97"/>
      <c r="K96" s="97"/>
      <c r="L96" s="97"/>
      <c r="M96" s="97"/>
    </row>
    <row r="97" spans="1:13">
      <c r="A97" s="97"/>
      <c r="B97" s="97"/>
      <c r="C97" s="97"/>
      <c r="D97" s="97"/>
      <c r="E97" s="93"/>
      <c r="F97" s="97"/>
      <c r="G97" s="97"/>
      <c r="H97" s="97"/>
      <c r="I97" s="97"/>
      <c r="J97" s="97"/>
      <c r="K97" s="97"/>
      <c r="L97" s="97"/>
      <c r="M97" s="97"/>
    </row>
    <row r="98" spans="1:13">
      <c r="A98" s="97"/>
      <c r="B98" s="97"/>
      <c r="C98" s="97"/>
      <c r="D98" s="97"/>
      <c r="E98" s="93"/>
      <c r="F98" s="97"/>
      <c r="G98" s="97"/>
      <c r="H98" s="97"/>
      <c r="I98" s="97"/>
      <c r="J98" s="97"/>
      <c r="K98" s="97"/>
      <c r="L98" s="97"/>
      <c r="M98" s="97"/>
    </row>
    <row r="99" spans="1:13">
      <c r="A99" s="97"/>
      <c r="B99" s="97"/>
      <c r="C99" s="97"/>
      <c r="D99" s="97"/>
      <c r="E99" s="93"/>
      <c r="F99" s="97"/>
      <c r="G99" s="97"/>
      <c r="H99" s="97"/>
      <c r="I99" s="97"/>
      <c r="J99" s="97"/>
      <c r="K99" s="97"/>
      <c r="L99" s="97"/>
      <c r="M99" s="97"/>
    </row>
    <row r="100" spans="1:13">
      <c r="E100" s="93"/>
    </row>
    <row r="101" spans="1:13">
      <c r="E101" s="93"/>
    </row>
    <row r="102" spans="1:13">
      <c r="E102" s="93"/>
    </row>
    <row r="103" spans="1:13">
      <c r="E103" s="93"/>
    </row>
    <row r="104" spans="1:13">
      <c r="E104" s="93"/>
    </row>
    <row r="105" spans="1:13">
      <c r="E105" s="93"/>
    </row>
    <row r="106" spans="1:13">
      <c r="E106" s="93"/>
    </row>
    <row r="107" spans="1:13">
      <c r="E107" s="93"/>
    </row>
    <row r="108" spans="1:13">
      <c r="E108" s="93"/>
    </row>
    <row r="109" spans="1:13">
      <c r="E109" s="93"/>
    </row>
    <row r="110" spans="1:13">
      <c r="E110" s="93"/>
    </row>
    <row r="111" spans="1:13">
      <c r="E111" s="93"/>
    </row>
    <row r="112" spans="1:13">
      <c r="E112" s="93"/>
    </row>
    <row r="113" spans="5:5">
      <c r="E113" s="93"/>
    </row>
    <row r="114" spans="5:5">
      <c r="E114" s="93"/>
    </row>
    <row r="115" spans="5:5">
      <c r="E115" s="93"/>
    </row>
    <row r="116" spans="5:5">
      <c r="E116" s="93"/>
    </row>
    <row r="117" spans="5:5">
      <c r="E117" s="93"/>
    </row>
    <row r="118" spans="5:5">
      <c r="E118" s="93"/>
    </row>
    <row r="119" spans="5:5">
      <c r="E119" s="93"/>
    </row>
    <row r="120" spans="5:5">
      <c r="E120" s="93"/>
    </row>
    <row r="121" spans="5:5">
      <c r="E121" s="93"/>
    </row>
    <row r="122" spans="5:5">
      <c r="E122" s="93"/>
    </row>
    <row r="123" spans="5:5">
      <c r="E123" s="93"/>
    </row>
    <row r="124" spans="5:5">
      <c r="E124" s="93"/>
    </row>
    <row r="125" spans="5:5">
      <c r="E125" s="93"/>
    </row>
    <row r="126" spans="5:5">
      <c r="E126" s="93"/>
    </row>
    <row r="127" spans="5:5">
      <c r="E127" s="93"/>
    </row>
    <row r="128" spans="5:5">
      <c r="E128" s="93"/>
    </row>
    <row r="129" spans="5:5">
      <c r="E129" s="93"/>
    </row>
    <row r="130" spans="5:5">
      <c r="E130" s="93"/>
    </row>
  </sheetData>
  <mergeCells count="14">
    <mergeCell ref="I65:L65"/>
    <mergeCell ref="A7:M7"/>
    <mergeCell ref="A27:M27"/>
    <mergeCell ref="A31:M31"/>
    <mergeCell ref="A38:M38"/>
    <mergeCell ref="A43:M43"/>
    <mergeCell ref="A4:M4"/>
    <mergeCell ref="A5:M5"/>
    <mergeCell ref="A52:M52"/>
    <mergeCell ref="A47:M47"/>
    <mergeCell ref="A11:M11"/>
    <mergeCell ref="A15:M15"/>
    <mergeCell ref="A19:M19"/>
    <mergeCell ref="A23:M23"/>
  </mergeCells>
  <phoneticPr fontId="0" type="noConversion"/>
  <printOptions horizontalCentered="1"/>
  <pageMargins left="0.39370078740157483" right="0.19685039370078741" top="0.59055118110236227" bottom="0" header="0" footer="0"/>
  <pageSetup paperSize="9" scale="57" fitToHeight="0"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3:N95"/>
  <sheetViews>
    <sheetView showGridLines="0" topLeftCell="F79" zoomScaleNormal="100" workbookViewId="0">
      <selection activeCell="M7" sqref="M7"/>
    </sheetView>
  </sheetViews>
  <sheetFormatPr defaultRowHeight="12.75"/>
  <cols>
    <col min="2" max="2" width="20.7109375" bestFit="1" customWidth="1"/>
    <col min="3" max="11" width="11.28515625" bestFit="1" customWidth="1"/>
    <col min="12" max="12" width="12.5703125" bestFit="1" customWidth="1"/>
    <col min="13" max="14" width="11.28515625" bestFit="1" customWidth="1"/>
  </cols>
  <sheetData>
    <row r="3" spans="1:14" s="2" customFormat="1" ht="7.9" customHeight="1"/>
    <row r="4" spans="1:14" s="2" customFormat="1" ht="24" customHeight="1">
      <c r="A4" s="551" t="s">
        <v>810</v>
      </c>
      <c r="B4" s="551"/>
      <c r="C4" s="551"/>
      <c r="D4" s="551"/>
      <c r="E4" s="551"/>
      <c r="F4" s="551"/>
      <c r="G4" s="551"/>
      <c r="H4" s="551"/>
    </row>
    <row r="5" spans="1:14" s="98" customFormat="1" ht="18.600000000000001" customHeight="1" thickBot="1">
      <c r="A5" s="118" t="s">
        <v>811</v>
      </c>
      <c r="B5" s="110"/>
      <c r="C5" s="387"/>
      <c r="D5" s="388"/>
      <c r="E5" s="388"/>
      <c r="F5" s="388"/>
      <c r="M5" s="791" t="s">
        <v>985</v>
      </c>
      <c r="N5" s="792"/>
    </row>
    <row r="6" spans="1:14" s="9" customFormat="1" ht="30.75" customHeight="1" thickBot="1">
      <c r="A6" s="793" t="s">
        <v>722</v>
      </c>
      <c r="B6" s="794" t="s">
        <v>723</v>
      </c>
      <c r="C6" s="795" t="s">
        <v>0</v>
      </c>
      <c r="D6" s="795"/>
      <c r="E6" s="795"/>
      <c r="F6" s="795" t="s">
        <v>724</v>
      </c>
      <c r="G6" s="795"/>
      <c r="H6" s="795"/>
      <c r="I6" s="795" t="s">
        <v>101</v>
      </c>
      <c r="J6" s="795"/>
      <c r="K6" s="795"/>
      <c r="L6" s="795" t="s">
        <v>69</v>
      </c>
      <c r="M6" s="796"/>
      <c r="N6" s="796"/>
    </row>
    <row r="7" spans="1:14" s="2" customFormat="1" ht="30.75" customHeight="1" thickBot="1">
      <c r="A7" s="793"/>
      <c r="B7" s="794"/>
      <c r="C7" s="552" t="s">
        <v>69</v>
      </c>
      <c r="D7" s="553" t="s">
        <v>57</v>
      </c>
      <c r="E7" s="553" t="s">
        <v>56</v>
      </c>
      <c r="F7" s="552" t="s">
        <v>69</v>
      </c>
      <c r="G7" s="553" t="s">
        <v>57</v>
      </c>
      <c r="H7" s="553" t="s">
        <v>56</v>
      </c>
      <c r="I7" s="552" t="s">
        <v>69</v>
      </c>
      <c r="J7" s="553" t="s">
        <v>57</v>
      </c>
      <c r="K7" s="553" t="s">
        <v>56</v>
      </c>
      <c r="L7" s="552" t="s">
        <v>69</v>
      </c>
      <c r="M7" s="553" t="s">
        <v>57</v>
      </c>
      <c r="N7" s="553" t="s">
        <v>56</v>
      </c>
    </row>
    <row r="8" spans="1:14" s="2" customFormat="1" ht="16.5" customHeight="1" thickBot="1">
      <c r="A8" s="793"/>
      <c r="B8" s="794"/>
      <c r="C8" s="554" t="s">
        <v>84</v>
      </c>
      <c r="D8" s="555" t="s">
        <v>82</v>
      </c>
      <c r="E8" s="555" t="s">
        <v>11</v>
      </c>
      <c r="F8" s="554" t="s">
        <v>84</v>
      </c>
      <c r="G8" s="555" t="s">
        <v>82</v>
      </c>
      <c r="H8" s="555" t="s">
        <v>11</v>
      </c>
      <c r="I8" s="554" t="s">
        <v>84</v>
      </c>
      <c r="J8" s="555" t="s">
        <v>82</v>
      </c>
      <c r="K8" s="555" t="s">
        <v>11</v>
      </c>
      <c r="L8" s="554" t="s">
        <v>84</v>
      </c>
      <c r="M8" s="555" t="s">
        <v>82</v>
      </c>
      <c r="N8" s="555" t="s">
        <v>11</v>
      </c>
    </row>
    <row r="9" spans="1:14" s="2" customFormat="1" ht="20.100000000000001" customHeight="1" thickBot="1">
      <c r="A9" s="556" t="s">
        <v>15</v>
      </c>
      <c r="B9" s="557" t="s">
        <v>725</v>
      </c>
      <c r="C9" s="558">
        <v>231484</v>
      </c>
      <c r="D9" s="558">
        <v>133693</v>
      </c>
      <c r="E9" s="558">
        <v>97791</v>
      </c>
      <c r="F9" s="558">
        <v>64758</v>
      </c>
      <c r="G9" s="558">
        <v>32015</v>
      </c>
      <c r="H9" s="558">
        <v>32743</v>
      </c>
      <c r="I9" s="558">
        <v>54460</v>
      </c>
      <c r="J9" s="558">
        <v>26077</v>
      </c>
      <c r="K9" s="558">
        <v>28383</v>
      </c>
      <c r="L9" s="558">
        <v>350702</v>
      </c>
      <c r="M9" s="558">
        <v>191785</v>
      </c>
      <c r="N9" s="558">
        <v>158917</v>
      </c>
    </row>
    <row r="10" spans="1:14" s="2" customFormat="1" ht="20.100000000000001" customHeight="1" thickBot="1">
      <c r="A10" s="559" t="s">
        <v>16</v>
      </c>
      <c r="B10" s="560" t="s">
        <v>726</v>
      </c>
      <c r="C10" s="558">
        <v>27180</v>
      </c>
      <c r="D10" s="558">
        <v>18161</v>
      </c>
      <c r="E10" s="558">
        <v>9019</v>
      </c>
      <c r="F10" s="558">
        <v>22269</v>
      </c>
      <c r="G10" s="558">
        <v>13299</v>
      </c>
      <c r="H10" s="558">
        <v>8970</v>
      </c>
      <c r="I10" s="558">
        <v>9148</v>
      </c>
      <c r="J10" s="558">
        <v>5823</v>
      </c>
      <c r="K10" s="558">
        <v>3325</v>
      </c>
      <c r="L10" s="558">
        <v>58597</v>
      </c>
      <c r="M10" s="558">
        <v>37283</v>
      </c>
      <c r="N10" s="558">
        <v>21314</v>
      </c>
    </row>
    <row r="11" spans="1:14" s="2" customFormat="1" ht="20.100000000000001" customHeight="1" thickBot="1">
      <c r="A11" s="559" t="s">
        <v>17</v>
      </c>
      <c r="B11" s="560" t="s">
        <v>727</v>
      </c>
      <c r="C11" s="558">
        <v>65432</v>
      </c>
      <c r="D11" s="558">
        <v>42744</v>
      </c>
      <c r="E11" s="558">
        <v>22688</v>
      </c>
      <c r="F11" s="558">
        <v>39940</v>
      </c>
      <c r="G11" s="558">
        <v>21465</v>
      </c>
      <c r="H11" s="558">
        <v>18475</v>
      </c>
      <c r="I11" s="558">
        <v>21553</v>
      </c>
      <c r="J11" s="558">
        <v>12591</v>
      </c>
      <c r="K11" s="558">
        <v>8962</v>
      </c>
      <c r="L11" s="558">
        <v>126925</v>
      </c>
      <c r="M11" s="558">
        <v>76800</v>
      </c>
      <c r="N11" s="558">
        <v>50125</v>
      </c>
    </row>
    <row r="12" spans="1:14" s="2" customFormat="1" ht="20.100000000000001" customHeight="1" thickBot="1">
      <c r="A12" s="559" t="s">
        <v>18</v>
      </c>
      <c r="B12" s="560" t="s">
        <v>728</v>
      </c>
      <c r="C12" s="558">
        <v>9419</v>
      </c>
      <c r="D12" s="558">
        <v>5402</v>
      </c>
      <c r="E12" s="558">
        <v>4017</v>
      </c>
      <c r="F12" s="558">
        <v>9083</v>
      </c>
      <c r="G12" s="558">
        <v>5248</v>
      </c>
      <c r="H12" s="558">
        <v>3835</v>
      </c>
      <c r="I12" s="558">
        <v>4470</v>
      </c>
      <c r="J12" s="558">
        <v>2844</v>
      </c>
      <c r="K12" s="558">
        <v>1626</v>
      </c>
      <c r="L12" s="558">
        <v>22972</v>
      </c>
      <c r="M12" s="558">
        <v>13494</v>
      </c>
      <c r="N12" s="558">
        <v>9478</v>
      </c>
    </row>
    <row r="13" spans="1:14" s="2" customFormat="1" ht="20.100000000000001" customHeight="1" thickBot="1">
      <c r="A13" s="559" t="s">
        <v>12</v>
      </c>
      <c r="B13" s="560" t="s">
        <v>729</v>
      </c>
      <c r="C13" s="558">
        <v>37461</v>
      </c>
      <c r="D13" s="558">
        <v>23855</v>
      </c>
      <c r="E13" s="558">
        <v>13606</v>
      </c>
      <c r="F13" s="558">
        <v>24562</v>
      </c>
      <c r="G13" s="558">
        <v>13013</v>
      </c>
      <c r="H13" s="558">
        <v>11549</v>
      </c>
      <c r="I13" s="558">
        <v>13806</v>
      </c>
      <c r="J13" s="558">
        <v>8342</v>
      </c>
      <c r="K13" s="558">
        <v>5464</v>
      </c>
      <c r="L13" s="558">
        <v>75829</v>
      </c>
      <c r="M13" s="558">
        <v>45210</v>
      </c>
      <c r="N13" s="558">
        <v>30619</v>
      </c>
    </row>
    <row r="14" spans="1:14" s="2" customFormat="1" ht="20.100000000000001" customHeight="1" thickBot="1">
      <c r="A14" s="559" t="s">
        <v>13</v>
      </c>
      <c r="B14" s="560" t="s">
        <v>730</v>
      </c>
      <c r="C14" s="558">
        <v>584222</v>
      </c>
      <c r="D14" s="558">
        <v>354678</v>
      </c>
      <c r="E14" s="558">
        <v>229544</v>
      </c>
      <c r="F14" s="558">
        <v>142556</v>
      </c>
      <c r="G14" s="558">
        <v>73569</v>
      </c>
      <c r="H14" s="558">
        <v>68987</v>
      </c>
      <c r="I14" s="558">
        <v>350164</v>
      </c>
      <c r="J14" s="558">
        <v>166976</v>
      </c>
      <c r="K14" s="558">
        <v>183188</v>
      </c>
      <c r="L14" s="558">
        <v>1076942</v>
      </c>
      <c r="M14" s="558">
        <v>595223</v>
      </c>
      <c r="N14" s="558">
        <v>481719</v>
      </c>
    </row>
    <row r="15" spans="1:14" s="2" customFormat="1" ht="20.100000000000001" customHeight="1" thickBot="1">
      <c r="A15" s="559" t="s">
        <v>14</v>
      </c>
      <c r="B15" s="560" t="s">
        <v>731</v>
      </c>
      <c r="C15" s="558">
        <v>227280</v>
      </c>
      <c r="D15" s="558">
        <v>137847</v>
      </c>
      <c r="E15" s="558">
        <v>89433</v>
      </c>
      <c r="F15" s="558">
        <v>89661</v>
      </c>
      <c r="G15" s="558">
        <v>56049</v>
      </c>
      <c r="H15" s="558">
        <v>33612</v>
      </c>
      <c r="I15" s="558">
        <v>81389</v>
      </c>
      <c r="J15" s="558">
        <v>39452</v>
      </c>
      <c r="K15" s="558">
        <v>41937</v>
      </c>
      <c r="L15" s="558">
        <v>398330</v>
      </c>
      <c r="M15" s="558">
        <v>233348</v>
      </c>
      <c r="N15" s="558">
        <v>164982</v>
      </c>
    </row>
    <row r="16" spans="1:14" s="2" customFormat="1" ht="20.100000000000001" customHeight="1" thickBot="1">
      <c r="A16" s="559" t="s">
        <v>65</v>
      </c>
      <c r="B16" s="560" t="s">
        <v>732</v>
      </c>
      <c r="C16" s="558">
        <v>24353</v>
      </c>
      <c r="D16" s="558">
        <v>15662</v>
      </c>
      <c r="E16" s="558">
        <v>8691</v>
      </c>
      <c r="F16" s="558">
        <v>7020</v>
      </c>
      <c r="G16" s="558">
        <v>3229</v>
      </c>
      <c r="H16" s="558">
        <v>3791</v>
      </c>
      <c r="I16" s="558">
        <v>6699</v>
      </c>
      <c r="J16" s="558">
        <v>4109</v>
      </c>
      <c r="K16" s="558">
        <v>2590</v>
      </c>
      <c r="L16" s="558">
        <v>38072</v>
      </c>
      <c r="M16" s="558">
        <v>23000</v>
      </c>
      <c r="N16" s="558">
        <v>15072</v>
      </c>
    </row>
    <row r="17" spans="1:14" s="2" customFormat="1" ht="20.100000000000001" customHeight="1" thickBot="1">
      <c r="A17" s="559" t="s">
        <v>66</v>
      </c>
      <c r="B17" s="560" t="s">
        <v>733</v>
      </c>
      <c r="C17" s="558">
        <v>140870</v>
      </c>
      <c r="D17" s="558">
        <v>79337</v>
      </c>
      <c r="E17" s="558">
        <v>61533</v>
      </c>
      <c r="F17" s="558">
        <v>62242</v>
      </c>
      <c r="G17" s="558">
        <v>34237</v>
      </c>
      <c r="H17" s="558">
        <v>28005</v>
      </c>
      <c r="I17" s="558">
        <v>45951</v>
      </c>
      <c r="J17" s="558">
        <v>23103</v>
      </c>
      <c r="K17" s="558">
        <v>22848</v>
      </c>
      <c r="L17" s="558">
        <v>249063</v>
      </c>
      <c r="M17" s="558">
        <v>136677</v>
      </c>
      <c r="N17" s="558">
        <v>112386</v>
      </c>
    </row>
    <row r="18" spans="1:14" s="2" customFormat="1" ht="20.100000000000001" customHeight="1" thickBot="1">
      <c r="A18" s="559">
        <v>10</v>
      </c>
      <c r="B18" s="560" t="s">
        <v>734</v>
      </c>
      <c r="C18" s="558">
        <v>173272</v>
      </c>
      <c r="D18" s="558">
        <v>101694</v>
      </c>
      <c r="E18" s="558">
        <v>71578</v>
      </c>
      <c r="F18" s="558">
        <v>72891</v>
      </c>
      <c r="G18" s="558">
        <v>38503</v>
      </c>
      <c r="H18" s="558">
        <v>34388</v>
      </c>
      <c r="I18" s="558">
        <v>62628</v>
      </c>
      <c r="J18" s="558">
        <v>33380</v>
      </c>
      <c r="K18" s="558">
        <v>29248</v>
      </c>
      <c r="L18" s="558">
        <v>308791</v>
      </c>
      <c r="M18" s="558">
        <v>173577</v>
      </c>
      <c r="N18" s="558">
        <v>135214</v>
      </c>
    </row>
    <row r="19" spans="1:14" s="2" customFormat="1" ht="20.100000000000001" customHeight="1" thickBot="1">
      <c r="A19" s="561">
        <v>11</v>
      </c>
      <c r="B19" s="560" t="s">
        <v>735</v>
      </c>
      <c r="C19" s="558">
        <v>29681</v>
      </c>
      <c r="D19" s="558">
        <v>19057</v>
      </c>
      <c r="E19" s="558">
        <v>10624</v>
      </c>
      <c r="F19" s="558">
        <v>8854</v>
      </c>
      <c r="G19" s="558">
        <v>4614</v>
      </c>
      <c r="H19" s="558">
        <v>4240</v>
      </c>
      <c r="I19" s="558">
        <v>6539</v>
      </c>
      <c r="J19" s="558">
        <v>3615</v>
      </c>
      <c r="K19" s="558">
        <v>2924</v>
      </c>
      <c r="L19" s="558">
        <v>45074</v>
      </c>
      <c r="M19" s="558">
        <v>27286</v>
      </c>
      <c r="N19" s="558">
        <v>17788</v>
      </c>
    </row>
    <row r="20" spans="1:14" s="2" customFormat="1" ht="20.100000000000001" customHeight="1" thickBot="1">
      <c r="A20" s="561">
        <v>12</v>
      </c>
      <c r="B20" s="560" t="s">
        <v>736</v>
      </c>
      <c r="C20" s="558">
        <v>9802</v>
      </c>
      <c r="D20" s="558">
        <v>5910</v>
      </c>
      <c r="E20" s="558">
        <v>3892</v>
      </c>
      <c r="F20" s="558">
        <v>5131</v>
      </c>
      <c r="G20" s="558">
        <v>2530</v>
      </c>
      <c r="H20" s="558">
        <v>2601</v>
      </c>
      <c r="I20" s="558">
        <v>5423</v>
      </c>
      <c r="J20" s="558">
        <v>3459</v>
      </c>
      <c r="K20" s="558">
        <v>1964</v>
      </c>
      <c r="L20" s="558">
        <v>20356</v>
      </c>
      <c r="M20" s="558">
        <v>11899</v>
      </c>
      <c r="N20" s="558">
        <v>8457</v>
      </c>
    </row>
    <row r="21" spans="1:14" s="2" customFormat="1" ht="20.100000000000001" customHeight="1" thickBot="1">
      <c r="A21" s="561">
        <v>13</v>
      </c>
      <c r="B21" s="560" t="s">
        <v>737</v>
      </c>
      <c r="C21" s="558">
        <v>8021</v>
      </c>
      <c r="D21" s="558">
        <v>4864</v>
      </c>
      <c r="E21" s="558">
        <v>3157</v>
      </c>
      <c r="F21" s="558">
        <v>8888</v>
      </c>
      <c r="G21" s="558">
        <v>5084</v>
      </c>
      <c r="H21" s="558">
        <v>3804</v>
      </c>
      <c r="I21" s="558">
        <v>6405</v>
      </c>
      <c r="J21" s="558">
        <v>4402</v>
      </c>
      <c r="K21" s="558">
        <v>2003</v>
      </c>
      <c r="L21" s="558">
        <v>23314</v>
      </c>
      <c r="M21" s="558">
        <v>14350</v>
      </c>
      <c r="N21" s="558">
        <v>8964</v>
      </c>
    </row>
    <row r="22" spans="1:14" s="2" customFormat="1" ht="20.100000000000001" customHeight="1" thickBot="1">
      <c r="A22" s="561">
        <v>14</v>
      </c>
      <c r="B22" s="560" t="s">
        <v>738</v>
      </c>
      <c r="C22" s="558">
        <v>36731</v>
      </c>
      <c r="D22" s="558">
        <v>23822</v>
      </c>
      <c r="E22" s="558">
        <v>12909</v>
      </c>
      <c r="F22" s="558">
        <v>13082</v>
      </c>
      <c r="G22" s="558">
        <v>7073</v>
      </c>
      <c r="H22" s="558">
        <v>6009</v>
      </c>
      <c r="I22" s="558">
        <v>12065</v>
      </c>
      <c r="J22" s="558">
        <v>6569</v>
      </c>
      <c r="K22" s="558">
        <v>5496</v>
      </c>
      <c r="L22" s="558">
        <v>61878</v>
      </c>
      <c r="M22" s="558">
        <v>37464</v>
      </c>
      <c r="N22" s="558">
        <v>24414</v>
      </c>
    </row>
    <row r="23" spans="1:14" s="2" customFormat="1" ht="20.100000000000001" customHeight="1" thickBot="1">
      <c r="A23" s="561">
        <v>15</v>
      </c>
      <c r="B23" s="560" t="s">
        <v>739</v>
      </c>
      <c r="C23" s="558">
        <v>29619</v>
      </c>
      <c r="D23" s="558">
        <v>18762</v>
      </c>
      <c r="E23" s="558">
        <v>10857</v>
      </c>
      <c r="F23" s="558">
        <v>21619</v>
      </c>
      <c r="G23" s="558">
        <v>10914</v>
      </c>
      <c r="H23" s="558">
        <v>10705</v>
      </c>
      <c r="I23" s="558">
        <v>10717</v>
      </c>
      <c r="J23" s="558">
        <v>6205</v>
      </c>
      <c r="K23" s="558">
        <v>4512</v>
      </c>
      <c r="L23" s="558">
        <v>61955</v>
      </c>
      <c r="M23" s="558">
        <v>35881</v>
      </c>
      <c r="N23" s="558">
        <v>26074</v>
      </c>
    </row>
    <row r="24" spans="1:14" s="2" customFormat="1" ht="20.100000000000001" customHeight="1" thickBot="1">
      <c r="A24" s="561">
        <v>16</v>
      </c>
      <c r="B24" s="560" t="s">
        <v>740</v>
      </c>
      <c r="C24" s="558">
        <v>416201</v>
      </c>
      <c r="D24" s="558">
        <v>235220</v>
      </c>
      <c r="E24" s="558">
        <v>180981</v>
      </c>
      <c r="F24" s="558">
        <v>93527</v>
      </c>
      <c r="G24" s="558">
        <v>49395</v>
      </c>
      <c r="H24" s="558">
        <v>44132</v>
      </c>
      <c r="I24" s="558">
        <v>76058</v>
      </c>
      <c r="J24" s="558">
        <v>37563</v>
      </c>
      <c r="K24" s="558">
        <v>38495</v>
      </c>
      <c r="L24" s="558">
        <v>585786</v>
      </c>
      <c r="M24" s="558">
        <v>322178</v>
      </c>
      <c r="N24" s="558">
        <v>263608</v>
      </c>
    </row>
    <row r="25" spans="1:14" s="2" customFormat="1" ht="20.100000000000001" customHeight="1" thickBot="1">
      <c r="A25" s="561">
        <v>17</v>
      </c>
      <c r="B25" s="560" t="s">
        <v>741</v>
      </c>
      <c r="C25" s="558">
        <v>67584</v>
      </c>
      <c r="D25" s="558">
        <v>38377</v>
      </c>
      <c r="E25" s="558">
        <v>29207</v>
      </c>
      <c r="F25" s="558">
        <v>37350</v>
      </c>
      <c r="G25" s="558">
        <v>21443</v>
      </c>
      <c r="H25" s="558">
        <v>15907</v>
      </c>
      <c r="I25" s="558">
        <v>26168</v>
      </c>
      <c r="J25" s="558">
        <v>14315</v>
      </c>
      <c r="K25" s="558">
        <v>11853</v>
      </c>
      <c r="L25" s="558">
        <v>131102</v>
      </c>
      <c r="M25" s="558">
        <v>74135</v>
      </c>
      <c r="N25" s="558">
        <v>56967</v>
      </c>
    </row>
    <row r="26" spans="1:14" s="2" customFormat="1" ht="20.100000000000001" customHeight="1" thickBot="1">
      <c r="A26" s="561">
        <v>18</v>
      </c>
      <c r="B26" s="560" t="s">
        <v>742</v>
      </c>
      <c r="C26" s="558">
        <v>16417</v>
      </c>
      <c r="D26" s="558">
        <v>11247</v>
      </c>
      <c r="E26" s="558">
        <v>5170</v>
      </c>
      <c r="F26" s="558">
        <v>11238</v>
      </c>
      <c r="G26" s="558">
        <v>5538</v>
      </c>
      <c r="H26" s="558">
        <v>5700</v>
      </c>
      <c r="I26" s="558">
        <v>9032</v>
      </c>
      <c r="J26" s="558">
        <v>5382</v>
      </c>
      <c r="K26" s="558">
        <v>3650</v>
      </c>
      <c r="L26" s="558">
        <v>36687</v>
      </c>
      <c r="M26" s="558">
        <v>22167</v>
      </c>
      <c r="N26" s="558">
        <v>14520</v>
      </c>
    </row>
    <row r="27" spans="1:14" s="2" customFormat="1" ht="20.100000000000001" customHeight="1" thickBot="1">
      <c r="A27" s="561">
        <v>19</v>
      </c>
      <c r="B27" s="562" t="s">
        <v>743</v>
      </c>
      <c r="C27" s="558">
        <v>66277</v>
      </c>
      <c r="D27" s="558">
        <v>43945</v>
      </c>
      <c r="E27" s="558">
        <v>22332</v>
      </c>
      <c r="F27" s="558">
        <v>25339</v>
      </c>
      <c r="G27" s="558">
        <v>13041</v>
      </c>
      <c r="H27" s="558">
        <v>12298</v>
      </c>
      <c r="I27" s="558">
        <v>15701</v>
      </c>
      <c r="J27" s="558">
        <v>9484</v>
      </c>
      <c r="K27" s="558">
        <v>6217</v>
      </c>
      <c r="L27" s="558">
        <v>107317</v>
      </c>
      <c r="M27" s="558">
        <v>66470</v>
      </c>
      <c r="N27" s="558">
        <v>40847</v>
      </c>
    </row>
    <row r="28" spans="1:14" s="2" customFormat="1" ht="20.100000000000001" customHeight="1" thickBot="1">
      <c r="A28" s="561">
        <v>20</v>
      </c>
      <c r="B28" s="562" t="s">
        <v>744</v>
      </c>
      <c r="C28" s="558">
        <v>138687</v>
      </c>
      <c r="D28" s="558">
        <v>78685</v>
      </c>
      <c r="E28" s="558">
        <v>60002</v>
      </c>
      <c r="F28" s="558">
        <v>62550</v>
      </c>
      <c r="G28" s="558">
        <v>31513</v>
      </c>
      <c r="H28" s="558">
        <v>31037</v>
      </c>
      <c r="I28" s="558">
        <v>32421</v>
      </c>
      <c r="J28" s="558">
        <v>17305</v>
      </c>
      <c r="K28" s="558">
        <v>15116</v>
      </c>
      <c r="L28" s="558">
        <v>233658</v>
      </c>
      <c r="M28" s="558">
        <v>127503</v>
      </c>
      <c r="N28" s="558">
        <v>106155</v>
      </c>
    </row>
    <row r="29" spans="1:14" s="2" customFormat="1" ht="20.100000000000001" customHeight="1" thickBot="1">
      <c r="A29" s="561">
        <v>21</v>
      </c>
      <c r="B29" s="562" t="s">
        <v>745</v>
      </c>
      <c r="C29" s="558">
        <v>66996</v>
      </c>
      <c r="D29" s="558">
        <v>37952</v>
      </c>
      <c r="E29" s="558">
        <v>29044</v>
      </c>
      <c r="F29" s="558">
        <v>24475</v>
      </c>
      <c r="G29" s="558">
        <v>12097</v>
      </c>
      <c r="H29" s="558">
        <v>12378</v>
      </c>
      <c r="I29" s="558">
        <v>22817</v>
      </c>
      <c r="J29" s="558">
        <v>12485</v>
      </c>
      <c r="K29" s="558">
        <v>10332</v>
      </c>
      <c r="L29" s="558">
        <v>114288</v>
      </c>
      <c r="M29" s="558">
        <v>62534</v>
      </c>
      <c r="N29" s="558">
        <v>51754</v>
      </c>
    </row>
    <row r="30" spans="1:14" s="2" customFormat="1" ht="20.100000000000001" customHeight="1" thickBot="1">
      <c r="A30" s="561">
        <v>22</v>
      </c>
      <c r="B30" s="562" t="s">
        <v>746</v>
      </c>
      <c r="C30" s="558">
        <v>46969</v>
      </c>
      <c r="D30" s="558">
        <v>26882</v>
      </c>
      <c r="E30" s="558">
        <v>20087</v>
      </c>
      <c r="F30" s="558">
        <v>36381</v>
      </c>
      <c r="G30" s="558">
        <v>21802</v>
      </c>
      <c r="H30" s="558">
        <v>14579</v>
      </c>
      <c r="I30" s="558">
        <v>17150</v>
      </c>
      <c r="J30" s="558">
        <v>8736</v>
      </c>
      <c r="K30" s="558">
        <v>8414</v>
      </c>
      <c r="L30" s="558">
        <v>100500</v>
      </c>
      <c r="M30" s="558">
        <v>57420</v>
      </c>
      <c r="N30" s="558">
        <v>43080</v>
      </c>
    </row>
    <row r="31" spans="1:14" s="2" customFormat="1" ht="20.100000000000001" customHeight="1" thickBot="1">
      <c r="A31" s="561">
        <v>23</v>
      </c>
      <c r="B31" s="562" t="s">
        <v>747</v>
      </c>
      <c r="C31" s="558">
        <v>56711</v>
      </c>
      <c r="D31" s="558">
        <v>33938</v>
      </c>
      <c r="E31" s="558">
        <v>22773</v>
      </c>
      <c r="F31" s="558">
        <v>13235</v>
      </c>
      <c r="G31" s="558">
        <v>6684</v>
      </c>
      <c r="H31" s="558">
        <v>6551</v>
      </c>
      <c r="I31" s="558">
        <v>18989</v>
      </c>
      <c r="J31" s="558">
        <v>10945</v>
      </c>
      <c r="K31" s="558">
        <v>8044</v>
      </c>
      <c r="L31" s="558">
        <v>88935</v>
      </c>
      <c r="M31" s="558">
        <v>51567</v>
      </c>
      <c r="N31" s="558">
        <v>37368</v>
      </c>
    </row>
    <row r="32" spans="1:14" s="2" customFormat="1" ht="20.100000000000001" customHeight="1" thickBot="1">
      <c r="A32" s="561">
        <v>24</v>
      </c>
      <c r="B32" s="562" t="s">
        <v>748</v>
      </c>
      <c r="C32" s="558">
        <v>20147</v>
      </c>
      <c r="D32" s="558">
        <v>12683</v>
      </c>
      <c r="E32" s="558">
        <v>7464</v>
      </c>
      <c r="F32" s="558">
        <v>10831</v>
      </c>
      <c r="G32" s="558">
        <v>5400</v>
      </c>
      <c r="H32" s="558">
        <v>5431</v>
      </c>
      <c r="I32" s="558">
        <v>6579</v>
      </c>
      <c r="J32" s="558">
        <v>3810</v>
      </c>
      <c r="K32" s="558">
        <v>2769</v>
      </c>
      <c r="L32" s="558">
        <v>37557</v>
      </c>
      <c r="M32" s="558">
        <v>21893</v>
      </c>
      <c r="N32" s="558">
        <v>15664</v>
      </c>
    </row>
    <row r="33" spans="1:14" s="2" customFormat="1" ht="20.100000000000001" customHeight="1" thickBot="1">
      <c r="A33" s="561">
        <v>25</v>
      </c>
      <c r="B33" s="562" t="s">
        <v>749</v>
      </c>
      <c r="C33" s="558">
        <v>45450</v>
      </c>
      <c r="D33" s="558">
        <v>28145</v>
      </c>
      <c r="E33" s="558">
        <v>17305</v>
      </c>
      <c r="F33" s="558">
        <v>22483</v>
      </c>
      <c r="G33" s="558">
        <v>11669</v>
      </c>
      <c r="H33" s="558">
        <v>10814</v>
      </c>
      <c r="I33" s="558">
        <v>17006</v>
      </c>
      <c r="J33" s="558">
        <v>9201</v>
      </c>
      <c r="K33" s="558">
        <v>7805</v>
      </c>
      <c r="L33" s="558">
        <v>84939</v>
      </c>
      <c r="M33" s="558">
        <v>49015</v>
      </c>
      <c r="N33" s="558">
        <v>35924</v>
      </c>
    </row>
    <row r="34" spans="1:14" s="2" customFormat="1" ht="20.100000000000001" customHeight="1" thickBot="1">
      <c r="A34" s="561">
        <v>26</v>
      </c>
      <c r="B34" s="562" t="s">
        <v>750</v>
      </c>
      <c r="C34" s="558">
        <v>122354</v>
      </c>
      <c r="D34" s="558">
        <v>73453</v>
      </c>
      <c r="E34" s="558">
        <v>48901</v>
      </c>
      <c r="F34" s="558">
        <v>33828</v>
      </c>
      <c r="G34" s="558">
        <v>15387</v>
      </c>
      <c r="H34" s="558">
        <v>18441</v>
      </c>
      <c r="I34" s="558">
        <v>41092</v>
      </c>
      <c r="J34" s="558">
        <v>21359</v>
      </c>
      <c r="K34" s="558">
        <v>19733</v>
      </c>
      <c r="L34" s="558">
        <v>197274</v>
      </c>
      <c r="M34" s="558">
        <v>110199</v>
      </c>
      <c r="N34" s="558">
        <v>87075</v>
      </c>
    </row>
    <row r="35" spans="1:14" s="2" customFormat="1" ht="20.100000000000001" customHeight="1" thickBot="1">
      <c r="A35" s="561">
        <v>27</v>
      </c>
      <c r="B35" s="562" t="s">
        <v>751</v>
      </c>
      <c r="C35" s="558">
        <v>111206</v>
      </c>
      <c r="D35" s="558">
        <v>71020</v>
      </c>
      <c r="E35" s="558">
        <v>40186</v>
      </c>
      <c r="F35" s="558">
        <v>48374</v>
      </c>
      <c r="G35" s="558">
        <v>26251</v>
      </c>
      <c r="H35" s="558">
        <v>22123</v>
      </c>
      <c r="I35" s="558">
        <v>24793</v>
      </c>
      <c r="J35" s="558">
        <v>13405</v>
      </c>
      <c r="K35" s="558">
        <v>11388</v>
      </c>
      <c r="L35" s="558">
        <v>184373</v>
      </c>
      <c r="M35" s="558">
        <v>110676</v>
      </c>
      <c r="N35" s="558">
        <v>73697</v>
      </c>
    </row>
    <row r="36" spans="1:14" s="2" customFormat="1" ht="20.100000000000001" customHeight="1" thickBot="1">
      <c r="A36" s="559">
        <v>28</v>
      </c>
      <c r="B36" s="560" t="s">
        <v>752</v>
      </c>
      <c r="C36" s="558">
        <v>62559</v>
      </c>
      <c r="D36" s="558">
        <v>35865</v>
      </c>
      <c r="E36" s="558">
        <v>26694</v>
      </c>
      <c r="F36" s="558">
        <v>23471</v>
      </c>
      <c r="G36" s="558">
        <v>11166</v>
      </c>
      <c r="H36" s="558">
        <v>12305</v>
      </c>
      <c r="I36" s="558">
        <v>15988</v>
      </c>
      <c r="J36" s="558">
        <v>9090</v>
      </c>
      <c r="K36" s="558">
        <v>6898</v>
      </c>
      <c r="L36" s="558">
        <v>102018</v>
      </c>
      <c r="M36" s="558">
        <v>56121</v>
      </c>
      <c r="N36" s="558">
        <v>45897</v>
      </c>
    </row>
    <row r="37" spans="1:14" s="2" customFormat="1" ht="20.100000000000001" customHeight="1" thickBot="1">
      <c r="A37" s="559">
        <v>29</v>
      </c>
      <c r="B37" s="560" t="s">
        <v>753</v>
      </c>
      <c r="C37" s="558">
        <v>11636</v>
      </c>
      <c r="D37" s="558">
        <v>7338</v>
      </c>
      <c r="E37" s="558">
        <v>4298</v>
      </c>
      <c r="F37" s="558">
        <v>6247</v>
      </c>
      <c r="G37" s="558">
        <v>2846</v>
      </c>
      <c r="H37" s="558">
        <v>3401</v>
      </c>
      <c r="I37" s="558">
        <v>3510</v>
      </c>
      <c r="J37" s="558">
        <v>2202</v>
      </c>
      <c r="K37" s="558">
        <v>1308</v>
      </c>
      <c r="L37" s="558">
        <v>21393</v>
      </c>
      <c r="M37" s="558">
        <v>12386</v>
      </c>
      <c r="N37" s="558">
        <v>9007</v>
      </c>
    </row>
    <row r="38" spans="1:14" s="2" customFormat="1" ht="20.100000000000001" customHeight="1" thickBot="1">
      <c r="A38" s="559">
        <v>30</v>
      </c>
      <c r="B38" s="560" t="s">
        <v>754</v>
      </c>
      <c r="C38" s="558">
        <v>3858</v>
      </c>
      <c r="D38" s="558">
        <v>1675</v>
      </c>
      <c r="E38" s="558">
        <v>2183</v>
      </c>
      <c r="F38" s="558">
        <v>2432</v>
      </c>
      <c r="G38" s="558">
        <v>1274</v>
      </c>
      <c r="H38" s="558">
        <v>1158</v>
      </c>
      <c r="I38" s="558">
        <v>8247</v>
      </c>
      <c r="J38" s="558">
        <v>5354</v>
      </c>
      <c r="K38" s="558">
        <v>2893</v>
      </c>
      <c r="L38" s="558">
        <v>14537</v>
      </c>
      <c r="M38" s="558">
        <v>8303</v>
      </c>
      <c r="N38" s="558">
        <v>6234</v>
      </c>
    </row>
    <row r="39" spans="1:14" s="2" customFormat="1" ht="20.100000000000001" customHeight="1" thickBot="1">
      <c r="A39" s="559">
        <v>31</v>
      </c>
      <c r="B39" s="560" t="s">
        <v>755</v>
      </c>
      <c r="C39" s="558">
        <v>117568</v>
      </c>
      <c r="D39" s="558">
        <v>75359</v>
      </c>
      <c r="E39" s="558">
        <v>42209</v>
      </c>
      <c r="F39" s="558">
        <v>58717</v>
      </c>
      <c r="G39" s="558">
        <v>32395</v>
      </c>
      <c r="H39" s="558">
        <v>26322</v>
      </c>
      <c r="I39" s="558">
        <v>29084</v>
      </c>
      <c r="J39" s="558">
        <v>14940</v>
      </c>
      <c r="K39" s="558">
        <v>14144</v>
      </c>
      <c r="L39" s="558">
        <v>205369</v>
      </c>
      <c r="M39" s="558">
        <v>122694</v>
      </c>
      <c r="N39" s="558">
        <v>82675</v>
      </c>
    </row>
    <row r="40" spans="1:14" s="2" customFormat="1" ht="20.100000000000001" customHeight="1" thickBot="1">
      <c r="A40" s="559">
        <v>32</v>
      </c>
      <c r="B40" s="560" t="s">
        <v>756</v>
      </c>
      <c r="C40" s="558">
        <v>47435</v>
      </c>
      <c r="D40" s="558">
        <v>29985</v>
      </c>
      <c r="E40" s="558">
        <v>17450</v>
      </c>
      <c r="F40" s="558">
        <v>20006</v>
      </c>
      <c r="G40" s="558">
        <v>10001</v>
      </c>
      <c r="H40" s="558">
        <v>10005</v>
      </c>
      <c r="I40" s="558">
        <v>21976</v>
      </c>
      <c r="J40" s="558">
        <v>12851</v>
      </c>
      <c r="K40" s="558">
        <v>9125</v>
      </c>
      <c r="L40" s="558">
        <v>89417</v>
      </c>
      <c r="M40" s="558">
        <v>52837</v>
      </c>
      <c r="N40" s="558">
        <v>36580</v>
      </c>
    </row>
    <row r="41" spans="1:14" s="2" customFormat="1" ht="20.100000000000001" customHeight="1" thickBot="1">
      <c r="A41" s="559">
        <v>33</v>
      </c>
      <c r="B41" s="560" t="s">
        <v>757</v>
      </c>
      <c r="C41" s="558">
        <v>171832</v>
      </c>
      <c r="D41" s="558">
        <v>101618</v>
      </c>
      <c r="E41" s="558">
        <v>70214</v>
      </c>
      <c r="F41" s="558">
        <v>57526</v>
      </c>
      <c r="G41" s="558">
        <v>33208</v>
      </c>
      <c r="H41" s="558">
        <v>24318</v>
      </c>
      <c r="I41" s="558">
        <v>56801</v>
      </c>
      <c r="J41" s="558">
        <v>28268</v>
      </c>
      <c r="K41" s="558">
        <v>28533</v>
      </c>
      <c r="L41" s="558">
        <v>286159</v>
      </c>
      <c r="M41" s="558">
        <v>163094</v>
      </c>
      <c r="N41" s="558">
        <v>123065</v>
      </c>
    </row>
    <row r="42" spans="1:14" s="2" customFormat="1" ht="20.100000000000001" customHeight="1" thickBot="1">
      <c r="A42" s="559">
        <v>34</v>
      </c>
      <c r="B42" s="560" t="s">
        <v>758</v>
      </c>
      <c r="C42" s="558">
        <v>1985851</v>
      </c>
      <c r="D42" s="558">
        <v>1098017</v>
      </c>
      <c r="E42" s="558">
        <v>887834</v>
      </c>
      <c r="F42" s="558">
        <v>299639</v>
      </c>
      <c r="G42" s="558">
        <v>153559</v>
      </c>
      <c r="H42" s="558">
        <v>146080</v>
      </c>
      <c r="I42" s="558">
        <v>340887</v>
      </c>
      <c r="J42" s="558">
        <v>129375</v>
      </c>
      <c r="K42" s="558">
        <v>211512</v>
      </c>
      <c r="L42" s="558">
        <v>2626377</v>
      </c>
      <c r="M42" s="558">
        <v>1380951</v>
      </c>
      <c r="N42" s="558">
        <v>1245426</v>
      </c>
    </row>
    <row r="43" spans="1:14" s="2" customFormat="1" ht="20.100000000000001" customHeight="1" thickBot="1">
      <c r="A43" s="559">
        <v>35</v>
      </c>
      <c r="B43" s="560" t="s">
        <v>759</v>
      </c>
      <c r="C43" s="558">
        <v>659935</v>
      </c>
      <c r="D43" s="558">
        <v>350270</v>
      </c>
      <c r="E43" s="558">
        <v>309665</v>
      </c>
      <c r="F43" s="558">
        <v>148748</v>
      </c>
      <c r="G43" s="558">
        <v>76708</v>
      </c>
      <c r="H43" s="558">
        <v>72040</v>
      </c>
      <c r="I43" s="558">
        <v>205958</v>
      </c>
      <c r="J43" s="558">
        <v>92107</v>
      </c>
      <c r="K43" s="558">
        <v>113851</v>
      </c>
      <c r="L43" s="558">
        <v>1014641</v>
      </c>
      <c r="M43" s="558">
        <v>519085</v>
      </c>
      <c r="N43" s="558">
        <v>495556</v>
      </c>
    </row>
    <row r="44" spans="1:14" s="2" customFormat="1" ht="20.100000000000001" customHeight="1" thickBot="1">
      <c r="A44" s="559">
        <v>36</v>
      </c>
      <c r="B44" s="560" t="s">
        <v>760</v>
      </c>
      <c r="C44" s="558">
        <v>11715</v>
      </c>
      <c r="D44" s="558">
        <v>7130</v>
      </c>
      <c r="E44" s="558">
        <v>4585</v>
      </c>
      <c r="F44" s="558">
        <v>9034</v>
      </c>
      <c r="G44" s="558">
        <v>4777</v>
      </c>
      <c r="H44" s="558">
        <v>4257</v>
      </c>
      <c r="I44" s="558">
        <v>4085</v>
      </c>
      <c r="J44" s="558">
        <v>2359</v>
      </c>
      <c r="K44" s="558">
        <v>1726</v>
      </c>
      <c r="L44" s="558">
        <v>24834</v>
      </c>
      <c r="M44" s="558">
        <v>14266</v>
      </c>
      <c r="N44" s="558">
        <v>10568</v>
      </c>
    </row>
    <row r="45" spans="1:14" s="2" customFormat="1" ht="20.100000000000001" customHeight="1" thickBot="1">
      <c r="A45" s="561">
        <v>37</v>
      </c>
      <c r="B45" s="560" t="s">
        <v>761</v>
      </c>
      <c r="C45" s="558">
        <v>43546</v>
      </c>
      <c r="D45" s="558">
        <v>27525</v>
      </c>
      <c r="E45" s="558">
        <v>16021</v>
      </c>
      <c r="F45" s="558">
        <v>20566</v>
      </c>
      <c r="G45" s="558">
        <v>10934</v>
      </c>
      <c r="H45" s="558">
        <v>9632</v>
      </c>
      <c r="I45" s="558">
        <v>14944</v>
      </c>
      <c r="J45" s="558">
        <v>8280</v>
      </c>
      <c r="K45" s="558">
        <v>6664</v>
      </c>
      <c r="L45" s="558">
        <v>79056</v>
      </c>
      <c r="M45" s="558">
        <v>46739</v>
      </c>
      <c r="N45" s="558">
        <v>32317</v>
      </c>
    </row>
    <row r="46" spans="1:14" s="2" customFormat="1" ht="20.100000000000001" customHeight="1" thickBot="1">
      <c r="A46" s="561">
        <v>38</v>
      </c>
      <c r="B46" s="560" t="s">
        <v>762</v>
      </c>
      <c r="C46" s="558">
        <v>153881</v>
      </c>
      <c r="D46" s="558">
        <v>99468</v>
      </c>
      <c r="E46" s="558">
        <v>54413</v>
      </c>
      <c r="F46" s="558">
        <v>42459</v>
      </c>
      <c r="G46" s="558">
        <v>20405</v>
      </c>
      <c r="H46" s="558">
        <v>22054</v>
      </c>
      <c r="I46" s="558">
        <v>33899</v>
      </c>
      <c r="J46" s="558">
        <v>19654</v>
      </c>
      <c r="K46" s="558">
        <v>14245</v>
      </c>
      <c r="L46" s="558">
        <v>230239</v>
      </c>
      <c r="M46" s="558">
        <v>139527</v>
      </c>
      <c r="N46" s="558">
        <v>90712</v>
      </c>
    </row>
    <row r="47" spans="1:14" s="2" customFormat="1" ht="20.100000000000001" customHeight="1" thickBot="1">
      <c r="A47" s="561">
        <v>39</v>
      </c>
      <c r="B47" s="560" t="s">
        <v>763</v>
      </c>
      <c r="C47" s="558">
        <v>50128</v>
      </c>
      <c r="D47" s="558">
        <v>29303</v>
      </c>
      <c r="E47" s="558">
        <v>20825</v>
      </c>
      <c r="F47" s="558">
        <v>22694</v>
      </c>
      <c r="G47" s="558">
        <v>12487</v>
      </c>
      <c r="H47" s="558">
        <v>10207</v>
      </c>
      <c r="I47" s="558">
        <v>14464</v>
      </c>
      <c r="J47" s="558">
        <v>7423</v>
      </c>
      <c r="K47" s="558">
        <v>7041</v>
      </c>
      <c r="L47" s="558">
        <v>87286</v>
      </c>
      <c r="M47" s="558">
        <v>49213</v>
      </c>
      <c r="N47" s="558">
        <v>38073</v>
      </c>
    </row>
    <row r="48" spans="1:14" s="2" customFormat="1" ht="20.100000000000001" customHeight="1" thickBot="1">
      <c r="A48" s="561">
        <v>40</v>
      </c>
      <c r="B48" s="560" t="s">
        <v>764</v>
      </c>
      <c r="C48" s="558">
        <v>24155</v>
      </c>
      <c r="D48" s="558">
        <v>15605</v>
      </c>
      <c r="E48" s="558">
        <v>8550</v>
      </c>
      <c r="F48" s="558">
        <v>14223</v>
      </c>
      <c r="G48" s="558">
        <v>6008</v>
      </c>
      <c r="H48" s="558">
        <v>8215</v>
      </c>
      <c r="I48" s="558">
        <v>8001</v>
      </c>
      <c r="J48" s="558">
        <v>4813</v>
      </c>
      <c r="K48" s="558">
        <v>3188</v>
      </c>
      <c r="L48" s="558">
        <v>46379</v>
      </c>
      <c r="M48" s="558">
        <v>26426</v>
      </c>
      <c r="N48" s="558">
        <v>19953</v>
      </c>
    </row>
    <row r="49" spans="1:14" s="2" customFormat="1" ht="20.100000000000001" customHeight="1" thickBot="1">
      <c r="A49" s="561">
        <v>41</v>
      </c>
      <c r="B49" s="560" t="s">
        <v>765</v>
      </c>
      <c r="C49" s="558">
        <v>234611</v>
      </c>
      <c r="D49" s="558">
        <v>149626</v>
      </c>
      <c r="E49" s="558">
        <v>84985</v>
      </c>
      <c r="F49" s="558">
        <v>30584</v>
      </c>
      <c r="G49" s="558">
        <v>15403</v>
      </c>
      <c r="H49" s="558">
        <v>15181</v>
      </c>
      <c r="I49" s="558">
        <v>43135</v>
      </c>
      <c r="J49" s="558">
        <v>21943</v>
      </c>
      <c r="K49" s="558">
        <v>21192</v>
      </c>
      <c r="L49" s="558">
        <v>308330</v>
      </c>
      <c r="M49" s="558">
        <v>186972</v>
      </c>
      <c r="N49" s="558">
        <v>121358</v>
      </c>
    </row>
    <row r="50" spans="1:14" s="2" customFormat="1" ht="20.100000000000001" customHeight="1" thickBot="1">
      <c r="A50" s="561">
        <v>42</v>
      </c>
      <c r="B50" s="560" t="s">
        <v>766</v>
      </c>
      <c r="C50" s="558">
        <v>171963</v>
      </c>
      <c r="D50" s="558">
        <v>115361</v>
      </c>
      <c r="E50" s="558">
        <v>56602</v>
      </c>
      <c r="F50" s="558">
        <v>107437</v>
      </c>
      <c r="G50" s="558">
        <v>57900</v>
      </c>
      <c r="H50" s="558">
        <v>49537</v>
      </c>
      <c r="I50" s="558">
        <v>54953</v>
      </c>
      <c r="J50" s="558">
        <v>32558</v>
      </c>
      <c r="K50" s="558">
        <v>22395</v>
      </c>
      <c r="L50" s="558">
        <v>334353</v>
      </c>
      <c r="M50" s="558">
        <v>205819</v>
      </c>
      <c r="N50" s="558">
        <v>128534</v>
      </c>
    </row>
    <row r="51" spans="1:14" s="2" customFormat="1" ht="20.100000000000001" customHeight="1" thickBot="1">
      <c r="A51" s="561">
        <v>43</v>
      </c>
      <c r="B51" s="560" t="s">
        <v>767</v>
      </c>
      <c r="C51" s="558">
        <v>90746</v>
      </c>
      <c r="D51" s="558">
        <v>59598</v>
      </c>
      <c r="E51" s="558">
        <v>31148</v>
      </c>
      <c r="F51" s="558">
        <v>18766</v>
      </c>
      <c r="G51" s="558">
        <v>9013</v>
      </c>
      <c r="H51" s="558">
        <v>9753</v>
      </c>
      <c r="I51" s="558">
        <v>15508</v>
      </c>
      <c r="J51" s="558">
        <v>9104</v>
      </c>
      <c r="K51" s="558">
        <v>6404</v>
      </c>
      <c r="L51" s="558">
        <v>125020</v>
      </c>
      <c r="M51" s="558">
        <v>77715</v>
      </c>
      <c r="N51" s="558">
        <v>47305</v>
      </c>
    </row>
    <row r="52" spans="1:14" s="2" customFormat="1" ht="20.100000000000001" customHeight="1" thickBot="1">
      <c r="A52" s="561">
        <v>44</v>
      </c>
      <c r="B52" s="560" t="s">
        <v>768</v>
      </c>
      <c r="C52" s="558">
        <v>68680</v>
      </c>
      <c r="D52" s="558">
        <v>42683</v>
      </c>
      <c r="E52" s="558">
        <v>25997</v>
      </c>
      <c r="F52" s="558">
        <v>23940</v>
      </c>
      <c r="G52" s="558">
        <v>12784</v>
      </c>
      <c r="H52" s="558">
        <v>11156</v>
      </c>
      <c r="I52" s="558">
        <v>24096</v>
      </c>
      <c r="J52" s="558">
        <v>14262</v>
      </c>
      <c r="K52" s="558">
        <v>9834</v>
      </c>
      <c r="L52" s="558">
        <v>116716</v>
      </c>
      <c r="M52" s="558">
        <v>69729</v>
      </c>
      <c r="N52" s="558">
        <v>46987</v>
      </c>
    </row>
    <row r="53" spans="1:14" s="2" customFormat="1" ht="20.100000000000001" customHeight="1" thickBot="1">
      <c r="A53" s="561">
        <v>45</v>
      </c>
      <c r="B53" s="562" t="s">
        <v>769</v>
      </c>
      <c r="C53" s="558">
        <v>144818</v>
      </c>
      <c r="D53" s="558">
        <v>90180</v>
      </c>
      <c r="E53" s="558">
        <v>54638</v>
      </c>
      <c r="F53" s="558">
        <v>96938</v>
      </c>
      <c r="G53" s="558">
        <v>56976</v>
      </c>
      <c r="H53" s="558">
        <v>39962</v>
      </c>
      <c r="I53" s="558">
        <v>38114</v>
      </c>
      <c r="J53" s="558">
        <v>21034</v>
      </c>
      <c r="K53" s="558">
        <v>17080</v>
      </c>
      <c r="L53" s="558">
        <v>279870</v>
      </c>
      <c r="M53" s="558">
        <v>168190</v>
      </c>
      <c r="N53" s="558">
        <v>111680</v>
      </c>
    </row>
    <row r="54" spans="1:14" s="2" customFormat="1" ht="20.100000000000001" customHeight="1" thickBot="1">
      <c r="A54" s="561">
        <v>46</v>
      </c>
      <c r="B54" s="562" t="s">
        <v>770</v>
      </c>
      <c r="C54" s="558">
        <v>69735</v>
      </c>
      <c r="D54" s="558">
        <v>47599</v>
      </c>
      <c r="E54" s="558">
        <v>22136</v>
      </c>
      <c r="F54" s="558">
        <v>29090</v>
      </c>
      <c r="G54" s="558">
        <v>16616</v>
      </c>
      <c r="H54" s="558">
        <v>12474</v>
      </c>
      <c r="I54" s="558">
        <v>20407</v>
      </c>
      <c r="J54" s="558">
        <v>12546</v>
      </c>
      <c r="K54" s="558">
        <v>7861</v>
      </c>
      <c r="L54" s="558">
        <v>119232</v>
      </c>
      <c r="M54" s="558">
        <v>76761</v>
      </c>
      <c r="N54" s="558">
        <v>42471</v>
      </c>
    </row>
    <row r="55" spans="1:14" s="2" customFormat="1" ht="20.100000000000001" customHeight="1" thickBot="1">
      <c r="A55" s="561">
        <v>47</v>
      </c>
      <c r="B55" s="562" t="s">
        <v>771</v>
      </c>
      <c r="C55" s="558">
        <v>22978</v>
      </c>
      <c r="D55" s="558">
        <v>13224</v>
      </c>
      <c r="E55" s="558">
        <v>9754</v>
      </c>
      <c r="F55" s="558">
        <v>14182</v>
      </c>
      <c r="G55" s="558">
        <v>7184</v>
      </c>
      <c r="H55" s="558">
        <v>6998</v>
      </c>
      <c r="I55" s="558">
        <v>9262</v>
      </c>
      <c r="J55" s="558">
        <v>5358</v>
      </c>
      <c r="K55" s="558">
        <v>3904</v>
      </c>
      <c r="L55" s="558">
        <v>46422</v>
      </c>
      <c r="M55" s="558">
        <v>25766</v>
      </c>
      <c r="N55" s="558">
        <v>20656</v>
      </c>
    </row>
    <row r="56" spans="1:14" s="2" customFormat="1" ht="20.100000000000001" customHeight="1" thickBot="1">
      <c r="A56" s="561">
        <v>48</v>
      </c>
      <c r="B56" s="562" t="s">
        <v>772</v>
      </c>
      <c r="C56" s="558">
        <v>118866</v>
      </c>
      <c r="D56" s="558">
        <v>72519</v>
      </c>
      <c r="E56" s="558">
        <v>46347</v>
      </c>
      <c r="F56" s="558">
        <v>49671</v>
      </c>
      <c r="G56" s="558">
        <v>29277</v>
      </c>
      <c r="H56" s="558">
        <v>20394</v>
      </c>
      <c r="I56" s="558">
        <v>40668</v>
      </c>
      <c r="J56" s="558">
        <v>18806</v>
      </c>
      <c r="K56" s="558">
        <v>21862</v>
      </c>
      <c r="L56" s="558">
        <v>209205</v>
      </c>
      <c r="M56" s="558">
        <v>120602</v>
      </c>
      <c r="N56" s="558">
        <v>88603</v>
      </c>
    </row>
    <row r="57" spans="1:14" s="2" customFormat="1" ht="20.100000000000001" customHeight="1" thickBot="1">
      <c r="A57" s="561">
        <v>49</v>
      </c>
      <c r="B57" s="562" t="s">
        <v>773</v>
      </c>
      <c r="C57" s="558">
        <v>8031</v>
      </c>
      <c r="D57" s="558">
        <v>5024</v>
      </c>
      <c r="E57" s="558">
        <v>3007</v>
      </c>
      <c r="F57" s="558">
        <v>10208</v>
      </c>
      <c r="G57" s="558">
        <v>6109</v>
      </c>
      <c r="H57" s="558">
        <v>4099</v>
      </c>
      <c r="I57" s="558">
        <v>4292</v>
      </c>
      <c r="J57" s="558">
        <v>2724</v>
      </c>
      <c r="K57" s="558">
        <v>1568</v>
      </c>
      <c r="L57" s="558">
        <v>22531</v>
      </c>
      <c r="M57" s="558">
        <v>13857</v>
      </c>
      <c r="N57" s="558">
        <v>8674</v>
      </c>
    </row>
    <row r="58" spans="1:14" s="2" customFormat="1" ht="20.100000000000001" customHeight="1" thickBot="1">
      <c r="A58" s="561">
        <v>50</v>
      </c>
      <c r="B58" s="562" t="s">
        <v>774</v>
      </c>
      <c r="C58" s="558">
        <v>27662</v>
      </c>
      <c r="D58" s="558">
        <v>17366</v>
      </c>
      <c r="E58" s="558">
        <v>10296</v>
      </c>
      <c r="F58" s="558">
        <v>20628</v>
      </c>
      <c r="G58" s="558">
        <v>10587</v>
      </c>
      <c r="H58" s="558">
        <v>10041</v>
      </c>
      <c r="I58" s="558">
        <v>8635</v>
      </c>
      <c r="J58" s="558">
        <v>4963</v>
      </c>
      <c r="K58" s="558">
        <v>3672</v>
      </c>
      <c r="L58" s="558">
        <v>56925</v>
      </c>
      <c r="M58" s="558">
        <v>32916</v>
      </c>
      <c r="N58" s="558">
        <v>24009</v>
      </c>
    </row>
    <row r="59" spans="1:14" s="2" customFormat="1" ht="20.100000000000001" customHeight="1" thickBot="1">
      <c r="A59" s="561">
        <v>51</v>
      </c>
      <c r="B59" s="562" t="s">
        <v>775</v>
      </c>
      <c r="C59" s="558">
        <v>24304</v>
      </c>
      <c r="D59" s="558">
        <v>15508</v>
      </c>
      <c r="E59" s="558">
        <v>8796</v>
      </c>
      <c r="F59" s="558">
        <v>16505</v>
      </c>
      <c r="G59" s="558">
        <v>8591</v>
      </c>
      <c r="H59" s="558">
        <v>7914</v>
      </c>
      <c r="I59" s="558">
        <v>10272</v>
      </c>
      <c r="J59" s="558">
        <v>5601</v>
      </c>
      <c r="K59" s="558">
        <v>4671</v>
      </c>
      <c r="L59" s="558">
        <v>51081</v>
      </c>
      <c r="M59" s="558">
        <v>29700</v>
      </c>
      <c r="N59" s="558">
        <v>21381</v>
      </c>
    </row>
    <row r="60" spans="1:14" s="2" customFormat="1" ht="20.100000000000001" customHeight="1" thickBot="1">
      <c r="A60" s="561">
        <v>52</v>
      </c>
      <c r="B60" s="562" t="s">
        <v>776</v>
      </c>
      <c r="C60" s="558">
        <v>83327</v>
      </c>
      <c r="D60" s="558">
        <v>51579</v>
      </c>
      <c r="E60" s="558">
        <v>31748</v>
      </c>
      <c r="F60" s="558">
        <v>35101</v>
      </c>
      <c r="G60" s="558">
        <v>19472</v>
      </c>
      <c r="H60" s="558">
        <v>15629</v>
      </c>
      <c r="I60" s="558">
        <v>21153</v>
      </c>
      <c r="J60" s="558">
        <v>12234</v>
      </c>
      <c r="K60" s="558">
        <v>8919</v>
      </c>
      <c r="L60" s="558">
        <v>139581</v>
      </c>
      <c r="M60" s="558">
        <v>83285</v>
      </c>
      <c r="N60" s="558">
        <v>56296</v>
      </c>
    </row>
    <row r="61" spans="1:14" s="2" customFormat="1" ht="20.100000000000001" customHeight="1" thickBot="1">
      <c r="A61" s="561">
        <v>53</v>
      </c>
      <c r="B61" s="562" t="s">
        <v>777</v>
      </c>
      <c r="C61" s="558">
        <v>55552</v>
      </c>
      <c r="D61" s="558">
        <v>34803</v>
      </c>
      <c r="E61" s="558">
        <v>20749</v>
      </c>
      <c r="F61" s="558">
        <v>15565</v>
      </c>
      <c r="G61" s="558">
        <v>5167</v>
      </c>
      <c r="H61" s="558">
        <v>10398</v>
      </c>
      <c r="I61" s="558">
        <v>7746</v>
      </c>
      <c r="J61" s="558">
        <v>3987</v>
      </c>
      <c r="K61" s="558">
        <v>3759</v>
      </c>
      <c r="L61" s="558">
        <v>78863</v>
      </c>
      <c r="M61" s="558">
        <v>43957</v>
      </c>
      <c r="N61" s="558">
        <v>34906</v>
      </c>
    </row>
    <row r="62" spans="1:14" s="2" customFormat="1" ht="20.100000000000001" customHeight="1" thickBot="1">
      <c r="A62" s="559">
        <v>54</v>
      </c>
      <c r="B62" s="560" t="s">
        <v>778</v>
      </c>
      <c r="C62" s="558">
        <v>114867</v>
      </c>
      <c r="D62" s="558">
        <v>71084</v>
      </c>
      <c r="E62" s="558">
        <v>43783</v>
      </c>
      <c r="F62" s="558">
        <v>44985</v>
      </c>
      <c r="G62" s="558">
        <v>23876</v>
      </c>
      <c r="H62" s="558">
        <v>21109</v>
      </c>
      <c r="I62" s="558">
        <v>23091</v>
      </c>
      <c r="J62" s="558">
        <v>12290</v>
      </c>
      <c r="K62" s="558">
        <v>10801</v>
      </c>
      <c r="L62" s="558">
        <v>182943</v>
      </c>
      <c r="M62" s="558">
        <v>107250</v>
      </c>
      <c r="N62" s="558">
        <v>75693</v>
      </c>
    </row>
    <row r="63" spans="1:14" s="2" customFormat="1" ht="20.100000000000001" customHeight="1" thickBot="1">
      <c r="A63" s="559">
        <v>55</v>
      </c>
      <c r="B63" s="560" t="s">
        <v>779</v>
      </c>
      <c r="C63" s="558">
        <v>164606</v>
      </c>
      <c r="D63" s="558">
        <v>95353</v>
      </c>
      <c r="E63" s="558">
        <v>69253</v>
      </c>
      <c r="F63" s="558">
        <v>64810</v>
      </c>
      <c r="G63" s="558">
        <v>34573</v>
      </c>
      <c r="H63" s="558">
        <v>30237</v>
      </c>
      <c r="I63" s="558">
        <v>43647</v>
      </c>
      <c r="J63" s="558">
        <v>23287</v>
      </c>
      <c r="K63" s="558">
        <v>20360</v>
      </c>
      <c r="L63" s="558">
        <v>273063</v>
      </c>
      <c r="M63" s="558">
        <v>153213</v>
      </c>
      <c r="N63" s="558">
        <v>119850</v>
      </c>
    </row>
    <row r="64" spans="1:14" s="2" customFormat="1" ht="20.100000000000001" customHeight="1" thickBot="1">
      <c r="A64" s="559">
        <v>56</v>
      </c>
      <c r="B64" s="560" t="s">
        <v>780</v>
      </c>
      <c r="C64" s="558">
        <v>10055</v>
      </c>
      <c r="D64" s="558">
        <v>5996</v>
      </c>
      <c r="E64" s="558">
        <v>4059</v>
      </c>
      <c r="F64" s="558">
        <v>4033</v>
      </c>
      <c r="G64" s="558">
        <v>1871</v>
      </c>
      <c r="H64" s="558">
        <v>2162</v>
      </c>
      <c r="I64" s="558">
        <v>7199</v>
      </c>
      <c r="J64" s="558">
        <v>4697</v>
      </c>
      <c r="K64" s="558">
        <v>2502</v>
      </c>
      <c r="L64" s="558">
        <v>21287</v>
      </c>
      <c r="M64" s="558">
        <v>12564</v>
      </c>
      <c r="N64" s="558">
        <v>8723</v>
      </c>
    </row>
    <row r="65" spans="1:14" s="2" customFormat="1" ht="20.100000000000001" customHeight="1" thickBot="1">
      <c r="A65" s="559">
        <v>57</v>
      </c>
      <c r="B65" s="560" t="s">
        <v>781</v>
      </c>
      <c r="C65" s="558">
        <v>33523</v>
      </c>
      <c r="D65" s="558">
        <v>19774</v>
      </c>
      <c r="E65" s="558">
        <v>13749</v>
      </c>
      <c r="F65" s="558">
        <v>13010</v>
      </c>
      <c r="G65" s="558">
        <v>6268</v>
      </c>
      <c r="H65" s="558">
        <v>6742</v>
      </c>
      <c r="I65" s="558">
        <v>9496</v>
      </c>
      <c r="J65" s="558">
        <v>5144</v>
      </c>
      <c r="K65" s="558">
        <v>4352</v>
      </c>
      <c r="L65" s="558">
        <v>56029</v>
      </c>
      <c r="M65" s="558">
        <v>31186</v>
      </c>
      <c r="N65" s="558">
        <v>24843</v>
      </c>
    </row>
    <row r="66" spans="1:14" s="2" customFormat="1" ht="20.100000000000001" customHeight="1" thickBot="1">
      <c r="A66" s="559">
        <v>58</v>
      </c>
      <c r="B66" s="560" t="s">
        <v>782</v>
      </c>
      <c r="C66" s="558">
        <v>63789</v>
      </c>
      <c r="D66" s="558">
        <v>40382</v>
      </c>
      <c r="E66" s="558">
        <v>23407</v>
      </c>
      <c r="F66" s="558">
        <v>33184</v>
      </c>
      <c r="G66" s="558">
        <v>16270</v>
      </c>
      <c r="H66" s="558">
        <v>16914</v>
      </c>
      <c r="I66" s="558">
        <v>17217</v>
      </c>
      <c r="J66" s="558">
        <v>9620</v>
      </c>
      <c r="K66" s="558">
        <v>7597</v>
      </c>
      <c r="L66" s="558">
        <v>114190</v>
      </c>
      <c r="M66" s="558">
        <v>66272</v>
      </c>
      <c r="N66" s="558">
        <v>47918</v>
      </c>
    </row>
    <row r="67" spans="1:14" s="2" customFormat="1" ht="20.100000000000001" customHeight="1" thickBot="1">
      <c r="A67" s="559">
        <v>59</v>
      </c>
      <c r="B67" s="560" t="s">
        <v>783</v>
      </c>
      <c r="C67" s="558">
        <v>125411</v>
      </c>
      <c r="D67" s="558">
        <v>73018</v>
      </c>
      <c r="E67" s="558">
        <v>52393</v>
      </c>
      <c r="F67" s="558">
        <v>35981</v>
      </c>
      <c r="G67" s="558">
        <v>20527</v>
      </c>
      <c r="H67" s="558">
        <v>15454</v>
      </c>
      <c r="I67" s="558">
        <v>23736</v>
      </c>
      <c r="J67" s="558">
        <v>12259</v>
      </c>
      <c r="K67" s="558">
        <v>11477</v>
      </c>
      <c r="L67" s="558">
        <v>185128</v>
      </c>
      <c r="M67" s="558">
        <v>105804</v>
      </c>
      <c r="N67" s="558">
        <v>79324</v>
      </c>
    </row>
    <row r="68" spans="1:14" s="2" customFormat="1" ht="20.100000000000001" customHeight="1" thickBot="1">
      <c r="A68" s="559">
        <v>60</v>
      </c>
      <c r="B68" s="560" t="s">
        <v>784</v>
      </c>
      <c r="C68" s="558">
        <v>57792</v>
      </c>
      <c r="D68" s="558">
        <v>37379</v>
      </c>
      <c r="E68" s="558">
        <v>20413</v>
      </c>
      <c r="F68" s="558">
        <v>32892</v>
      </c>
      <c r="G68" s="558">
        <v>18727</v>
      </c>
      <c r="H68" s="558">
        <v>14165</v>
      </c>
      <c r="I68" s="558">
        <v>18636</v>
      </c>
      <c r="J68" s="558">
        <v>11120</v>
      </c>
      <c r="K68" s="558">
        <v>7516</v>
      </c>
      <c r="L68" s="558">
        <v>109320</v>
      </c>
      <c r="M68" s="558">
        <v>67226</v>
      </c>
      <c r="N68" s="558">
        <v>42094</v>
      </c>
    </row>
    <row r="69" spans="1:14" s="2" customFormat="1" ht="20.100000000000001" customHeight="1" thickBot="1">
      <c r="A69" s="559">
        <v>61</v>
      </c>
      <c r="B69" s="560" t="s">
        <v>785</v>
      </c>
      <c r="C69" s="558">
        <v>106296</v>
      </c>
      <c r="D69" s="558">
        <v>63414</v>
      </c>
      <c r="E69" s="558">
        <v>42882</v>
      </c>
      <c r="F69" s="558">
        <v>29560</v>
      </c>
      <c r="G69" s="558">
        <v>13888</v>
      </c>
      <c r="H69" s="558">
        <v>15672</v>
      </c>
      <c r="I69" s="558">
        <v>27430</v>
      </c>
      <c r="J69" s="558">
        <v>15023</v>
      </c>
      <c r="K69" s="558">
        <v>12407</v>
      </c>
      <c r="L69" s="558">
        <v>163286</v>
      </c>
      <c r="M69" s="558">
        <v>92325</v>
      </c>
      <c r="N69" s="558">
        <v>70961</v>
      </c>
    </row>
    <row r="70" spans="1:14" s="2" customFormat="1" ht="20.100000000000001" customHeight="1" thickBot="1">
      <c r="A70" s="559">
        <v>62</v>
      </c>
      <c r="B70" s="560" t="s">
        <v>786</v>
      </c>
      <c r="C70" s="558">
        <v>6695</v>
      </c>
      <c r="D70" s="558">
        <v>3952</v>
      </c>
      <c r="E70" s="558">
        <v>2743</v>
      </c>
      <c r="F70" s="558">
        <v>2412</v>
      </c>
      <c r="G70" s="558">
        <v>1184</v>
      </c>
      <c r="H70" s="558">
        <v>1228</v>
      </c>
      <c r="I70" s="558">
        <v>3038</v>
      </c>
      <c r="J70" s="558">
        <v>1794</v>
      </c>
      <c r="K70" s="558">
        <v>1244</v>
      </c>
      <c r="L70" s="558">
        <v>12145</v>
      </c>
      <c r="M70" s="558">
        <v>6930</v>
      </c>
      <c r="N70" s="558">
        <v>5215</v>
      </c>
    </row>
    <row r="71" spans="1:14" s="2" customFormat="1" ht="20.100000000000001" customHeight="1" thickBot="1">
      <c r="A71" s="559">
        <v>63</v>
      </c>
      <c r="B71" s="560" t="s">
        <v>787</v>
      </c>
      <c r="C71" s="558">
        <v>43738</v>
      </c>
      <c r="D71" s="558">
        <v>26462</v>
      </c>
      <c r="E71" s="558">
        <v>17276</v>
      </c>
      <c r="F71" s="558">
        <v>26490</v>
      </c>
      <c r="G71" s="558">
        <v>13105</v>
      </c>
      <c r="H71" s="558">
        <v>13385</v>
      </c>
      <c r="I71" s="558">
        <v>12483</v>
      </c>
      <c r="J71" s="558">
        <v>6915</v>
      </c>
      <c r="K71" s="558">
        <v>5568</v>
      </c>
      <c r="L71" s="558">
        <v>82711</v>
      </c>
      <c r="M71" s="558">
        <v>46482</v>
      </c>
      <c r="N71" s="558">
        <v>36229</v>
      </c>
    </row>
    <row r="72" spans="1:14" s="2" customFormat="1" ht="20.100000000000001" customHeight="1" thickBot="1">
      <c r="A72" s="559">
        <v>64</v>
      </c>
      <c r="B72" s="560" t="s">
        <v>788</v>
      </c>
      <c r="C72" s="558">
        <v>47935</v>
      </c>
      <c r="D72" s="558">
        <v>28515</v>
      </c>
      <c r="E72" s="558">
        <v>19420</v>
      </c>
      <c r="F72" s="558">
        <v>24502</v>
      </c>
      <c r="G72" s="558">
        <v>12252</v>
      </c>
      <c r="H72" s="558">
        <v>12250</v>
      </c>
      <c r="I72" s="558">
        <v>11086</v>
      </c>
      <c r="J72" s="558">
        <v>6269</v>
      </c>
      <c r="K72" s="558">
        <v>4817</v>
      </c>
      <c r="L72" s="558">
        <v>83523</v>
      </c>
      <c r="M72" s="558">
        <v>47036</v>
      </c>
      <c r="N72" s="558">
        <v>36487</v>
      </c>
    </row>
    <row r="73" spans="1:14" s="2" customFormat="1" ht="20.100000000000001" customHeight="1" thickBot="1">
      <c r="A73" s="559">
        <v>65</v>
      </c>
      <c r="B73" s="560" t="s">
        <v>789</v>
      </c>
      <c r="C73" s="558">
        <v>31398</v>
      </c>
      <c r="D73" s="558">
        <v>18109</v>
      </c>
      <c r="E73" s="558">
        <v>13289</v>
      </c>
      <c r="F73" s="558">
        <v>12473</v>
      </c>
      <c r="G73" s="558">
        <v>6704</v>
      </c>
      <c r="H73" s="558">
        <v>5769</v>
      </c>
      <c r="I73" s="558">
        <v>15061</v>
      </c>
      <c r="J73" s="558">
        <v>9511</v>
      </c>
      <c r="K73" s="558">
        <v>5550</v>
      </c>
      <c r="L73" s="558">
        <v>58932</v>
      </c>
      <c r="M73" s="558">
        <v>34324</v>
      </c>
      <c r="N73" s="558">
        <v>24608</v>
      </c>
    </row>
    <row r="74" spans="1:14" s="2" customFormat="1" ht="20.100000000000001" customHeight="1" thickBot="1">
      <c r="A74" s="559">
        <v>66</v>
      </c>
      <c r="B74" s="560" t="s">
        <v>790</v>
      </c>
      <c r="C74" s="558">
        <v>31876</v>
      </c>
      <c r="D74" s="558">
        <v>20597</v>
      </c>
      <c r="E74" s="558">
        <v>11279</v>
      </c>
      <c r="F74" s="558">
        <v>36319</v>
      </c>
      <c r="G74" s="558">
        <v>19197</v>
      </c>
      <c r="H74" s="558">
        <v>17122</v>
      </c>
      <c r="I74" s="558">
        <v>10696</v>
      </c>
      <c r="J74" s="558">
        <v>6588</v>
      </c>
      <c r="K74" s="558">
        <v>4108</v>
      </c>
      <c r="L74" s="558">
        <v>78891</v>
      </c>
      <c r="M74" s="558">
        <v>46382</v>
      </c>
      <c r="N74" s="558">
        <v>32509</v>
      </c>
    </row>
    <row r="75" spans="1:14" s="2" customFormat="1" ht="20.100000000000001" customHeight="1" thickBot="1">
      <c r="A75" s="559">
        <v>67</v>
      </c>
      <c r="B75" s="560" t="s">
        <v>791</v>
      </c>
      <c r="C75" s="558">
        <v>136425</v>
      </c>
      <c r="D75" s="558">
        <v>82277</v>
      </c>
      <c r="E75" s="558">
        <v>54148</v>
      </c>
      <c r="F75" s="558">
        <v>13501</v>
      </c>
      <c r="G75" s="558">
        <v>5950</v>
      </c>
      <c r="H75" s="558">
        <v>7551</v>
      </c>
      <c r="I75" s="558">
        <v>14168</v>
      </c>
      <c r="J75" s="558">
        <v>6999</v>
      </c>
      <c r="K75" s="558">
        <v>7169</v>
      </c>
      <c r="L75" s="558">
        <v>164094</v>
      </c>
      <c r="M75" s="558">
        <v>95226</v>
      </c>
      <c r="N75" s="558">
        <v>68868</v>
      </c>
    </row>
    <row r="76" spans="1:14" s="2" customFormat="1" ht="20.100000000000001" customHeight="1" thickBot="1">
      <c r="A76" s="561">
        <v>68</v>
      </c>
      <c r="B76" s="560" t="s">
        <v>792</v>
      </c>
      <c r="C76" s="558">
        <v>28461</v>
      </c>
      <c r="D76" s="558">
        <v>17973</v>
      </c>
      <c r="E76" s="558">
        <v>10488</v>
      </c>
      <c r="F76" s="558">
        <v>22684</v>
      </c>
      <c r="G76" s="558">
        <v>11245</v>
      </c>
      <c r="H76" s="558">
        <v>11439</v>
      </c>
      <c r="I76" s="558">
        <v>6464</v>
      </c>
      <c r="J76" s="558">
        <v>3762</v>
      </c>
      <c r="K76" s="558">
        <v>2702</v>
      </c>
      <c r="L76" s="558">
        <v>57609</v>
      </c>
      <c r="M76" s="558">
        <v>32980</v>
      </c>
      <c r="N76" s="558">
        <v>24629</v>
      </c>
    </row>
    <row r="77" spans="1:14" s="2" customFormat="1" ht="20.100000000000001" customHeight="1" thickBot="1">
      <c r="A77" s="561">
        <v>69</v>
      </c>
      <c r="B77" s="560" t="s">
        <v>793</v>
      </c>
      <c r="C77" s="558">
        <v>6189</v>
      </c>
      <c r="D77" s="558">
        <v>4056</v>
      </c>
      <c r="E77" s="558">
        <v>2133</v>
      </c>
      <c r="F77" s="558">
        <v>4221</v>
      </c>
      <c r="G77" s="558">
        <v>2046</v>
      </c>
      <c r="H77" s="558">
        <v>2175</v>
      </c>
      <c r="I77" s="558">
        <v>1231</v>
      </c>
      <c r="J77" s="558">
        <v>762</v>
      </c>
      <c r="K77" s="558">
        <v>469</v>
      </c>
      <c r="L77" s="558">
        <v>11641</v>
      </c>
      <c r="M77" s="558">
        <v>6864</v>
      </c>
      <c r="N77" s="558">
        <v>4777</v>
      </c>
    </row>
    <row r="78" spans="1:14" s="2" customFormat="1" ht="20.100000000000001" customHeight="1" thickBot="1">
      <c r="A78" s="561">
        <v>70</v>
      </c>
      <c r="B78" s="560" t="s">
        <v>794</v>
      </c>
      <c r="C78" s="558">
        <v>23267</v>
      </c>
      <c r="D78" s="558">
        <v>14689</v>
      </c>
      <c r="E78" s="558">
        <v>8578</v>
      </c>
      <c r="F78" s="558">
        <v>15577</v>
      </c>
      <c r="G78" s="558">
        <v>8183</v>
      </c>
      <c r="H78" s="558">
        <v>7394</v>
      </c>
      <c r="I78" s="558">
        <v>5289</v>
      </c>
      <c r="J78" s="558">
        <v>3071</v>
      </c>
      <c r="K78" s="558">
        <v>2218</v>
      </c>
      <c r="L78" s="558">
        <v>44133</v>
      </c>
      <c r="M78" s="558">
        <v>25943</v>
      </c>
      <c r="N78" s="558">
        <v>18190</v>
      </c>
    </row>
    <row r="79" spans="1:14" s="2" customFormat="1" ht="20.100000000000001" customHeight="1" thickBot="1">
      <c r="A79" s="561">
        <v>71</v>
      </c>
      <c r="B79" s="560" t="s">
        <v>795</v>
      </c>
      <c r="C79" s="558">
        <v>31757</v>
      </c>
      <c r="D79" s="558">
        <v>20001</v>
      </c>
      <c r="E79" s="558">
        <v>11756</v>
      </c>
      <c r="F79" s="558">
        <v>10949</v>
      </c>
      <c r="G79" s="558">
        <v>5491</v>
      </c>
      <c r="H79" s="558">
        <v>5458</v>
      </c>
      <c r="I79" s="558">
        <v>11191</v>
      </c>
      <c r="J79" s="558">
        <v>7134</v>
      </c>
      <c r="K79" s="558">
        <v>4057</v>
      </c>
      <c r="L79" s="558">
        <v>53897</v>
      </c>
      <c r="M79" s="558">
        <v>32626</v>
      </c>
      <c r="N79" s="558">
        <v>21271</v>
      </c>
    </row>
    <row r="80" spans="1:14" s="2" customFormat="1" ht="20.100000000000001" customHeight="1" thickBot="1">
      <c r="A80" s="561">
        <v>72</v>
      </c>
      <c r="B80" s="560" t="s">
        <v>796</v>
      </c>
      <c r="C80" s="558">
        <v>24152</v>
      </c>
      <c r="D80" s="558">
        <v>13652</v>
      </c>
      <c r="E80" s="558">
        <v>10500</v>
      </c>
      <c r="F80" s="558">
        <v>11446</v>
      </c>
      <c r="G80" s="558">
        <v>5484</v>
      </c>
      <c r="H80" s="558">
        <v>5962</v>
      </c>
      <c r="I80" s="558">
        <v>6445</v>
      </c>
      <c r="J80" s="558">
        <v>3815</v>
      </c>
      <c r="K80" s="558">
        <v>2630</v>
      </c>
      <c r="L80" s="558">
        <v>42043</v>
      </c>
      <c r="M80" s="558">
        <v>22951</v>
      </c>
      <c r="N80" s="558">
        <v>19092</v>
      </c>
    </row>
    <row r="81" spans="1:14" s="2" customFormat="1" ht="20.100000000000001" customHeight="1" thickBot="1">
      <c r="A81" s="561">
        <v>73</v>
      </c>
      <c r="B81" s="560" t="s">
        <v>797</v>
      </c>
      <c r="C81" s="558">
        <v>8066</v>
      </c>
      <c r="D81" s="558">
        <v>4333</v>
      </c>
      <c r="E81" s="558">
        <v>3733</v>
      </c>
      <c r="F81" s="558">
        <v>3708</v>
      </c>
      <c r="G81" s="558">
        <v>1680</v>
      </c>
      <c r="H81" s="558">
        <v>2028</v>
      </c>
      <c r="I81" s="558">
        <v>7803</v>
      </c>
      <c r="J81" s="558">
        <v>4854</v>
      </c>
      <c r="K81" s="558">
        <v>2949</v>
      </c>
      <c r="L81" s="558">
        <v>19577</v>
      </c>
      <c r="M81" s="558">
        <v>10867</v>
      </c>
      <c r="N81" s="558">
        <v>8710</v>
      </c>
    </row>
    <row r="82" spans="1:14" s="2" customFormat="1" ht="20.100000000000001" customHeight="1" thickBot="1">
      <c r="A82" s="561">
        <v>74</v>
      </c>
      <c r="B82" s="560" t="s">
        <v>798</v>
      </c>
      <c r="C82" s="558">
        <v>40351</v>
      </c>
      <c r="D82" s="558">
        <v>25186</v>
      </c>
      <c r="E82" s="558">
        <v>15165</v>
      </c>
      <c r="F82" s="558">
        <v>4798</v>
      </c>
      <c r="G82" s="558">
        <v>2228</v>
      </c>
      <c r="H82" s="558">
        <v>2570</v>
      </c>
      <c r="I82" s="558">
        <v>4542</v>
      </c>
      <c r="J82" s="558">
        <v>2587</v>
      </c>
      <c r="K82" s="558">
        <v>1955</v>
      </c>
      <c r="L82" s="558">
        <v>49691</v>
      </c>
      <c r="M82" s="558">
        <v>30001</v>
      </c>
      <c r="N82" s="558">
        <v>19690</v>
      </c>
    </row>
    <row r="83" spans="1:14" s="2" customFormat="1" ht="20.100000000000001" customHeight="1" thickBot="1">
      <c r="A83" s="561">
        <v>75</v>
      </c>
      <c r="B83" s="560" t="s">
        <v>799</v>
      </c>
      <c r="C83" s="558">
        <v>4721</v>
      </c>
      <c r="D83" s="558">
        <v>3010</v>
      </c>
      <c r="E83" s="558">
        <v>1711</v>
      </c>
      <c r="F83" s="558">
        <v>3400</v>
      </c>
      <c r="G83" s="558">
        <v>1705</v>
      </c>
      <c r="H83" s="558">
        <v>1695</v>
      </c>
      <c r="I83" s="558">
        <v>1604</v>
      </c>
      <c r="J83" s="558">
        <v>1005</v>
      </c>
      <c r="K83" s="558">
        <v>599</v>
      </c>
      <c r="L83" s="558">
        <v>9725</v>
      </c>
      <c r="M83" s="558">
        <v>5720</v>
      </c>
      <c r="N83" s="558">
        <v>4005</v>
      </c>
    </row>
    <row r="84" spans="1:14" s="2" customFormat="1" ht="20.100000000000001" customHeight="1" thickBot="1">
      <c r="A84" s="561">
        <v>76</v>
      </c>
      <c r="B84" s="562" t="s">
        <v>800</v>
      </c>
      <c r="C84" s="558">
        <v>5547</v>
      </c>
      <c r="D84" s="558">
        <v>3415</v>
      </c>
      <c r="E84" s="558">
        <v>2132</v>
      </c>
      <c r="F84" s="558">
        <v>6725</v>
      </c>
      <c r="G84" s="558">
        <v>3915</v>
      </c>
      <c r="H84" s="558">
        <v>2810</v>
      </c>
      <c r="I84" s="558">
        <v>2328</v>
      </c>
      <c r="J84" s="558">
        <v>1357</v>
      </c>
      <c r="K84" s="558">
        <v>971</v>
      </c>
      <c r="L84" s="558">
        <v>14600</v>
      </c>
      <c r="M84" s="558">
        <v>8687</v>
      </c>
      <c r="N84" s="558">
        <v>5913</v>
      </c>
    </row>
    <row r="85" spans="1:14" s="2" customFormat="1" ht="20.100000000000001" customHeight="1" thickBot="1">
      <c r="A85" s="561">
        <v>77</v>
      </c>
      <c r="B85" s="562" t="s">
        <v>801</v>
      </c>
      <c r="C85" s="558">
        <v>34541</v>
      </c>
      <c r="D85" s="558">
        <v>18719</v>
      </c>
      <c r="E85" s="558">
        <v>15822</v>
      </c>
      <c r="F85" s="558">
        <v>7461</v>
      </c>
      <c r="G85" s="558">
        <v>3680</v>
      </c>
      <c r="H85" s="558">
        <v>3781</v>
      </c>
      <c r="I85" s="558">
        <v>9242</v>
      </c>
      <c r="J85" s="558">
        <v>4263</v>
      </c>
      <c r="K85" s="558">
        <v>4979</v>
      </c>
      <c r="L85" s="558">
        <v>51244</v>
      </c>
      <c r="M85" s="558">
        <v>26662</v>
      </c>
      <c r="N85" s="558">
        <v>24582</v>
      </c>
    </row>
    <row r="86" spans="1:14" s="2" customFormat="1" ht="20.100000000000001" customHeight="1" thickBot="1">
      <c r="A86" s="561">
        <v>78</v>
      </c>
      <c r="B86" s="562" t="s">
        <v>802</v>
      </c>
      <c r="C86" s="558">
        <v>41346</v>
      </c>
      <c r="D86" s="558">
        <v>26088</v>
      </c>
      <c r="E86" s="558">
        <v>15258</v>
      </c>
      <c r="F86" s="558">
        <v>6005</v>
      </c>
      <c r="G86" s="558">
        <v>2889</v>
      </c>
      <c r="H86" s="558">
        <v>3116</v>
      </c>
      <c r="I86" s="558">
        <v>7250</v>
      </c>
      <c r="J86" s="558">
        <v>4172</v>
      </c>
      <c r="K86" s="558">
        <v>3078</v>
      </c>
      <c r="L86" s="558">
        <v>54601</v>
      </c>
      <c r="M86" s="558">
        <v>33149</v>
      </c>
      <c r="N86" s="558">
        <v>21452</v>
      </c>
    </row>
    <row r="87" spans="1:14" s="2" customFormat="1" ht="20.100000000000001" customHeight="1" thickBot="1">
      <c r="A87" s="561">
        <v>79</v>
      </c>
      <c r="B87" s="562" t="s">
        <v>803</v>
      </c>
      <c r="C87" s="558">
        <v>4907</v>
      </c>
      <c r="D87" s="558">
        <v>2987</v>
      </c>
      <c r="E87" s="558">
        <v>1920</v>
      </c>
      <c r="F87" s="558">
        <v>6723</v>
      </c>
      <c r="G87" s="558">
        <v>3641</v>
      </c>
      <c r="H87" s="558">
        <v>3082</v>
      </c>
      <c r="I87" s="558">
        <v>2350</v>
      </c>
      <c r="J87" s="558">
        <v>1267</v>
      </c>
      <c r="K87" s="558">
        <v>1083</v>
      </c>
      <c r="L87" s="558">
        <v>13980</v>
      </c>
      <c r="M87" s="558">
        <v>7895</v>
      </c>
      <c r="N87" s="558">
        <v>6085</v>
      </c>
    </row>
    <row r="88" spans="1:14" s="2" customFormat="1" ht="20.100000000000001" customHeight="1" thickBot="1">
      <c r="A88" s="561">
        <v>80</v>
      </c>
      <c r="B88" s="562" t="s">
        <v>804</v>
      </c>
      <c r="C88" s="558">
        <v>36560</v>
      </c>
      <c r="D88" s="558">
        <v>24566</v>
      </c>
      <c r="E88" s="558">
        <v>11994</v>
      </c>
      <c r="F88" s="558">
        <v>16543</v>
      </c>
      <c r="G88" s="558">
        <v>9002</v>
      </c>
      <c r="H88" s="558">
        <v>7541</v>
      </c>
      <c r="I88" s="558">
        <v>14876</v>
      </c>
      <c r="J88" s="558">
        <v>8898</v>
      </c>
      <c r="K88" s="558">
        <v>5978</v>
      </c>
      <c r="L88" s="558">
        <v>67979</v>
      </c>
      <c r="M88" s="558">
        <v>42466</v>
      </c>
      <c r="N88" s="558">
        <v>25513</v>
      </c>
    </row>
    <row r="89" spans="1:14" s="2" customFormat="1" ht="20.100000000000001" customHeight="1" thickBot="1">
      <c r="A89" s="561">
        <v>81</v>
      </c>
      <c r="B89" s="562" t="s">
        <v>805</v>
      </c>
      <c r="C89" s="558">
        <v>44996</v>
      </c>
      <c r="D89" s="558">
        <v>27742</v>
      </c>
      <c r="E89" s="558">
        <v>17254</v>
      </c>
      <c r="F89" s="558">
        <v>16454</v>
      </c>
      <c r="G89" s="558">
        <v>8641</v>
      </c>
      <c r="H89" s="558">
        <v>7813</v>
      </c>
      <c r="I89" s="558">
        <v>8879</v>
      </c>
      <c r="J89" s="558">
        <v>4819</v>
      </c>
      <c r="K89" s="558">
        <v>4060</v>
      </c>
      <c r="L89" s="558">
        <v>70329</v>
      </c>
      <c r="M89" s="558">
        <v>41202</v>
      </c>
      <c r="N89" s="558">
        <v>29127</v>
      </c>
    </row>
    <row r="90" spans="1:14" s="2" customFormat="1" ht="20.100000000000001" customHeight="1" thickBot="1">
      <c r="A90" s="561"/>
      <c r="B90" s="562" t="s">
        <v>806</v>
      </c>
      <c r="C90" s="558">
        <v>4324</v>
      </c>
      <c r="D90" s="558">
        <v>2346</v>
      </c>
      <c r="E90" s="558">
        <v>1978</v>
      </c>
      <c r="F90" s="558">
        <v>0</v>
      </c>
      <c r="G90" s="558">
        <v>0</v>
      </c>
      <c r="H90" s="558">
        <v>0</v>
      </c>
      <c r="I90" s="558">
        <v>1395</v>
      </c>
      <c r="J90" s="558">
        <v>847</v>
      </c>
      <c r="K90" s="558">
        <v>548</v>
      </c>
      <c r="L90" s="558">
        <v>5719</v>
      </c>
      <c r="M90" s="558">
        <v>3193</v>
      </c>
      <c r="N90" s="558">
        <v>2526</v>
      </c>
    </row>
    <row r="91" spans="1:14" s="2" customFormat="1" ht="38.25" customHeight="1" thickBot="1">
      <c r="A91" s="790" t="s">
        <v>486</v>
      </c>
      <c r="B91" s="790"/>
      <c r="C91" s="563">
        <v>8588789</v>
      </c>
      <c r="D91" s="563">
        <v>5066338</v>
      </c>
      <c r="E91" s="563">
        <v>3522451</v>
      </c>
      <c r="F91" s="563">
        <v>2717390</v>
      </c>
      <c r="G91" s="563">
        <v>1436131</v>
      </c>
      <c r="H91" s="563">
        <v>1281259</v>
      </c>
      <c r="I91" s="563">
        <v>2383181</v>
      </c>
      <c r="J91" s="563">
        <v>1196902</v>
      </c>
      <c r="K91" s="563">
        <v>1186279</v>
      </c>
      <c r="L91" s="563">
        <v>13689360</v>
      </c>
      <c r="M91" s="563">
        <v>7699371</v>
      </c>
      <c r="N91" s="563">
        <v>5989989</v>
      </c>
    </row>
    <row r="95" spans="1:14">
      <c r="C95" s="565"/>
      <c r="D95" s="565"/>
      <c r="E95" s="565"/>
      <c r="F95" s="565"/>
      <c r="G95" s="565"/>
      <c r="H95" s="565"/>
      <c r="I95" s="565"/>
      <c r="J95" s="565"/>
      <c r="K95" s="565"/>
      <c r="L95" s="565"/>
      <c r="M95" s="565"/>
      <c r="N95" s="565"/>
    </row>
  </sheetData>
  <mergeCells count="8">
    <mergeCell ref="A91:B91"/>
    <mergeCell ref="M5:N5"/>
    <mergeCell ref="A6:A8"/>
    <mergeCell ref="B6:B8"/>
    <mergeCell ref="C6:E6"/>
    <mergeCell ref="F6:H6"/>
    <mergeCell ref="I6:K6"/>
    <mergeCell ref="L6:N6"/>
  </mergeCells>
  <pageMargins left="0.70866141732283472" right="0.70866141732283472" top="0.74803149606299213" bottom="0.74803149606299213" header="0.31496062992125984" footer="0.31496062992125984"/>
  <pageSetup paperSize="9" scale="5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1">
    <tabColor theme="3" tint="0.59999389629810485"/>
    <pageSetUpPr fitToPage="1"/>
  </sheetPr>
  <dimension ref="A1:F64"/>
  <sheetViews>
    <sheetView showGridLines="0" topLeftCell="A22" zoomScaleNormal="100" workbookViewId="0">
      <selection activeCell="F8" sqref="F8"/>
    </sheetView>
  </sheetViews>
  <sheetFormatPr defaultRowHeight="18"/>
  <cols>
    <col min="1" max="1" width="12.85546875" style="194" customWidth="1"/>
    <col min="2" max="2" width="13.5703125" style="196" customWidth="1"/>
    <col min="3" max="3" width="35.42578125" style="191" customWidth="1"/>
    <col min="4" max="4" width="25.28515625" style="191" customWidth="1"/>
    <col min="5" max="5" width="53.85546875" style="191" customWidth="1"/>
    <col min="6" max="6" width="71.7109375" style="191" customWidth="1"/>
    <col min="7" max="7" width="4.28515625" style="191" customWidth="1"/>
    <col min="8" max="16384" width="9.140625" style="191"/>
  </cols>
  <sheetData>
    <row r="1" spans="1:6" ht="89.45" customHeight="1" thickTop="1">
      <c r="A1" s="665" t="s">
        <v>990</v>
      </c>
      <c r="B1" s="666"/>
      <c r="C1" s="666"/>
      <c r="D1" s="666"/>
      <c r="E1" s="667"/>
    </row>
    <row r="2" spans="1:6" ht="4.9000000000000004" customHeight="1">
      <c r="A2" s="197"/>
      <c r="B2" s="192"/>
      <c r="C2" s="192"/>
      <c r="D2" s="192"/>
      <c r="E2" s="198"/>
    </row>
    <row r="3" spans="1:6" s="217" customFormat="1" ht="21" customHeight="1">
      <c r="A3" s="671" t="s">
        <v>298</v>
      </c>
      <c r="B3" s="672"/>
      <c r="C3" s="672"/>
      <c r="D3" s="672"/>
      <c r="E3" s="673"/>
      <c r="F3" s="216"/>
    </row>
    <row r="4" spans="1:6">
      <c r="A4" s="674" t="s">
        <v>234</v>
      </c>
      <c r="B4" s="675"/>
      <c r="C4" s="675"/>
      <c r="D4" s="675"/>
      <c r="E4" s="676"/>
      <c r="F4" s="133"/>
    </row>
    <row r="5" spans="1:6" ht="4.9000000000000004" customHeight="1">
      <c r="A5" s="210"/>
      <c r="B5" s="211"/>
      <c r="C5" s="211"/>
      <c r="D5" s="211"/>
      <c r="E5" s="212"/>
      <c r="F5" s="133"/>
    </row>
    <row r="6" spans="1:6" ht="40.15" customHeight="1">
      <c r="A6" s="668" t="s">
        <v>414</v>
      </c>
      <c r="B6" s="669"/>
      <c r="C6" s="669"/>
      <c r="D6" s="669"/>
      <c r="E6" s="670"/>
      <c r="F6" s="133"/>
    </row>
    <row r="7" spans="1:6" s="218" customFormat="1">
      <c r="A7" s="199"/>
      <c r="B7" s="655" t="s">
        <v>353</v>
      </c>
      <c r="C7" s="655"/>
      <c r="D7" s="655"/>
      <c r="E7" s="656"/>
      <c r="F7" s="133"/>
    </row>
    <row r="8" spans="1:6">
      <c r="A8" s="213"/>
      <c r="B8" s="657" t="s">
        <v>412</v>
      </c>
      <c r="C8" s="657"/>
      <c r="D8" s="657"/>
      <c r="E8" s="658"/>
      <c r="F8" s="133"/>
    </row>
    <row r="9" spans="1:6" ht="34.9" customHeight="1">
      <c r="A9" s="659" t="s">
        <v>406</v>
      </c>
      <c r="B9" s="660"/>
      <c r="C9" s="660"/>
      <c r="D9" s="660"/>
      <c r="E9" s="661"/>
      <c r="F9" s="155"/>
    </row>
    <row r="10" spans="1:6" ht="17.45" customHeight="1">
      <c r="A10" s="662" t="s">
        <v>413</v>
      </c>
      <c r="B10" s="663"/>
      <c r="C10" s="663"/>
      <c r="D10" s="663"/>
      <c r="E10" s="664"/>
      <c r="F10" s="103"/>
    </row>
    <row r="11" spans="1:6" s="193" customFormat="1" ht="19.899999999999999" customHeight="1">
      <c r="A11" s="199" t="s">
        <v>23</v>
      </c>
      <c r="B11" s="655" t="s">
        <v>229</v>
      </c>
      <c r="C11" s="655"/>
      <c r="D11" s="655"/>
      <c r="E11" s="656"/>
    </row>
    <row r="12" spans="1:6" ht="15" customHeight="1">
      <c r="A12" s="200"/>
      <c r="B12" s="657" t="s">
        <v>228</v>
      </c>
      <c r="C12" s="657"/>
      <c r="D12" s="657"/>
      <c r="E12" s="658"/>
    </row>
    <row r="13" spans="1:6" ht="34.9" customHeight="1">
      <c r="A13" s="659" t="s">
        <v>416</v>
      </c>
      <c r="B13" s="660"/>
      <c r="C13" s="660"/>
      <c r="D13" s="660"/>
      <c r="E13" s="661"/>
      <c r="F13" s="155"/>
    </row>
    <row r="14" spans="1:6" ht="17.45" customHeight="1">
      <c r="A14" s="662" t="s">
        <v>411</v>
      </c>
      <c r="B14" s="663"/>
      <c r="C14" s="663"/>
      <c r="D14" s="663"/>
      <c r="E14" s="664"/>
      <c r="F14" s="103"/>
    </row>
    <row r="15" spans="1:6" s="193" customFormat="1" ht="19.899999999999999" customHeight="1">
      <c r="A15" s="199" t="s">
        <v>24</v>
      </c>
      <c r="B15" s="655" t="s">
        <v>427</v>
      </c>
      <c r="C15" s="655"/>
      <c r="D15" s="655"/>
      <c r="E15" s="656"/>
    </row>
    <row r="16" spans="1:6" ht="15" customHeight="1">
      <c r="A16" s="200"/>
      <c r="B16" s="657" t="s">
        <v>428</v>
      </c>
      <c r="C16" s="657"/>
      <c r="D16" s="657"/>
      <c r="E16" s="658"/>
    </row>
    <row r="17" spans="1:5" s="193" customFormat="1" ht="19.899999999999999" customHeight="1">
      <c r="A17" s="199" t="s">
        <v>25</v>
      </c>
      <c r="B17" s="655" t="s">
        <v>429</v>
      </c>
      <c r="C17" s="655"/>
      <c r="D17" s="655"/>
      <c r="E17" s="656"/>
    </row>
    <row r="18" spans="1:5" ht="15" customHeight="1">
      <c r="A18" s="200"/>
      <c r="B18" s="657" t="s">
        <v>430</v>
      </c>
      <c r="C18" s="657"/>
      <c r="D18" s="657"/>
      <c r="E18" s="658"/>
    </row>
    <row r="19" spans="1:5" s="193" customFormat="1" ht="19.899999999999999" customHeight="1">
      <c r="A19" s="201" t="s">
        <v>26</v>
      </c>
      <c r="B19" s="655" t="s">
        <v>431</v>
      </c>
      <c r="C19" s="655"/>
      <c r="D19" s="655"/>
      <c r="E19" s="656"/>
    </row>
    <row r="20" spans="1:5" ht="15" customHeight="1">
      <c r="A20" s="202"/>
      <c r="B20" s="657" t="s">
        <v>230</v>
      </c>
      <c r="C20" s="657"/>
      <c r="D20" s="657"/>
      <c r="E20" s="658"/>
    </row>
    <row r="21" spans="1:5" s="193" customFormat="1" ht="19.899999999999999" customHeight="1">
      <c r="A21" s="199" t="s">
        <v>27</v>
      </c>
      <c r="B21" s="655" t="s">
        <v>432</v>
      </c>
      <c r="C21" s="655"/>
      <c r="D21" s="655"/>
      <c r="E21" s="656"/>
    </row>
    <row r="22" spans="1:5" ht="15" customHeight="1">
      <c r="A22" s="202"/>
      <c r="B22" s="657" t="s">
        <v>231</v>
      </c>
      <c r="C22" s="657"/>
      <c r="D22" s="657"/>
      <c r="E22" s="658"/>
    </row>
    <row r="23" spans="1:5" s="193" customFormat="1" ht="19.899999999999999" customHeight="1">
      <c r="A23" s="199" t="s">
        <v>28</v>
      </c>
      <c r="B23" s="655" t="s">
        <v>233</v>
      </c>
      <c r="C23" s="655"/>
      <c r="D23" s="655"/>
      <c r="E23" s="656"/>
    </row>
    <row r="24" spans="1:5" ht="15" customHeight="1">
      <c r="A24" s="202"/>
      <c r="B24" s="657" t="s">
        <v>232</v>
      </c>
      <c r="C24" s="657"/>
      <c r="D24" s="657"/>
      <c r="E24" s="658"/>
    </row>
    <row r="25" spans="1:5" s="193" customFormat="1" ht="19.899999999999999" customHeight="1">
      <c r="A25" s="199" t="s">
        <v>454</v>
      </c>
      <c r="B25" s="655" t="s">
        <v>426</v>
      </c>
      <c r="C25" s="655"/>
      <c r="D25" s="655"/>
      <c r="E25" s="656"/>
    </row>
    <row r="26" spans="1:5" ht="15" customHeight="1">
      <c r="A26" s="202"/>
      <c r="B26" s="657" t="s">
        <v>322</v>
      </c>
      <c r="C26" s="657"/>
      <c r="D26" s="657"/>
      <c r="E26" s="658"/>
    </row>
    <row r="27" spans="1:5" s="193" customFormat="1" ht="19.899999999999999" customHeight="1">
      <c r="A27" s="199" t="s">
        <v>455</v>
      </c>
      <c r="B27" s="655" t="s">
        <v>456</v>
      </c>
      <c r="C27" s="655"/>
      <c r="D27" s="655"/>
      <c r="E27" s="656"/>
    </row>
    <row r="28" spans="1:5" ht="15" customHeight="1">
      <c r="A28" s="202"/>
      <c r="B28" s="657" t="s">
        <v>457</v>
      </c>
      <c r="C28" s="657"/>
      <c r="D28" s="657"/>
      <c r="E28" s="658"/>
    </row>
    <row r="29" spans="1:5" ht="15" customHeight="1">
      <c r="A29" s="199" t="s">
        <v>815</v>
      </c>
      <c r="B29" s="655" t="s">
        <v>816</v>
      </c>
      <c r="C29" s="655"/>
      <c r="D29" s="655"/>
      <c r="E29" s="656"/>
    </row>
    <row r="30" spans="1:5" ht="15" customHeight="1">
      <c r="A30" s="202"/>
      <c r="B30" s="657" t="s">
        <v>817</v>
      </c>
      <c r="C30" s="657"/>
      <c r="D30" s="657"/>
      <c r="E30" s="658"/>
    </row>
    <row r="31" spans="1:5" s="193" customFormat="1" ht="19.899999999999999" customHeight="1">
      <c r="A31" s="199" t="s">
        <v>29</v>
      </c>
      <c r="B31" s="655" t="s">
        <v>424</v>
      </c>
      <c r="C31" s="655"/>
      <c r="D31" s="655"/>
      <c r="E31" s="656"/>
    </row>
    <row r="32" spans="1:5" ht="15" customHeight="1">
      <c r="A32" s="202"/>
      <c r="B32" s="677" t="s">
        <v>425</v>
      </c>
      <c r="C32" s="677"/>
      <c r="D32" s="677"/>
      <c r="E32" s="678"/>
    </row>
    <row r="33" spans="1:5" s="193" customFormat="1" ht="19.899999999999999" customHeight="1">
      <c r="A33" s="199" t="s">
        <v>30</v>
      </c>
      <c r="B33" s="655" t="s">
        <v>421</v>
      </c>
      <c r="C33" s="655"/>
      <c r="D33" s="655"/>
      <c r="E33" s="656"/>
    </row>
    <row r="34" spans="1:5" ht="15" customHeight="1">
      <c r="A34" s="202"/>
      <c r="B34" s="657" t="s">
        <v>423</v>
      </c>
      <c r="C34" s="657"/>
      <c r="D34" s="657"/>
      <c r="E34" s="658"/>
    </row>
    <row r="35" spans="1:5" s="193" customFormat="1" ht="19.899999999999999" customHeight="1">
      <c r="A35" s="199" t="s">
        <v>31</v>
      </c>
      <c r="B35" s="655" t="s">
        <v>420</v>
      </c>
      <c r="C35" s="655"/>
      <c r="D35" s="655"/>
      <c r="E35" s="656"/>
    </row>
    <row r="36" spans="1:5" ht="15" customHeight="1">
      <c r="A36" s="202"/>
      <c r="B36" s="657" t="s">
        <v>419</v>
      </c>
      <c r="C36" s="657"/>
      <c r="D36" s="657"/>
      <c r="E36" s="658"/>
    </row>
    <row r="37" spans="1:5" s="193" customFormat="1" ht="19.899999999999999" customHeight="1">
      <c r="A37" s="199" t="s">
        <v>32</v>
      </c>
      <c r="B37" s="655" t="s">
        <v>236</v>
      </c>
      <c r="C37" s="655"/>
      <c r="D37" s="655"/>
      <c r="E37" s="656"/>
    </row>
    <row r="38" spans="1:5" ht="15" customHeight="1">
      <c r="A38" s="200"/>
      <c r="B38" s="657" t="s">
        <v>235</v>
      </c>
      <c r="C38" s="657"/>
      <c r="D38" s="657"/>
      <c r="E38" s="658"/>
    </row>
    <row r="39" spans="1:5" s="193" customFormat="1" ht="19.899999999999999" customHeight="1">
      <c r="A39" s="199" t="s">
        <v>807</v>
      </c>
      <c r="B39" s="655" t="s">
        <v>808</v>
      </c>
      <c r="C39" s="655"/>
      <c r="D39" s="655"/>
      <c r="E39" s="656"/>
    </row>
    <row r="40" spans="1:5" ht="15" customHeight="1">
      <c r="A40" s="200"/>
      <c r="B40" s="657" t="s">
        <v>809</v>
      </c>
      <c r="C40" s="657"/>
      <c r="D40" s="657"/>
      <c r="E40" s="658"/>
    </row>
    <row r="41" spans="1:5" s="193" customFormat="1" ht="19.899999999999999" customHeight="1">
      <c r="A41" s="199" t="s">
        <v>98</v>
      </c>
      <c r="B41" s="655" t="s">
        <v>433</v>
      </c>
      <c r="C41" s="655"/>
      <c r="D41" s="655"/>
      <c r="E41" s="656"/>
    </row>
    <row r="42" spans="1:5" ht="15" customHeight="1">
      <c r="A42" s="202"/>
      <c r="B42" s="657" t="s">
        <v>323</v>
      </c>
      <c r="C42" s="657"/>
      <c r="D42" s="657"/>
      <c r="E42" s="658"/>
    </row>
    <row r="43" spans="1:5" s="193" customFormat="1" ht="19.899999999999999" customHeight="1">
      <c r="A43" s="199" t="s">
        <v>33</v>
      </c>
      <c r="B43" s="655" t="s">
        <v>434</v>
      </c>
      <c r="C43" s="655"/>
      <c r="D43" s="655"/>
      <c r="E43" s="656"/>
    </row>
    <row r="44" spans="1:5" ht="15" customHeight="1">
      <c r="A44" s="202"/>
      <c r="B44" s="657" t="s">
        <v>324</v>
      </c>
      <c r="C44" s="657"/>
      <c r="D44" s="657"/>
      <c r="E44" s="658"/>
    </row>
    <row r="45" spans="1:5" s="193" customFormat="1" ht="19.899999999999999" customHeight="1">
      <c r="A45" s="199" t="s">
        <v>34</v>
      </c>
      <c r="B45" s="655" t="s">
        <v>435</v>
      </c>
      <c r="C45" s="655"/>
      <c r="D45" s="655"/>
      <c r="E45" s="656"/>
    </row>
    <row r="46" spans="1:5" ht="15" customHeight="1">
      <c r="A46" s="202"/>
      <c r="B46" s="657" t="s">
        <v>325</v>
      </c>
      <c r="C46" s="657"/>
      <c r="D46" s="657"/>
      <c r="E46" s="658"/>
    </row>
    <row r="47" spans="1:5" s="193" customFormat="1" ht="19.899999999999999" customHeight="1">
      <c r="A47" s="199" t="s">
        <v>36</v>
      </c>
      <c r="B47" s="655" t="s">
        <v>238</v>
      </c>
      <c r="C47" s="655"/>
      <c r="D47" s="655"/>
      <c r="E47" s="656"/>
    </row>
    <row r="48" spans="1:5" ht="15" customHeight="1">
      <c r="A48" s="202"/>
      <c r="B48" s="657" t="s">
        <v>237</v>
      </c>
      <c r="C48" s="657"/>
      <c r="D48" s="657"/>
      <c r="E48" s="658"/>
    </row>
    <row r="49" spans="1:5" s="193" customFormat="1" ht="19.899999999999999" customHeight="1">
      <c r="A49" s="199" t="s">
        <v>37</v>
      </c>
      <c r="B49" s="655" t="s">
        <v>278</v>
      </c>
      <c r="C49" s="655"/>
      <c r="D49" s="655"/>
      <c r="E49" s="656"/>
    </row>
    <row r="50" spans="1:5" ht="15" customHeight="1">
      <c r="A50" s="202"/>
      <c r="B50" s="657" t="s">
        <v>326</v>
      </c>
      <c r="C50" s="657"/>
      <c r="D50" s="657"/>
      <c r="E50" s="658"/>
    </row>
    <row r="51" spans="1:5" s="193" customFormat="1" ht="19.899999999999999" customHeight="1">
      <c r="A51" s="199" t="s">
        <v>38</v>
      </c>
      <c r="B51" s="655" t="s">
        <v>296</v>
      </c>
      <c r="C51" s="655"/>
      <c r="D51" s="655"/>
      <c r="E51" s="656"/>
    </row>
    <row r="52" spans="1:5" ht="15" customHeight="1">
      <c r="A52" s="202"/>
      <c r="B52" s="657" t="s">
        <v>295</v>
      </c>
      <c r="C52" s="657"/>
      <c r="D52" s="657"/>
      <c r="E52" s="658"/>
    </row>
    <row r="53" spans="1:5" s="193" customFormat="1" ht="19.899999999999999" customHeight="1">
      <c r="A53" s="199" t="s">
        <v>39</v>
      </c>
      <c r="B53" s="655" t="s">
        <v>297</v>
      </c>
      <c r="C53" s="655"/>
      <c r="D53" s="655"/>
      <c r="E53" s="656"/>
    </row>
    <row r="54" spans="1:5" ht="15" customHeight="1">
      <c r="A54" s="202"/>
      <c r="B54" s="657" t="s">
        <v>327</v>
      </c>
      <c r="C54" s="657"/>
      <c r="D54" s="657"/>
      <c r="E54" s="658"/>
    </row>
    <row r="55" spans="1:5" s="193" customFormat="1" ht="19.899999999999999" customHeight="1">
      <c r="A55" s="201" t="s">
        <v>40</v>
      </c>
      <c r="B55" s="655" t="s">
        <v>436</v>
      </c>
      <c r="C55" s="655"/>
      <c r="D55" s="655"/>
      <c r="E55" s="656"/>
    </row>
    <row r="56" spans="1:5" ht="15" customHeight="1">
      <c r="A56" s="203"/>
      <c r="B56" s="657" t="s">
        <v>437</v>
      </c>
      <c r="C56" s="657"/>
      <c r="D56" s="657"/>
      <c r="E56" s="658"/>
    </row>
    <row r="57" spans="1:5">
      <c r="A57" s="199" t="s">
        <v>41</v>
      </c>
      <c r="B57" s="655" t="s">
        <v>860</v>
      </c>
      <c r="C57" s="655"/>
      <c r="D57" s="655"/>
      <c r="E57" s="656"/>
    </row>
    <row r="58" spans="1:5">
      <c r="A58" s="202"/>
      <c r="B58" s="657" t="s">
        <v>861</v>
      </c>
      <c r="C58" s="657"/>
      <c r="D58" s="657"/>
      <c r="E58" s="658"/>
    </row>
    <row r="59" spans="1:5">
      <c r="A59" s="204" t="s">
        <v>711</v>
      </c>
      <c r="B59" s="532"/>
      <c r="C59" s="532"/>
      <c r="D59" s="532"/>
      <c r="E59" s="533"/>
    </row>
    <row r="60" spans="1:5">
      <c r="A60" s="204" t="s">
        <v>319</v>
      </c>
      <c r="B60" s="195"/>
      <c r="C60" s="156"/>
      <c r="D60" s="156"/>
      <c r="E60" s="205"/>
    </row>
    <row r="61" spans="1:5">
      <c r="A61" s="204" t="s">
        <v>318</v>
      </c>
      <c r="B61" s="157" t="s">
        <v>317</v>
      </c>
      <c r="C61" s="157"/>
      <c r="D61" s="156"/>
      <c r="E61" s="205"/>
    </row>
    <row r="62" spans="1:5">
      <c r="A62" s="204"/>
      <c r="B62" s="157" t="s">
        <v>316</v>
      </c>
      <c r="C62" s="157"/>
      <c r="D62" s="156"/>
      <c r="E62" s="205"/>
    </row>
    <row r="63" spans="1:5" ht="18.75" thickBot="1">
      <c r="A63" s="206" t="s">
        <v>320</v>
      </c>
      <c r="B63" s="207" t="s">
        <v>321</v>
      </c>
      <c r="C63" s="207"/>
      <c r="D63" s="208"/>
      <c r="E63" s="209"/>
    </row>
    <row r="64" spans="1:5" ht="18.75" thickTop="1"/>
  </sheetData>
  <mergeCells count="56">
    <mergeCell ref="B57:E57"/>
    <mergeCell ref="B58:E58"/>
    <mergeCell ref="B45:E45"/>
    <mergeCell ref="B52:E52"/>
    <mergeCell ref="B7:E7"/>
    <mergeCell ref="B8:E8"/>
    <mergeCell ref="B39:E39"/>
    <mergeCell ref="B40:E40"/>
    <mergeCell ref="B41:E41"/>
    <mergeCell ref="B42:E42"/>
    <mergeCell ref="B43:E43"/>
    <mergeCell ref="B44:E44"/>
    <mergeCell ref="B53:E53"/>
    <mergeCell ref="B54:E54"/>
    <mergeCell ref="B46:E46"/>
    <mergeCell ref="B47:E47"/>
    <mergeCell ref="B48:E48"/>
    <mergeCell ref="B49:E49"/>
    <mergeCell ref="B50:E50"/>
    <mergeCell ref="B51:E51"/>
    <mergeCell ref="B33:E33"/>
    <mergeCell ref="B34:E34"/>
    <mergeCell ref="B35:E35"/>
    <mergeCell ref="B36:E36"/>
    <mergeCell ref="B37:E37"/>
    <mergeCell ref="B38:E38"/>
    <mergeCell ref="B25:E25"/>
    <mergeCell ref="B26:E26"/>
    <mergeCell ref="B27:E27"/>
    <mergeCell ref="B28:E28"/>
    <mergeCell ref="B31:E31"/>
    <mergeCell ref="B32:E32"/>
    <mergeCell ref="B29:E29"/>
    <mergeCell ref="B30:E30"/>
    <mergeCell ref="B19:E19"/>
    <mergeCell ref="B20:E20"/>
    <mergeCell ref="B21:E21"/>
    <mergeCell ref="B22:E22"/>
    <mergeCell ref="B23:E23"/>
    <mergeCell ref="B24:E24"/>
    <mergeCell ref="A9:E9"/>
    <mergeCell ref="A10:E10"/>
    <mergeCell ref="B15:E15"/>
    <mergeCell ref="B16:E16"/>
    <mergeCell ref="B17:E17"/>
    <mergeCell ref="B18:E18"/>
    <mergeCell ref="B55:E55"/>
    <mergeCell ref="B56:E56"/>
    <mergeCell ref="A13:E13"/>
    <mergeCell ref="A14:E14"/>
    <mergeCell ref="A1:E1"/>
    <mergeCell ref="A6:E6"/>
    <mergeCell ref="B11:E11"/>
    <mergeCell ref="A3:E3"/>
    <mergeCell ref="A4:E4"/>
    <mergeCell ref="B12:E12"/>
  </mergeCells>
  <hyperlinks>
    <hyperlink ref="B11:E11" location="'1.Personel Durumu'!Yazdırma_Alanı" display="Sosyal Güvenlik Kurumu Personel Durumu - Social Security Staff Status"/>
    <hyperlink ref="A15" location="'2.Aylara Göre Sigortalılar'!A1" display="Tablo 2"/>
    <hyperlink ref="B15" location="'2.Aylara Göre Sigortalılar'!A1" display="Sosyal Güvenlik Kapsamında Çalışan Sigortalılar - Insured Persons in Social Security Coverage"/>
    <hyperlink ref="A17" location="'3.Sosyal Güvenlik Kapsamı'!A1" display="Tablo 3"/>
    <hyperlink ref="B17" location="'3.Sosyal Güvenlik Kapsamı'!A1" display="Sosyal Güvenlik Kapsamı - Social Security Coverage"/>
    <hyperlink ref="B12" location="'1.Personel Durumu'!A1" display="Social Security Staff Status"/>
    <hyperlink ref="A11" location="'1.Personel Durumu'!Yazdırma_Alanı" display="Tablo 1"/>
    <hyperlink ref="B16" location="'2.Aylara Göre Sigortalılar'!A1" display="Insured Persons in Social Security Coverage"/>
    <hyperlink ref="B18" location="'3.Sosyal Güvenlik Kapsamı'!A1" display="Social Security Coverage"/>
    <hyperlink ref="B19" location="'4.4-a Sigortalı Sayıları'!A1" display="4/a Kapsamında Aktif Sigortalılar, Aylık ve Gelir Alanlar"/>
    <hyperlink ref="B20" location="'4.4-a Sigortalı Sayıları'!A1" display="Insured People, Pensioners and Income Recipients in 4/a Coverage "/>
    <hyperlink ref="B22" location="'5.4-b Sigortalı Sayıları'!A1" display="Insured People, Pensioners and Income Recipients in 4/b Coverage "/>
    <hyperlink ref="B21" location="'4.4-a Sigortalı Sayıları'!A1" display="4/b Kapsamında Aktif Sigortalılar, Aylık ve Gelir Alanlar"/>
    <hyperlink ref="A21" location="'5.4-b Sigortalı Sayıları'!A1" display="Tablo 5"/>
    <hyperlink ref="B24" location="'6.4-c Sigortalı Sayıları'!A1" display="Insured People, Pensioners in 4/c Coverage "/>
    <hyperlink ref="B23" location="'6.4-c Sigortalı Sayıları'!A1" display="4/c Kapsamında Aktif Sigortalılar, Aylık Alanlar"/>
    <hyperlink ref="A23" location="'6.4-c Sigortalı Sayıları'!A1" display="Tablo 6"/>
    <hyperlink ref="B26" location="'7.4-a İl Dağılım'!A1" display="Distribution of Insured Persons, Pensioners and Income Recipients in 4/a Coverage By Provinces"/>
    <hyperlink ref="B25" location="'6.4-c Sigortalı Sayıları'!A1" display="4/a Kapsamında Aktif ile Aylık ve Gelir Alanların İllere Dağılım"/>
    <hyperlink ref="A25" location="'7.4-a İl Dağılım'!A1" display="Tablo 7"/>
    <hyperlink ref="B32" location="'8.4-a-İl-Esnaf'!A1" display="Distribution of Insured Persons, Pensioners and Income Recipients in 4/a Coverage By Provinces "/>
    <hyperlink ref="B31" location="'8.4-a-İl-Esnaf'!A1" display="4/b Kapsamında Aktif ile Aylık ve Gelir Alanların İllere Dağılımı"/>
    <hyperlink ref="A31" location="'8.4-a-İl-Esnaf'!A1" display="Tablo 8"/>
    <hyperlink ref="B34" location="'9-4-b İl-Cinsiyet'!A1" display="Distrubution of Self-employed Insured Persons by Province and Genders"/>
    <hyperlink ref="B33" location="'9-4-b İl-Cinsiyet'!A1" display="4/b  Kapsamındaki Sigortalıların İllere ve Cinsiyetlere Göre Dağılımı"/>
    <hyperlink ref="A33" location="'9-4-b İl-Cinsiyet'!A1" display="Tablo 9"/>
    <hyperlink ref="B36" location="'10.4-c İl'!A1" display="Distribution of Insured Persons (Contributor) and Pensioners in 4/c Coverage by Provinces"/>
    <hyperlink ref="B35" location="'10.4-c İl'!A1" display="4/c Kapsamında Aktif İştirakçilerinin ve Aylık Alanların İllere göre Dağılımı-Distribution of Insured Persons(Contrıbutor) and Pensioners in 4/c Coverage by Provinces"/>
    <hyperlink ref="A35" location="'10.4-c İl-Cinsiyet'!A1" display="Tablo 10"/>
    <hyperlink ref="A37" location="'11-Diğer Primsizler'!A1" display="Tablo 11"/>
    <hyperlink ref="B38" location="'11-Diğer Primsizler'!A1" display="Pensioners in coverage of non-contributory payments "/>
    <hyperlink ref="B37" location="'11-Diğer Primsizler'!A1" display="Primsiz Ödemeler Kapsamında Aylık Alanlar"/>
    <hyperlink ref="B42" location="'12-SGK Tahsis '!A1" display="Persons Receiving Pensin or Income in Year According To Types of Allotment Of SSI"/>
    <hyperlink ref="B41" location="'12-SGK Tahsis '!A1" display="SGK Tahsis Türlerine Göre Yıl İçinde Bağlanan Aylıklar-Persons Receiving Pensin or Income in Year According To Types of Allotment Of SSI"/>
    <hyperlink ref="A41" location="'12-SGK Tahsis '!A1" display="Tablo 12"/>
    <hyperlink ref="A43" location="'13-4-a Faliyet Kol'!A1" display="Tablo 13"/>
    <hyperlink ref="B43" location="'13-4-a Faliyet Kol'!A1" display="4/a Kapsamında İşyeri, Zorunlu Sigortalılar ve Prime Esas Ortalama Günlük Kazançların Faaliyet Gruplarına Göre Dağılımı -"/>
    <hyperlink ref="B44" location="'13-4-a Faliyet Kol'!A1" display="Distribution of The Work Places, Compulsory Insured Persons and Daily Average Daily Earnings That Are Basis of Premium, By the Branch of Activity"/>
    <hyperlink ref="B46" location="'14-4-a İşyeri Sayıları'!A1" display=" Number of the work places,compulsory insured persons in 4/a Coverage By Provinces"/>
    <hyperlink ref="B45" location="'14-4-a İşyeri Sayıları'!A1" display="4/a İllere göre iş yeri sayıları ve zorunlu sigortalı Dağılımları- Number of the work places,compulsory insured persons in 4/a Coverage By Provinces"/>
    <hyperlink ref="A45" location="'14-4-a İşyeri Sayıları'!A1" display="Tablo 14"/>
    <hyperlink ref="B48" location="'15-4-a Faaliyet İşyeri'!A1" display="Distribution of The Work Places According To Activity Branches and Work Place's Size in 4/a Coverage"/>
    <hyperlink ref="B47" location="'15-4-a Faaliyet İşyeri'!A1" display="4/a Kapsamında İşyerlerinin Faaliyet Kollarına ve İşyeri Büyüklüğüne Göre Dağılımı"/>
    <hyperlink ref="A47" location="'15-4-a Faaliyet İşyeri'!A1" display="Tablo 15"/>
    <hyperlink ref="B50" location="'16-4a Faaliyet Sigortalı'!A1" display="Distribution of Compulsory Insured Persons According to Activity Branches and Work Place Size in 4/a Coverage"/>
    <hyperlink ref="B49" location="'16-4a Faaliyet Sigortalı'!A1" display="4/a Kapsamında Zorunlu Sigortalıların Faaliyet Kollarına ve İşyeri Büyüklüğüne Göre Dağılımı"/>
    <hyperlink ref="A49" location="'16-4a Faaliyet Sigortalı'!A1" display="Tablo 16"/>
    <hyperlink ref="B52" location="'17-4-a İşyeri'!A1" display="Distribution of Work Places According to Provinces and Workplace's Size in 4/a Coverage"/>
    <hyperlink ref="B51" location="'17-4-a İşyeri'!A1" display="4/a Kapsamında İşyeri Büyüklüklerinin İllere Dağılımı"/>
    <hyperlink ref="A51" location="'17-4-a İşyeri'!A1" display="Tablo 17"/>
    <hyperlink ref="B54" location="'18-4-a İl Sigortalı'!A1" display="Distribution of  Compulsory Insured Persons According To Workplace's Size and Provinces in 4/a Coverage"/>
    <hyperlink ref="B53" location="'18-4-a İl Sigortalı'!A1" display="4/a Kapsamında Zorunlu Sigortalıların İşyeri Büyüklüğüne Göre İl Dağılımı-Distribution of  Compulsory Insured Persons According To Workplace's Size and Provinces in 4/a Coverage"/>
    <hyperlink ref="A53" location="'18-4-a İl Sigortalı'!A1" display="Tablo 18"/>
    <hyperlink ref="B56" location="'19-İL-EMOD-Öncelikli Yaşam'!A1" display="Number Of Person in the Social Security Coverage and Rate to the Turkey Population (Active Insured Persons, Pensioners, Dependents,Registered Persons in The Scope of General Health Insurance) "/>
    <hyperlink ref="B55" location="'19-İL-EMOD-Öncelikli Yaşam'!A1" display="Sosyal Güvenlik Kapsamındaki Kişi Sayısı ve Türkiye Nüfusuna Oranı (Aktif Çalışan,Aylık alan,Bakmakla Yükümlü Olunan, Genel Sağlık Sigortası Kapsamında Tescil Edilenler) İL EMOD tablosu-"/>
    <hyperlink ref="B58" location="'20. İdari Para Cezaları'!A1" display="Administrative Fines Applied To Employees Under Service Contract"/>
    <hyperlink ref="B57" location="'20. İdari Para Cezaları'!A1" display="4/a Kapsamındaki Kişilere Uygulanan İdari Para Cezaları -Administrative Fines Applied To Employees Under Service Contract "/>
    <hyperlink ref="A57" location="'20. İdari Para Cezaları'!A1" display="Tablo 20"/>
    <hyperlink ref="B63" r:id="rId1"/>
    <hyperlink ref="A9:E9" location="'Bölüm 1'!A1" display="'Bölüm 1'!A1"/>
    <hyperlink ref="A10:E10" location="'Bölüm 1'!A1" display="Part I - Staff Statistics"/>
    <hyperlink ref="A13:E13" location="'Bölüm 2'!A1" display="'Bölüm 2'!A1"/>
    <hyperlink ref="A14:E14" location="'Bölüm 2'!A1" display="Part II - Insured Person Statistics"/>
    <hyperlink ref="A6:E6" location="Metaveri!A1" display="METAVERİ"/>
    <hyperlink ref="B31:E31" location="'8.4-b-İl-Esnaf'!A1" display="4/b Kapsamında Aktif ile Aylık ve Gelir Alanların İllere Dağılımı"/>
    <hyperlink ref="B32:E32" location="'8.4-b-İl-Esnaf'!A1" display="Distribution of Insured People, Pensioners and Income Recipients in 4/a Coverage By Provinces "/>
    <hyperlink ref="B7" location="Metaveri!A1" display="METAVERİ - İşyeri ve Sigortalı"/>
    <hyperlink ref="B8" location="Metaveri!A1" display="Metadata - Work Places and Insured People"/>
    <hyperlink ref="B25:E25" location="'7.1.4-a İl Dağılım'!A1" display="4/a Kapsamında Aktif Sigortalılar İle Aylık Ve Gelir Alanların  İllere  Dağılımı "/>
    <hyperlink ref="B35:E35" location="'10.4-c İl-Cinsiyet'!A1" display="4/c Kapsamında Aktif İştirakçilerinin ve Aylık Alanların İl Cinsiyet Dağılımı"/>
    <hyperlink ref="B36:E36" location="'10.4-c İl-Cinsiyet'!A1" display="Distribution of Insured People (Contributor) and Pensioners in 4/c Coverage by Provinces and Gender"/>
    <hyperlink ref="B21:E21" location="'5.4-b Sigortalı Sayıları'!A1" display="4/b Kapsamında Aktif Sigortalılar, Aylık veya Gelir Alanlar"/>
    <hyperlink ref="B28:E28" location="'7.2.4-a İl Dağılım'!A1" display="Distribution of  Total Insured and Compulsory People In 4/a Coverage by Provinces and Gender"/>
    <hyperlink ref="B26:E26" location="'7.1.4-a İl Dağılım'!A1" display="Distribution of Insured People, Pensioners and Income Recipients in 4/a Coverage By Provinces"/>
    <hyperlink ref="A27" location="'7.2.4-a İl Dağılım'!A1" display="Tablo 7.2"/>
    <hyperlink ref="A39" location="'11.1-Pasif-İl-Cinsiyet'!A1" display="Tablo 11.1"/>
    <hyperlink ref="B40:E40" location="'11.1-Pasif-İl-Cinsiyet'!A1" display="Distribution of Total Pensoners In 4/a, 4/b, 4/c Coverage by Provinces and Gender"/>
    <hyperlink ref="B27:E27" location="'7.2.4-a İl Cinsiyet'!A1" display="4/a Kapsamında Aktif ve Zorunlu Sigortalıların İl Cinsiyet Dağılımı"/>
    <hyperlink ref="B29:E29" location="'7.3.4-a SGDP İl Cinsiyet'!A1" display="Sosyal Güvenlik Destek Primine Tabi Sigortalıların İl Cinsiyet Dağılımı"/>
    <hyperlink ref="B39:E39" location="'11.1 Pasif-İl-Cinsiyet'!A1" display="4/a ,4/b, 4/c Kapsamlarında Pasif Sigortalıların İl Cinsiyet Dağılımı"/>
    <hyperlink ref="B30:E30" location="'7.3.4-a SGDP İl Cinsiyet'!A1" display=" Distribution of Insured People Subject to Social Security Support Contribution by Provinces and Gender"/>
  </hyperlinks>
  <pageMargins left="0.35433070866141736" right="0.27559055118110237" top="0.47244094488188981" bottom="0.11811023622047245" header="0.51181102362204722" footer="0.27559055118110237"/>
  <pageSetup paperSize="9" scale="70" fitToHeight="0" orientation="portrait" r:id="rId2"/>
  <headerFooter alignWithMargins="0"/>
  <colBreaks count="2" manualBreakCount="2">
    <brk id="6" min="2" max="62" man="1"/>
    <brk id="7" max="1048575" man="1"/>
  </col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3">
    <tabColor theme="4" tint="0.39997558519241921"/>
    <pageSetUpPr fitToPage="1"/>
  </sheetPr>
  <dimension ref="A3:Q74"/>
  <sheetViews>
    <sheetView showGridLines="0" showWhiteSpace="0" topLeftCell="G28" zoomScaleNormal="100" workbookViewId="0">
      <selection activeCell="P34" sqref="P34"/>
    </sheetView>
  </sheetViews>
  <sheetFormatPr defaultRowHeight="15"/>
  <cols>
    <col min="1" max="1" width="75.5703125" style="3" customWidth="1"/>
    <col min="2" max="2" width="12.7109375" style="3" customWidth="1"/>
    <col min="3" max="4" width="12.7109375" style="3" hidden="1" customWidth="1"/>
    <col min="5" max="7" width="12.7109375" style="3" customWidth="1"/>
    <col min="8" max="11" width="12.7109375" style="27" customWidth="1"/>
    <col min="12" max="12" width="12.7109375" style="11" customWidth="1"/>
    <col min="13" max="14" width="12.7109375" style="27" customWidth="1"/>
    <col min="15" max="15" width="11.42578125" style="3" customWidth="1"/>
    <col min="16" max="16384" width="9.140625" style="3"/>
  </cols>
  <sheetData>
    <row r="3" spans="1:15" ht="19.149999999999999" customHeight="1"/>
    <row r="4" spans="1:15" ht="27" customHeight="1">
      <c r="A4" s="74" t="s">
        <v>119</v>
      </c>
      <c r="B4" s="74"/>
      <c r="C4" s="74"/>
      <c r="D4" s="74"/>
      <c r="E4" s="74"/>
      <c r="F4" s="74"/>
      <c r="G4" s="74"/>
    </row>
    <row r="5" spans="1:15" s="13" customFormat="1" ht="15" customHeight="1">
      <c r="A5" s="797" t="s">
        <v>131</v>
      </c>
      <c r="B5" s="797"/>
      <c r="C5" s="797"/>
      <c r="D5" s="797"/>
      <c r="E5" s="797"/>
      <c r="F5" s="797"/>
      <c r="G5" s="797"/>
      <c r="H5" s="797"/>
      <c r="I5" s="797"/>
      <c r="J5" s="797"/>
      <c r="K5" s="797"/>
      <c r="L5" s="54"/>
    </row>
    <row r="6" spans="1:15" s="367" customFormat="1" ht="36" customHeight="1">
      <c r="A6" s="764" t="s">
        <v>512</v>
      </c>
      <c r="B6" s="765"/>
      <c r="C6" s="765"/>
      <c r="D6" s="765"/>
      <c r="E6" s="765"/>
      <c r="F6" s="765"/>
      <c r="G6" s="765"/>
      <c r="H6" s="765"/>
      <c r="I6" s="765"/>
      <c r="J6" s="765"/>
      <c r="K6" s="765"/>
      <c r="L6" s="765"/>
      <c r="M6" s="765"/>
      <c r="N6" s="765"/>
      <c r="O6" s="765"/>
    </row>
    <row r="7" spans="1:15" s="367" customFormat="1" ht="42.6" customHeight="1">
      <c r="A7" s="457" t="s">
        <v>61</v>
      </c>
      <c r="B7" s="526">
        <v>2009</v>
      </c>
      <c r="C7" s="525">
        <v>2010</v>
      </c>
      <c r="D7" s="525">
        <v>2011</v>
      </c>
      <c r="E7" s="525">
        <v>2012</v>
      </c>
      <c r="F7" s="525">
        <v>2013</v>
      </c>
      <c r="G7" s="525">
        <v>2014</v>
      </c>
      <c r="H7" s="525">
        <v>2015</v>
      </c>
      <c r="I7" s="525">
        <v>2016</v>
      </c>
      <c r="J7" s="525">
        <v>2017</v>
      </c>
      <c r="K7" s="525">
        <v>2018</v>
      </c>
      <c r="L7" s="525">
        <v>2019</v>
      </c>
      <c r="M7" s="531">
        <v>2020</v>
      </c>
      <c r="N7" s="536" t="s">
        <v>994</v>
      </c>
      <c r="O7" s="605" t="s">
        <v>995</v>
      </c>
    </row>
    <row r="8" spans="1:15" s="367" customFormat="1" ht="12.75">
      <c r="A8" s="392" t="s">
        <v>519</v>
      </c>
      <c r="B8" s="393">
        <v>419708</v>
      </c>
      <c r="C8" s="393">
        <v>346236</v>
      </c>
      <c r="D8" s="393">
        <v>471602</v>
      </c>
      <c r="E8" s="393">
        <v>357807</v>
      </c>
      <c r="F8" s="393">
        <v>325430</v>
      </c>
      <c r="G8" s="393">
        <v>352029</v>
      </c>
      <c r="H8" s="393">
        <v>486776</v>
      </c>
      <c r="I8" s="393">
        <v>418562</v>
      </c>
      <c r="J8" s="393">
        <v>428264</v>
      </c>
      <c r="K8" s="393">
        <v>463967</v>
      </c>
      <c r="L8" s="393">
        <v>383885</v>
      </c>
      <c r="M8" s="393">
        <v>370960</v>
      </c>
      <c r="N8" s="393">
        <v>444409</v>
      </c>
      <c r="O8" s="393">
        <v>62112</v>
      </c>
    </row>
    <row r="9" spans="1:15" s="367" customFormat="1" ht="12.75">
      <c r="A9" s="392" t="s">
        <v>513</v>
      </c>
      <c r="B9" s="393">
        <v>7531</v>
      </c>
      <c r="C9" s="393">
        <v>7696</v>
      </c>
      <c r="D9" s="393">
        <v>8040</v>
      </c>
      <c r="E9" s="393">
        <v>8981</v>
      </c>
      <c r="F9" s="393">
        <v>8157</v>
      </c>
      <c r="G9" s="393">
        <v>11935</v>
      </c>
      <c r="H9" s="393">
        <v>11751</v>
      </c>
      <c r="I9" s="393">
        <v>11094</v>
      </c>
      <c r="J9" s="393">
        <v>12021</v>
      </c>
      <c r="K9" s="393">
        <v>11428</v>
      </c>
      <c r="L9" s="393">
        <v>10614</v>
      </c>
      <c r="M9" s="393">
        <v>8814</v>
      </c>
      <c r="N9" s="393">
        <v>9964</v>
      </c>
      <c r="O9" s="393">
        <v>1706</v>
      </c>
    </row>
    <row r="10" spans="1:15" s="367" customFormat="1" ht="12.75">
      <c r="A10" s="392" t="s">
        <v>514</v>
      </c>
      <c r="B10" s="393">
        <v>21</v>
      </c>
      <c r="C10" s="393">
        <v>34</v>
      </c>
      <c r="D10" s="393">
        <v>35</v>
      </c>
      <c r="E10" s="393">
        <v>44</v>
      </c>
      <c r="F10" s="393">
        <v>61</v>
      </c>
      <c r="G10" s="393">
        <v>145</v>
      </c>
      <c r="H10" s="393">
        <v>182</v>
      </c>
      <c r="I10" s="393">
        <v>181</v>
      </c>
      <c r="J10" s="393">
        <v>632</v>
      </c>
      <c r="K10" s="393">
        <v>715</v>
      </c>
      <c r="L10" s="393">
        <v>380</v>
      </c>
      <c r="M10" s="393">
        <v>197</v>
      </c>
      <c r="N10" s="393">
        <v>239</v>
      </c>
      <c r="O10" s="393">
        <v>7</v>
      </c>
    </row>
    <row r="11" spans="1:15" s="367" customFormat="1" ht="12.75">
      <c r="A11" s="392" t="s">
        <v>520</v>
      </c>
      <c r="B11" s="393">
        <v>127635</v>
      </c>
      <c r="C11" s="393">
        <v>135088</v>
      </c>
      <c r="D11" s="393">
        <v>181950</v>
      </c>
      <c r="E11" s="393">
        <v>152823</v>
      </c>
      <c r="F11" s="393">
        <v>138907</v>
      </c>
      <c r="G11" s="393">
        <v>161615</v>
      </c>
      <c r="H11" s="393">
        <v>200804</v>
      </c>
      <c r="I11" s="393">
        <v>178771</v>
      </c>
      <c r="J11" s="393">
        <v>179219</v>
      </c>
      <c r="K11" s="393">
        <v>164491</v>
      </c>
      <c r="L11" s="393">
        <v>171617</v>
      </c>
      <c r="M11" s="393">
        <v>202348</v>
      </c>
      <c r="N11" s="393">
        <v>259066</v>
      </c>
      <c r="O11" s="393">
        <v>39847</v>
      </c>
    </row>
    <row r="12" spans="1:15" s="367" customFormat="1" ht="12.75">
      <c r="A12" s="392" t="s">
        <v>521</v>
      </c>
      <c r="B12" s="393">
        <v>225261</v>
      </c>
      <c r="C12" s="393">
        <v>191132</v>
      </c>
      <c r="D12" s="393">
        <v>239109</v>
      </c>
      <c r="E12" s="393">
        <v>216096</v>
      </c>
      <c r="F12" s="393">
        <v>194977</v>
      </c>
      <c r="G12" s="393">
        <v>219248</v>
      </c>
      <c r="H12" s="393">
        <v>245632</v>
      </c>
      <c r="I12" s="393">
        <v>238437</v>
      </c>
      <c r="J12" s="393">
        <v>249774</v>
      </c>
      <c r="K12" s="393">
        <v>232816</v>
      </c>
      <c r="L12" s="393">
        <v>222629</v>
      </c>
      <c r="M12" s="393">
        <v>264929</v>
      </c>
      <c r="N12" s="393">
        <v>346045</v>
      </c>
      <c r="O12" s="393">
        <v>51960</v>
      </c>
    </row>
    <row r="13" spans="1:15" s="367" customFormat="1" ht="12.75">
      <c r="A13" s="394" t="s">
        <v>515</v>
      </c>
      <c r="B13" s="393">
        <v>1885</v>
      </c>
      <c r="C13" s="393">
        <v>2089</v>
      </c>
      <c r="D13" s="393">
        <v>2226</v>
      </c>
      <c r="E13" s="393">
        <v>2247</v>
      </c>
      <c r="F13" s="393">
        <v>1705</v>
      </c>
      <c r="G13" s="393">
        <v>1526</v>
      </c>
      <c r="H13" s="393">
        <v>3629</v>
      </c>
      <c r="I13" s="393">
        <v>4685</v>
      </c>
      <c r="J13" s="393">
        <v>4272</v>
      </c>
      <c r="K13" s="393">
        <v>4112</v>
      </c>
      <c r="L13" s="393">
        <v>4709</v>
      </c>
      <c r="M13" s="393">
        <v>3384</v>
      </c>
      <c r="N13" s="393">
        <v>3308</v>
      </c>
      <c r="O13" s="393">
        <v>643</v>
      </c>
    </row>
    <row r="14" spans="1:15" s="367" customFormat="1" ht="25.5">
      <c r="A14" s="394" t="s">
        <v>516</v>
      </c>
      <c r="B14" s="393">
        <v>2647</v>
      </c>
      <c r="C14" s="393">
        <v>3045</v>
      </c>
      <c r="D14" s="393">
        <v>3001</v>
      </c>
      <c r="E14" s="393">
        <v>2649</v>
      </c>
      <c r="F14" s="393">
        <v>1346</v>
      </c>
      <c r="G14" s="393">
        <v>1847</v>
      </c>
      <c r="H14" s="393">
        <v>2819</v>
      </c>
      <c r="I14" s="393">
        <v>2876</v>
      </c>
      <c r="J14" s="393">
        <v>3324</v>
      </c>
      <c r="K14" s="393">
        <v>3069</v>
      </c>
      <c r="L14" s="393">
        <v>2881</v>
      </c>
      <c r="M14" s="393">
        <v>2576</v>
      </c>
      <c r="N14" s="393">
        <v>3158</v>
      </c>
      <c r="O14" s="393">
        <v>578</v>
      </c>
    </row>
    <row r="15" spans="1:15" s="367" customFormat="1" ht="25.5">
      <c r="A15" s="394" t="s">
        <v>522</v>
      </c>
      <c r="B15" s="393">
        <v>5969</v>
      </c>
      <c r="C15" s="393">
        <v>6264</v>
      </c>
      <c r="D15" s="393">
        <v>6235</v>
      </c>
      <c r="E15" s="393">
        <v>5271</v>
      </c>
      <c r="F15" s="393">
        <v>2372</v>
      </c>
      <c r="G15" s="393">
        <v>3477</v>
      </c>
      <c r="H15" s="393">
        <v>5185</v>
      </c>
      <c r="I15" s="393">
        <v>5244</v>
      </c>
      <c r="J15" s="393">
        <v>7102</v>
      </c>
      <c r="K15" s="393">
        <v>6105</v>
      </c>
      <c r="L15" s="393">
        <v>5485</v>
      </c>
      <c r="M15" s="393">
        <v>4922</v>
      </c>
      <c r="N15" s="393">
        <v>6083</v>
      </c>
      <c r="O15" s="393">
        <v>1074</v>
      </c>
    </row>
    <row r="16" spans="1:15" s="367" customFormat="1" ht="12.75">
      <c r="A16" s="392" t="s">
        <v>517</v>
      </c>
      <c r="B16" s="393">
        <v>0</v>
      </c>
      <c r="C16" s="393">
        <v>77</v>
      </c>
      <c r="D16" s="393">
        <v>45</v>
      </c>
      <c r="E16" s="393">
        <v>60</v>
      </c>
      <c r="F16" s="393">
        <v>92</v>
      </c>
      <c r="G16" s="393">
        <v>608</v>
      </c>
      <c r="H16" s="395">
        <v>970</v>
      </c>
      <c r="I16" s="395">
        <v>530</v>
      </c>
      <c r="J16" s="395">
        <v>563</v>
      </c>
      <c r="K16" s="395">
        <v>582</v>
      </c>
      <c r="L16" s="395">
        <v>563</v>
      </c>
      <c r="M16" s="395">
        <v>636</v>
      </c>
      <c r="N16" s="395">
        <v>683</v>
      </c>
      <c r="O16" s="395">
        <v>36</v>
      </c>
    </row>
    <row r="17" spans="1:15" s="367" customFormat="1" ht="12.75">
      <c r="A17" s="396" t="s">
        <v>518</v>
      </c>
      <c r="B17" s="524">
        <v>559427</v>
      </c>
      <c r="C17" s="524">
        <v>494265</v>
      </c>
      <c r="D17" s="524">
        <v>666899</v>
      </c>
      <c r="E17" s="524">
        <v>524611</v>
      </c>
      <c r="F17" s="524">
        <v>475698</v>
      </c>
      <c r="G17" s="524">
        <v>529705</v>
      </c>
      <c r="H17" s="397">
        <v>706931</v>
      </c>
      <c r="I17" s="397">
        <v>616699</v>
      </c>
      <c r="J17" s="397">
        <v>628295</v>
      </c>
      <c r="K17" s="397">
        <v>648364</v>
      </c>
      <c r="L17" s="397">
        <v>574649</v>
      </c>
      <c r="M17" s="397">
        <v>588915</v>
      </c>
      <c r="N17" s="397">
        <v>720827</v>
      </c>
      <c r="O17" s="397">
        <v>104929</v>
      </c>
    </row>
    <row r="18" spans="1:15" s="367" customFormat="1" ht="12.75">
      <c r="A18" s="396" t="s">
        <v>523</v>
      </c>
      <c r="B18" s="524">
        <v>660375</v>
      </c>
      <c r="C18" s="524">
        <v>553528</v>
      </c>
      <c r="D18" s="524">
        <v>727292</v>
      </c>
      <c r="E18" s="524">
        <v>590506</v>
      </c>
      <c r="F18" s="524">
        <v>532794</v>
      </c>
      <c r="G18" s="524">
        <v>588968</v>
      </c>
      <c r="H18" s="397">
        <v>754125</v>
      </c>
      <c r="I18" s="397">
        <v>678733</v>
      </c>
      <c r="J18" s="397">
        <v>702628</v>
      </c>
      <c r="K18" s="397">
        <v>719725</v>
      </c>
      <c r="L18" s="397">
        <v>628265</v>
      </c>
      <c r="M18" s="397">
        <v>653842</v>
      </c>
      <c r="N18" s="397">
        <v>810731</v>
      </c>
      <c r="O18" s="397">
        <v>117538</v>
      </c>
    </row>
    <row r="19" spans="1:15" s="122" customFormat="1" ht="12.75">
      <c r="A19" s="398"/>
      <c r="B19" s="399"/>
      <c r="C19" s="400"/>
      <c r="D19" s="400"/>
      <c r="E19" s="400"/>
      <c r="F19" s="400"/>
      <c r="G19" s="400"/>
      <c r="H19" s="400"/>
      <c r="I19" s="400"/>
      <c r="J19" s="400"/>
      <c r="K19" s="400"/>
      <c r="L19" s="400"/>
      <c r="M19" s="400"/>
      <c r="N19" s="400"/>
    </row>
    <row r="20" spans="1:15" s="98" customFormat="1" ht="12.75">
      <c r="A20" s="764" t="s">
        <v>0</v>
      </c>
      <c r="B20" s="765"/>
      <c r="C20" s="765"/>
      <c r="D20" s="765"/>
      <c r="E20" s="765"/>
      <c r="F20" s="765"/>
      <c r="G20" s="765"/>
      <c r="H20" s="765"/>
      <c r="I20" s="765"/>
      <c r="J20" s="765"/>
      <c r="K20" s="765"/>
      <c r="L20" s="765"/>
      <c r="M20" s="765"/>
      <c r="N20" s="765"/>
      <c r="O20" s="765"/>
    </row>
    <row r="21" spans="1:15" s="98" customFormat="1" ht="12.75">
      <c r="A21" s="392" t="s">
        <v>519</v>
      </c>
      <c r="B21" s="393">
        <v>252760</v>
      </c>
      <c r="C21" s="393">
        <v>241973</v>
      </c>
      <c r="D21" s="393">
        <v>267293</v>
      </c>
      <c r="E21" s="393">
        <v>259614</v>
      </c>
      <c r="F21" s="393">
        <v>236547</v>
      </c>
      <c r="G21" s="393">
        <v>252149</v>
      </c>
      <c r="H21" s="393">
        <v>335805</v>
      </c>
      <c r="I21" s="393">
        <v>319201</v>
      </c>
      <c r="J21" s="393">
        <v>301150</v>
      </c>
      <c r="K21" s="393">
        <v>323034</v>
      </c>
      <c r="L21" s="301">
        <v>281442</v>
      </c>
      <c r="M21" s="393">
        <v>277434</v>
      </c>
      <c r="N21" s="393">
        <v>312634</v>
      </c>
      <c r="O21" s="393">
        <v>48473</v>
      </c>
    </row>
    <row r="22" spans="1:15" s="98" customFormat="1" ht="12.75">
      <c r="A22" s="392" t="s">
        <v>513</v>
      </c>
      <c r="B22" s="393">
        <v>4702</v>
      </c>
      <c r="C22" s="393">
        <v>4821</v>
      </c>
      <c r="D22" s="393">
        <v>5171</v>
      </c>
      <c r="E22" s="393">
        <v>5726</v>
      </c>
      <c r="F22" s="393">
        <v>5558</v>
      </c>
      <c r="G22" s="393">
        <v>7921</v>
      </c>
      <c r="H22" s="393">
        <v>7688</v>
      </c>
      <c r="I22" s="393">
        <v>7854</v>
      </c>
      <c r="J22" s="393">
        <v>8221</v>
      </c>
      <c r="K22" s="393">
        <v>7782</v>
      </c>
      <c r="L22" s="301">
        <v>7232</v>
      </c>
      <c r="M22" s="393">
        <v>6365</v>
      </c>
      <c r="N22" s="393">
        <v>7125</v>
      </c>
      <c r="O22" s="393">
        <v>1258</v>
      </c>
    </row>
    <row r="23" spans="1:15" s="98" customFormat="1" ht="12.75">
      <c r="A23" s="392" t="s">
        <v>520</v>
      </c>
      <c r="B23" s="393">
        <v>90145</v>
      </c>
      <c r="C23" s="393">
        <v>81117</v>
      </c>
      <c r="D23" s="393">
        <v>83755</v>
      </c>
      <c r="E23" s="393">
        <v>81222</v>
      </c>
      <c r="F23" s="393">
        <v>82839</v>
      </c>
      <c r="G23" s="393">
        <v>85343</v>
      </c>
      <c r="H23" s="393">
        <v>107365</v>
      </c>
      <c r="I23" s="393">
        <v>97529</v>
      </c>
      <c r="J23" s="393">
        <v>97971</v>
      </c>
      <c r="K23" s="393">
        <v>84030</v>
      </c>
      <c r="L23" s="301">
        <v>92944</v>
      </c>
      <c r="M23" s="393">
        <v>113238</v>
      </c>
      <c r="N23" s="393">
        <v>151321</v>
      </c>
      <c r="O23" s="393">
        <v>23986</v>
      </c>
    </row>
    <row r="24" spans="1:15" s="98" customFormat="1" ht="12.75">
      <c r="A24" s="392" t="s">
        <v>521</v>
      </c>
      <c r="B24" s="393">
        <v>134843</v>
      </c>
      <c r="C24" s="393">
        <v>122481</v>
      </c>
      <c r="D24" s="393">
        <v>124073</v>
      </c>
      <c r="E24" s="393">
        <v>124983</v>
      </c>
      <c r="F24" s="393">
        <v>120170</v>
      </c>
      <c r="G24" s="393">
        <v>123278</v>
      </c>
      <c r="H24" s="393">
        <v>136459</v>
      </c>
      <c r="I24" s="393">
        <v>140988</v>
      </c>
      <c r="J24" s="393">
        <v>142245</v>
      </c>
      <c r="K24" s="393">
        <v>125723</v>
      </c>
      <c r="L24" s="301">
        <v>121924</v>
      </c>
      <c r="M24" s="393">
        <v>155626</v>
      </c>
      <c r="N24" s="393">
        <v>212339</v>
      </c>
      <c r="O24" s="393">
        <v>33129</v>
      </c>
    </row>
    <row r="25" spans="1:15" s="98" customFormat="1" ht="12.75">
      <c r="A25" s="394" t="s">
        <v>515</v>
      </c>
      <c r="B25" s="393">
        <v>1885</v>
      </c>
      <c r="C25" s="393">
        <v>2085</v>
      </c>
      <c r="D25" s="393">
        <v>2216</v>
      </c>
      <c r="E25" s="393">
        <v>2213</v>
      </c>
      <c r="F25" s="393">
        <v>1694</v>
      </c>
      <c r="G25" s="393">
        <v>1509</v>
      </c>
      <c r="H25" s="393">
        <v>3596</v>
      </c>
      <c r="I25" s="393">
        <v>4642</v>
      </c>
      <c r="J25" s="393">
        <v>4226</v>
      </c>
      <c r="K25" s="393">
        <v>4067</v>
      </c>
      <c r="L25" s="301">
        <v>4664</v>
      </c>
      <c r="M25" s="393">
        <v>3347</v>
      </c>
      <c r="N25" s="393">
        <v>3271</v>
      </c>
      <c r="O25" s="393">
        <v>637</v>
      </c>
    </row>
    <row r="26" spans="1:15" s="98" customFormat="1" ht="25.5">
      <c r="A26" s="394" t="s">
        <v>516</v>
      </c>
      <c r="B26" s="393">
        <v>2638</v>
      </c>
      <c r="C26" s="393">
        <v>3040</v>
      </c>
      <c r="D26" s="393">
        <v>2984</v>
      </c>
      <c r="E26" s="393">
        <v>2575</v>
      </c>
      <c r="F26" s="393">
        <v>1298</v>
      </c>
      <c r="G26" s="393">
        <v>1809</v>
      </c>
      <c r="H26" s="393">
        <v>2758</v>
      </c>
      <c r="I26" s="393">
        <v>2829</v>
      </c>
      <c r="J26" s="393">
        <v>3246</v>
      </c>
      <c r="K26" s="393">
        <v>3016</v>
      </c>
      <c r="L26" s="301">
        <v>2841</v>
      </c>
      <c r="M26" s="393">
        <v>2524</v>
      </c>
      <c r="N26" s="393">
        <v>3105</v>
      </c>
      <c r="O26" s="393">
        <v>566</v>
      </c>
    </row>
    <row r="27" spans="1:15" s="98" customFormat="1" ht="25.5">
      <c r="A27" s="394" t="s">
        <v>522</v>
      </c>
      <c r="B27" s="393">
        <v>5940</v>
      </c>
      <c r="C27" s="393">
        <v>6238</v>
      </c>
      <c r="D27" s="393">
        <v>6182</v>
      </c>
      <c r="E27" s="393">
        <v>5040</v>
      </c>
      <c r="F27" s="393">
        <v>2242</v>
      </c>
      <c r="G27" s="393">
        <v>3377</v>
      </c>
      <c r="H27" s="393">
        <v>5109</v>
      </c>
      <c r="I27" s="393">
        <v>5187</v>
      </c>
      <c r="J27" s="393">
        <v>6854</v>
      </c>
      <c r="K27" s="393">
        <v>5958</v>
      </c>
      <c r="L27" s="301">
        <v>5363</v>
      </c>
      <c r="M27" s="393">
        <v>4776</v>
      </c>
      <c r="N27" s="393">
        <v>5952</v>
      </c>
      <c r="O27" s="393">
        <v>1040</v>
      </c>
    </row>
    <row r="28" spans="1:15" s="98" customFormat="1" ht="12.75">
      <c r="A28" s="396" t="s">
        <v>523</v>
      </c>
      <c r="B28" s="397">
        <v>400130</v>
      </c>
      <c r="C28" s="397">
        <v>377598</v>
      </c>
      <c r="D28" s="397">
        <v>404935</v>
      </c>
      <c r="E28" s="397">
        <v>397576</v>
      </c>
      <c r="F28" s="397">
        <v>366211</v>
      </c>
      <c r="G28" s="397">
        <v>388234</v>
      </c>
      <c r="H28" s="397">
        <v>488657</v>
      </c>
      <c r="I28" s="397">
        <v>477872</v>
      </c>
      <c r="J28" s="397">
        <v>462696</v>
      </c>
      <c r="K28" s="397">
        <v>466564</v>
      </c>
      <c r="L28" s="404">
        <v>420625</v>
      </c>
      <c r="M28" s="397">
        <v>447548</v>
      </c>
      <c r="N28" s="397">
        <v>541321</v>
      </c>
      <c r="O28" s="616">
        <v>84537</v>
      </c>
    </row>
    <row r="29" spans="1:15" s="98" customFormat="1" ht="12.75">
      <c r="A29" s="401"/>
      <c r="B29" s="402"/>
      <c r="C29" s="402"/>
      <c r="D29" s="402"/>
      <c r="E29" s="403"/>
      <c r="F29" s="403"/>
      <c r="G29" s="403"/>
      <c r="H29" s="110"/>
      <c r="I29" s="110"/>
      <c r="J29" s="110"/>
      <c r="K29" s="110"/>
      <c r="L29" s="123"/>
      <c r="M29" s="110"/>
      <c r="N29" s="110"/>
    </row>
    <row r="30" spans="1:15" s="98" customFormat="1" ht="12.75" customHeight="1">
      <c r="A30" s="764" t="s">
        <v>524</v>
      </c>
      <c r="B30" s="765"/>
      <c r="C30" s="765"/>
      <c r="D30" s="765"/>
      <c r="E30" s="765"/>
      <c r="F30" s="765"/>
      <c r="G30" s="765"/>
      <c r="H30" s="765"/>
      <c r="I30" s="765"/>
      <c r="J30" s="765"/>
      <c r="K30" s="765"/>
      <c r="L30" s="765"/>
      <c r="M30" s="765"/>
      <c r="N30" s="765"/>
      <c r="O30" s="765"/>
    </row>
    <row r="31" spans="1:15" s="98" customFormat="1" ht="12.75">
      <c r="A31" s="392" t="s">
        <v>519</v>
      </c>
      <c r="B31" s="301">
        <v>74905</v>
      </c>
      <c r="C31" s="301">
        <v>47294</v>
      </c>
      <c r="D31" s="301">
        <v>80580</v>
      </c>
      <c r="E31" s="301">
        <v>44607</v>
      </c>
      <c r="F31" s="301">
        <v>40932</v>
      </c>
      <c r="G31" s="301">
        <v>37370</v>
      </c>
      <c r="H31" s="301">
        <v>53474</v>
      </c>
      <c r="I31" s="301">
        <v>27748</v>
      </c>
      <c r="J31" s="301">
        <v>25763</v>
      </c>
      <c r="K31" s="301">
        <v>37365</v>
      </c>
      <c r="L31" s="301">
        <v>23492</v>
      </c>
      <c r="M31" s="301">
        <v>20931</v>
      </c>
      <c r="N31" s="301">
        <v>38615</v>
      </c>
      <c r="O31" s="301">
        <v>5258</v>
      </c>
    </row>
    <row r="32" spans="1:15" s="98" customFormat="1" ht="12.75">
      <c r="A32" s="392" t="s">
        <v>513</v>
      </c>
      <c r="B32" s="301">
        <v>1255</v>
      </c>
      <c r="C32" s="301">
        <v>1601</v>
      </c>
      <c r="D32" s="301">
        <v>1545</v>
      </c>
      <c r="E32" s="301">
        <v>1649</v>
      </c>
      <c r="F32" s="301">
        <v>1360</v>
      </c>
      <c r="G32" s="301">
        <v>1946</v>
      </c>
      <c r="H32" s="301">
        <v>1832</v>
      </c>
      <c r="I32" s="301">
        <v>1444</v>
      </c>
      <c r="J32" s="301">
        <v>1613</v>
      </c>
      <c r="K32" s="301">
        <v>1488</v>
      </c>
      <c r="L32" s="301">
        <v>1516</v>
      </c>
      <c r="M32" s="301">
        <v>1136</v>
      </c>
      <c r="N32" s="301">
        <v>1349</v>
      </c>
      <c r="O32" s="301">
        <v>199</v>
      </c>
    </row>
    <row r="33" spans="1:15" s="98" customFormat="1" ht="12.75">
      <c r="A33" s="392" t="s">
        <v>520</v>
      </c>
      <c r="B33" s="301">
        <v>26179</v>
      </c>
      <c r="C33" s="301">
        <v>26451</v>
      </c>
      <c r="D33" s="301">
        <v>46901</v>
      </c>
      <c r="E33" s="301">
        <v>37068</v>
      </c>
      <c r="F33" s="301">
        <v>31973</v>
      </c>
      <c r="G33" s="301">
        <v>39996</v>
      </c>
      <c r="H33" s="301">
        <v>50828</v>
      </c>
      <c r="I33" s="301">
        <v>43307</v>
      </c>
      <c r="J33" s="301">
        <v>44438</v>
      </c>
      <c r="K33" s="301">
        <v>40356</v>
      </c>
      <c r="L33" s="301">
        <v>38783</v>
      </c>
      <c r="M33" s="301">
        <v>40643</v>
      </c>
      <c r="N33" s="301">
        <v>51629</v>
      </c>
      <c r="O33" s="301">
        <v>8437</v>
      </c>
    </row>
    <row r="34" spans="1:15" s="98" customFormat="1" ht="12.75">
      <c r="A34" s="392" t="s">
        <v>521</v>
      </c>
      <c r="B34" s="301">
        <v>35794</v>
      </c>
      <c r="C34" s="301">
        <v>32931</v>
      </c>
      <c r="D34" s="301">
        <v>50873</v>
      </c>
      <c r="E34" s="301">
        <v>46179</v>
      </c>
      <c r="F34" s="301">
        <v>40803</v>
      </c>
      <c r="G34" s="301">
        <v>47746</v>
      </c>
      <c r="H34" s="301">
        <v>54118</v>
      </c>
      <c r="I34" s="301">
        <v>45682</v>
      </c>
      <c r="J34" s="301">
        <v>55069</v>
      </c>
      <c r="K34" s="301">
        <v>48943</v>
      </c>
      <c r="L34" s="301">
        <v>46133</v>
      </c>
      <c r="M34" s="301">
        <v>48631</v>
      </c>
      <c r="N34" s="301">
        <v>62492</v>
      </c>
      <c r="O34" s="301">
        <v>10075</v>
      </c>
    </row>
    <row r="35" spans="1:15" s="98" customFormat="1" ht="12.75">
      <c r="A35" s="394" t="s">
        <v>515</v>
      </c>
      <c r="B35" s="301">
        <v>0</v>
      </c>
      <c r="C35" s="301">
        <v>4</v>
      </c>
      <c r="D35" s="301">
        <v>10</v>
      </c>
      <c r="E35" s="301">
        <v>14</v>
      </c>
      <c r="F35" s="301">
        <v>5</v>
      </c>
      <c r="G35" s="301">
        <v>9</v>
      </c>
      <c r="H35" s="301">
        <v>25</v>
      </c>
      <c r="I35" s="301">
        <v>35</v>
      </c>
      <c r="J35" s="301">
        <v>35</v>
      </c>
      <c r="K35" s="301">
        <v>36</v>
      </c>
      <c r="L35" s="301">
        <v>34</v>
      </c>
      <c r="M35" s="301">
        <v>30</v>
      </c>
      <c r="N35" s="301">
        <v>28</v>
      </c>
      <c r="O35" s="301">
        <v>5</v>
      </c>
    </row>
    <row r="36" spans="1:15" s="98" customFormat="1" ht="25.5">
      <c r="A36" s="394" t="s">
        <v>516</v>
      </c>
      <c r="B36" s="301">
        <v>4</v>
      </c>
      <c r="C36" s="301">
        <v>4</v>
      </c>
      <c r="D36" s="301">
        <v>11</v>
      </c>
      <c r="E36" s="301">
        <v>53</v>
      </c>
      <c r="F36" s="301">
        <v>28</v>
      </c>
      <c r="G36" s="301">
        <v>21</v>
      </c>
      <c r="H36" s="301">
        <v>47</v>
      </c>
      <c r="I36" s="301">
        <v>30</v>
      </c>
      <c r="J36" s="301">
        <v>52</v>
      </c>
      <c r="K36" s="301">
        <v>40</v>
      </c>
      <c r="L36" s="301">
        <v>30</v>
      </c>
      <c r="M36" s="301">
        <v>43</v>
      </c>
      <c r="N36" s="301">
        <v>50</v>
      </c>
      <c r="O36" s="301">
        <v>7</v>
      </c>
    </row>
    <row r="37" spans="1:15" s="110" customFormat="1" ht="25.5">
      <c r="A37" s="394" t="s">
        <v>522</v>
      </c>
      <c r="B37" s="301">
        <v>12</v>
      </c>
      <c r="C37" s="301">
        <v>23</v>
      </c>
      <c r="D37" s="301">
        <v>32</v>
      </c>
      <c r="E37" s="301">
        <v>164</v>
      </c>
      <c r="F37" s="301">
        <v>84</v>
      </c>
      <c r="G37" s="301">
        <v>55</v>
      </c>
      <c r="H37" s="301">
        <v>59</v>
      </c>
      <c r="I37" s="301">
        <v>38</v>
      </c>
      <c r="J37" s="301">
        <v>177</v>
      </c>
      <c r="K37" s="301">
        <v>113</v>
      </c>
      <c r="L37" s="301">
        <v>90</v>
      </c>
      <c r="M37" s="301">
        <v>125</v>
      </c>
      <c r="N37" s="301">
        <v>128</v>
      </c>
      <c r="O37" s="301">
        <v>21</v>
      </c>
    </row>
    <row r="38" spans="1:15" s="98" customFormat="1" ht="12.75">
      <c r="A38" s="396" t="s">
        <v>523</v>
      </c>
      <c r="B38" s="404">
        <v>111966</v>
      </c>
      <c r="C38" s="404">
        <v>81853</v>
      </c>
      <c r="D38" s="404">
        <v>133040</v>
      </c>
      <c r="E38" s="404">
        <v>92613</v>
      </c>
      <c r="F38" s="404">
        <v>83184</v>
      </c>
      <c r="G38" s="404">
        <v>87126</v>
      </c>
      <c r="H38" s="404">
        <v>109508</v>
      </c>
      <c r="I38" s="404">
        <v>74947</v>
      </c>
      <c r="J38" s="404">
        <v>82657</v>
      </c>
      <c r="K38" s="404">
        <v>87945</v>
      </c>
      <c r="L38" s="404">
        <v>71265</v>
      </c>
      <c r="M38" s="404">
        <v>70853</v>
      </c>
      <c r="N38" s="404">
        <v>102612</v>
      </c>
      <c r="O38" s="404">
        <v>15558</v>
      </c>
    </row>
    <row r="39" spans="1:15" s="98" customFormat="1" ht="12.75">
      <c r="A39" s="117"/>
      <c r="H39" s="110"/>
      <c r="I39" s="110"/>
      <c r="J39" s="110"/>
      <c r="K39" s="110"/>
      <c r="L39" s="123"/>
      <c r="M39" s="110"/>
      <c r="N39" s="110"/>
    </row>
    <row r="40" spans="1:15" s="98" customFormat="1" ht="12.75" customHeight="1">
      <c r="A40" s="764" t="s">
        <v>525</v>
      </c>
      <c r="B40" s="765"/>
      <c r="C40" s="765"/>
      <c r="D40" s="765"/>
      <c r="E40" s="765"/>
      <c r="F40" s="765"/>
      <c r="G40" s="765"/>
      <c r="H40" s="765"/>
      <c r="I40" s="765"/>
      <c r="J40" s="765"/>
      <c r="K40" s="765"/>
      <c r="L40" s="765"/>
      <c r="M40" s="765"/>
      <c r="N40" s="765"/>
      <c r="O40" s="765"/>
    </row>
    <row r="41" spans="1:15" s="98" customFormat="1" ht="12.75">
      <c r="A41" s="392" t="s">
        <v>519</v>
      </c>
      <c r="B41" s="301">
        <v>47901</v>
      </c>
      <c r="C41" s="301">
        <v>24457</v>
      </c>
      <c r="D41" s="301">
        <v>93156</v>
      </c>
      <c r="E41" s="301">
        <v>25855</v>
      </c>
      <c r="F41" s="301">
        <v>24475</v>
      </c>
      <c r="G41" s="301">
        <v>22649</v>
      </c>
      <c r="H41" s="301">
        <v>49292</v>
      </c>
      <c r="I41" s="301">
        <v>14359</v>
      </c>
      <c r="J41" s="301">
        <v>13951</v>
      </c>
      <c r="K41" s="301">
        <v>45642</v>
      </c>
      <c r="L41" s="301">
        <v>18952</v>
      </c>
      <c r="M41" s="301">
        <v>14043</v>
      </c>
      <c r="N41" s="301">
        <v>36728</v>
      </c>
      <c r="O41" s="301">
        <v>3960</v>
      </c>
    </row>
    <row r="42" spans="1:15" s="98" customFormat="1" ht="12.75">
      <c r="A42" s="392" t="s">
        <v>513</v>
      </c>
      <c r="B42" s="301">
        <v>529</v>
      </c>
      <c r="C42" s="301">
        <v>774</v>
      </c>
      <c r="D42" s="301">
        <v>741</v>
      </c>
      <c r="E42" s="301">
        <v>1115</v>
      </c>
      <c r="F42" s="301">
        <v>834</v>
      </c>
      <c r="G42" s="301">
        <v>1299</v>
      </c>
      <c r="H42" s="301">
        <v>1319</v>
      </c>
      <c r="I42" s="301">
        <v>985</v>
      </c>
      <c r="J42" s="301">
        <v>1033</v>
      </c>
      <c r="K42" s="301">
        <v>987</v>
      </c>
      <c r="L42" s="301">
        <v>935</v>
      </c>
      <c r="M42" s="301">
        <v>646</v>
      </c>
      <c r="N42" s="301">
        <v>828</v>
      </c>
      <c r="O42" s="301">
        <v>155</v>
      </c>
    </row>
    <row r="43" spans="1:15" s="98" customFormat="1" ht="12.75">
      <c r="A43" s="392" t="s">
        <v>520</v>
      </c>
      <c r="B43" s="301">
        <v>11311</v>
      </c>
      <c r="C43" s="301">
        <v>12752</v>
      </c>
      <c r="D43" s="301">
        <v>31036</v>
      </c>
      <c r="E43" s="301">
        <v>15405</v>
      </c>
      <c r="F43" s="301">
        <v>12650</v>
      </c>
      <c r="G43" s="301">
        <v>15278</v>
      </c>
      <c r="H43" s="301">
        <v>22835</v>
      </c>
      <c r="I43" s="301">
        <v>17126</v>
      </c>
      <c r="J43" s="301">
        <v>15830</v>
      </c>
      <c r="K43" s="301">
        <v>17896</v>
      </c>
      <c r="L43" s="301">
        <v>17067</v>
      </c>
      <c r="M43" s="301">
        <v>18133</v>
      </c>
      <c r="N43" s="301">
        <v>24558</v>
      </c>
      <c r="O43" s="301">
        <v>3950</v>
      </c>
    </row>
    <row r="44" spans="1:15" s="98" customFormat="1" ht="12.75">
      <c r="A44" s="392" t="s">
        <v>521</v>
      </c>
      <c r="B44" s="301">
        <v>14577</v>
      </c>
      <c r="C44" s="301">
        <v>14014</v>
      </c>
      <c r="D44" s="301">
        <v>33948</v>
      </c>
      <c r="E44" s="301">
        <v>19759</v>
      </c>
      <c r="F44" s="301">
        <v>16838</v>
      </c>
      <c r="G44" s="301">
        <v>18950</v>
      </c>
      <c r="H44" s="301">
        <v>24531</v>
      </c>
      <c r="I44" s="301">
        <v>18168</v>
      </c>
      <c r="J44" s="301">
        <v>19431</v>
      </c>
      <c r="K44" s="301">
        <v>21852</v>
      </c>
      <c r="L44" s="301">
        <v>19783</v>
      </c>
      <c r="M44" s="301">
        <v>21000</v>
      </c>
      <c r="N44" s="301">
        <v>29173</v>
      </c>
      <c r="O44" s="301">
        <v>4492</v>
      </c>
    </row>
    <row r="45" spans="1:15" s="98" customFormat="1" ht="12.75">
      <c r="A45" s="394" t="s">
        <v>515</v>
      </c>
      <c r="B45" s="301">
        <v>0</v>
      </c>
      <c r="C45" s="301">
        <v>0</v>
      </c>
      <c r="D45" s="301">
        <v>0</v>
      </c>
      <c r="E45" s="301">
        <v>20</v>
      </c>
      <c r="F45" s="301">
        <v>6</v>
      </c>
      <c r="G45" s="301">
        <v>8</v>
      </c>
      <c r="H45" s="301">
        <v>8</v>
      </c>
      <c r="I45" s="301">
        <v>8</v>
      </c>
      <c r="J45" s="301">
        <v>11</v>
      </c>
      <c r="K45" s="301">
        <v>9</v>
      </c>
      <c r="L45" s="301">
        <v>11</v>
      </c>
      <c r="M45" s="301">
        <v>7</v>
      </c>
      <c r="N45" s="301">
        <v>9</v>
      </c>
      <c r="O45" s="301">
        <v>1</v>
      </c>
    </row>
    <row r="46" spans="1:15" s="98" customFormat="1" ht="25.5">
      <c r="A46" s="394" t="s">
        <v>516</v>
      </c>
      <c r="B46" s="301">
        <v>5</v>
      </c>
      <c r="C46" s="301">
        <v>1</v>
      </c>
      <c r="D46" s="301">
        <v>6</v>
      </c>
      <c r="E46" s="301">
        <v>21</v>
      </c>
      <c r="F46" s="301">
        <v>20</v>
      </c>
      <c r="G46" s="301">
        <v>17</v>
      </c>
      <c r="H46" s="301">
        <v>14</v>
      </c>
      <c r="I46" s="301">
        <v>17</v>
      </c>
      <c r="J46" s="301">
        <v>26</v>
      </c>
      <c r="K46" s="301">
        <v>13</v>
      </c>
      <c r="L46" s="301">
        <v>10</v>
      </c>
      <c r="M46" s="301">
        <v>9</v>
      </c>
      <c r="N46" s="301">
        <v>3</v>
      </c>
      <c r="O46" s="301">
        <v>5</v>
      </c>
    </row>
    <row r="47" spans="1:15" s="110" customFormat="1" ht="25.5">
      <c r="A47" s="394" t="s">
        <v>522</v>
      </c>
      <c r="B47" s="301">
        <v>17</v>
      </c>
      <c r="C47" s="301">
        <v>3</v>
      </c>
      <c r="D47" s="301">
        <v>21</v>
      </c>
      <c r="E47" s="301">
        <v>67</v>
      </c>
      <c r="F47" s="301">
        <v>46</v>
      </c>
      <c r="G47" s="301">
        <v>45</v>
      </c>
      <c r="H47" s="301">
        <v>17</v>
      </c>
      <c r="I47" s="301">
        <v>19</v>
      </c>
      <c r="J47" s="301">
        <v>71</v>
      </c>
      <c r="K47" s="301">
        <v>34</v>
      </c>
      <c r="L47" s="301">
        <v>32</v>
      </c>
      <c r="M47" s="301">
        <v>21</v>
      </c>
      <c r="N47" s="301">
        <v>3</v>
      </c>
      <c r="O47" s="301">
        <v>13</v>
      </c>
    </row>
    <row r="48" spans="1:15" s="98" customFormat="1" ht="12.75">
      <c r="A48" s="396" t="s">
        <v>523</v>
      </c>
      <c r="B48" s="404">
        <v>63024</v>
      </c>
      <c r="C48" s="404">
        <v>39248</v>
      </c>
      <c r="D48" s="404">
        <v>127866</v>
      </c>
      <c r="E48" s="404">
        <v>46816</v>
      </c>
      <c r="F48" s="404">
        <v>42199</v>
      </c>
      <c r="G48" s="404">
        <v>42951</v>
      </c>
      <c r="H48" s="404">
        <v>75167</v>
      </c>
      <c r="I48" s="404">
        <v>33539</v>
      </c>
      <c r="J48" s="404">
        <v>34497</v>
      </c>
      <c r="K48" s="404">
        <v>68524</v>
      </c>
      <c r="L48" s="404">
        <v>39713</v>
      </c>
      <c r="M48" s="404">
        <v>35717</v>
      </c>
      <c r="N48" s="404">
        <v>66741</v>
      </c>
      <c r="O48" s="404">
        <v>8621</v>
      </c>
    </row>
    <row r="49" spans="1:17" s="98" customFormat="1" ht="12.75">
      <c r="A49" s="405"/>
      <c r="B49" s="406"/>
      <c r="C49" s="406"/>
      <c r="D49" s="406"/>
      <c r="E49" s="406"/>
      <c r="F49" s="406"/>
      <c r="G49" s="406"/>
      <c r="H49" s="110"/>
      <c r="I49" s="110"/>
      <c r="J49" s="110"/>
      <c r="K49" s="110"/>
      <c r="L49" s="123"/>
      <c r="M49" s="110"/>
      <c r="N49" s="110"/>
    </row>
    <row r="50" spans="1:17" s="98" customFormat="1" ht="12.75">
      <c r="A50" s="764" t="s">
        <v>101</v>
      </c>
      <c r="B50" s="765"/>
      <c r="C50" s="765"/>
      <c r="D50" s="765"/>
      <c r="E50" s="765"/>
      <c r="F50" s="765"/>
      <c r="G50" s="765"/>
      <c r="H50" s="765"/>
      <c r="I50" s="765"/>
      <c r="J50" s="765"/>
      <c r="K50" s="765"/>
      <c r="L50" s="765"/>
      <c r="M50" s="765"/>
      <c r="N50" s="765"/>
      <c r="O50" s="765"/>
    </row>
    <row r="51" spans="1:17" s="98" customFormat="1" ht="12.75">
      <c r="A51" s="392" t="s">
        <v>519</v>
      </c>
      <c r="B51" s="341">
        <v>44142</v>
      </c>
      <c r="C51" s="341">
        <v>32512</v>
      </c>
      <c r="D51" s="341">
        <v>30573</v>
      </c>
      <c r="E51" s="341">
        <v>27731</v>
      </c>
      <c r="F51" s="341">
        <v>23476</v>
      </c>
      <c r="G51" s="341">
        <v>39861</v>
      </c>
      <c r="H51" s="341">
        <v>48205</v>
      </c>
      <c r="I51" s="341">
        <v>57254</v>
      </c>
      <c r="J51" s="341">
        <v>87400</v>
      </c>
      <c r="K51" s="341">
        <v>57926</v>
      </c>
      <c r="L51" s="341">
        <v>59999</v>
      </c>
      <c r="M51" s="341">
        <v>58552</v>
      </c>
      <c r="N51" s="341">
        <v>56432</v>
      </c>
      <c r="O51" s="341">
        <v>4421</v>
      </c>
    </row>
    <row r="52" spans="1:17" s="98" customFormat="1" ht="12.75">
      <c r="A52" s="392" t="s">
        <v>526</v>
      </c>
      <c r="B52" s="341">
        <v>1045</v>
      </c>
      <c r="C52" s="341">
        <v>500</v>
      </c>
      <c r="D52" s="341">
        <v>583</v>
      </c>
      <c r="E52" s="341">
        <v>491</v>
      </c>
      <c r="F52" s="341">
        <v>405</v>
      </c>
      <c r="G52" s="341">
        <v>769</v>
      </c>
      <c r="H52" s="341">
        <v>912</v>
      </c>
      <c r="I52" s="341">
        <v>811</v>
      </c>
      <c r="J52" s="341">
        <v>1154</v>
      </c>
      <c r="K52" s="341">
        <v>1171</v>
      </c>
      <c r="L52" s="341">
        <v>931</v>
      </c>
      <c r="M52" s="341">
        <v>667</v>
      </c>
      <c r="N52" s="341">
        <v>662</v>
      </c>
      <c r="O52" s="341">
        <v>94</v>
      </c>
    </row>
    <row r="53" spans="1:17" s="98" customFormat="1" ht="12.75">
      <c r="A53" s="392" t="s">
        <v>514</v>
      </c>
      <c r="B53" s="341">
        <v>21</v>
      </c>
      <c r="C53" s="341">
        <v>34</v>
      </c>
      <c r="D53" s="341">
        <v>35</v>
      </c>
      <c r="E53" s="341">
        <v>44</v>
      </c>
      <c r="F53" s="341">
        <v>61</v>
      </c>
      <c r="G53" s="341">
        <v>145</v>
      </c>
      <c r="H53" s="341">
        <v>182</v>
      </c>
      <c r="I53" s="341">
        <v>181</v>
      </c>
      <c r="J53" s="341">
        <v>632</v>
      </c>
      <c r="K53" s="341">
        <v>715</v>
      </c>
      <c r="L53" s="341">
        <v>380</v>
      </c>
      <c r="M53" s="341">
        <v>197</v>
      </c>
      <c r="N53" s="341">
        <v>239</v>
      </c>
      <c r="O53" s="341">
        <v>7</v>
      </c>
    </row>
    <row r="54" spans="1:17" s="98" customFormat="1" ht="12.75">
      <c r="A54" s="392" t="s">
        <v>520</v>
      </c>
      <c r="B54" s="407"/>
      <c r="C54" s="341">
        <v>14768</v>
      </c>
      <c r="D54" s="341">
        <v>20258</v>
      </c>
      <c r="E54" s="341">
        <v>19128</v>
      </c>
      <c r="F54" s="341">
        <v>11445</v>
      </c>
      <c r="G54" s="341">
        <v>20998</v>
      </c>
      <c r="H54" s="341">
        <v>19776</v>
      </c>
      <c r="I54" s="341">
        <v>20809</v>
      </c>
      <c r="J54" s="341">
        <v>20980</v>
      </c>
      <c r="K54" s="341">
        <v>22209</v>
      </c>
      <c r="L54" s="341">
        <v>22823</v>
      </c>
      <c r="M54" s="341">
        <v>30334</v>
      </c>
      <c r="N54" s="341">
        <v>31558</v>
      </c>
      <c r="O54" s="341">
        <v>3474</v>
      </c>
    </row>
    <row r="55" spans="1:17" s="98" customFormat="1" ht="12.75">
      <c r="A55" s="392" t="s">
        <v>527</v>
      </c>
      <c r="B55" s="341">
        <v>40047</v>
      </c>
      <c r="C55" s="341">
        <v>21706</v>
      </c>
      <c r="D55" s="341">
        <v>30215</v>
      </c>
      <c r="E55" s="341">
        <v>25175</v>
      </c>
      <c r="F55" s="341">
        <v>17166</v>
      </c>
      <c r="G55" s="341">
        <v>29274</v>
      </c>
      <c r="H55" s="341">
        <v>30524</v>
      </c>
      <c r="I55" s="341">
        <v>33599</v>
      </c>
      <c r="J55" s="341">
        <v>33029</v>
      </c>
      <c r="K55" s="341">
        <v>36298</v>
      </c>
      <c r="L55" s="341">
        <v>34789</v>
      </c>
      <c r="M55" s="341">
        <v>39672</v>
      </c>
      <c r="N55" s="341">
        <v>42041</v>
      </c>
      <c r="O55" s="341">
        <v>4264</v>
      </c>
    </row>
    <row r="56" spans="1:17" s="98" customFormat="1" ht="12.75">
      <c r="A56" s="392" t="s">
        <v>517</v>
      </c>
      <c r="B56" s="407"/>
      <c r="C56" s="341">
        <v>77</v>
      </c>
      <c r="D56" s="341">
        <v>45</v>
      </c>
      <c r="E56" s="341">
        <v>60</v>
      </c>
      <c r="F56" s="341">
        <v>92</v>
      </c>
      <c r="G56" s="341">
        <v>608</v>
      </c>
      <c r="H56" s="341">
        <v>970</v>
      </c>
      <c r="I56" s="341">
        <v>530</v>
      </c>
      <c r="J56" s="341">
        <v>563</v>
      </c>
      <c r="K56" s="341">
        <v>582</v>
      </c>
      <c r="L56" s="341">
        <v>563</v>
      </c>
      <c r="M56" s="341">
        <v>636</v>
      </c>
      <c r="N56" s="341">
        <v>683</v>
      </c>
      <c r="O56" s="341">
        <v>36</v>
      </c>
    </row>
    <row r="57" spans="1:17" s="98" customFormat="1" ht="12.75">
      <c r="A57" s="396" t="s">
        <v>528</v>
      </c>
      <c r="B57" s="404">
        <v>85255</v>
      </c>
      <c r="C57" s="404">
        <v>54829</v>
      </c>
      <c r="D57" s="404">
        <v>61451</v>
      </c>
      <c r="E57" s="404">
        <v>53501</v>
      </c>
      <c r="F57" s="404">
        <v>41200</v>
      </c>
      <c r="G57" s="404">
        <v>70657</v>
      </c>
      <c r="H57" s="404">
        <v>80793</v>
      </c>
      <c r="I57" s="404">
        <v>92375</v>
      </c>
      <c r="J57" s="404">
        <v>122778</v>
      </c>
      <c r="K57" s="404">
        <v>96692</v>
      </c>
      <c r="L57" s="404">
        <v>96662</v>
      </c>
      <c r="M57" s="404">
        <v>99724</v>
      </c>
      <c r="N57" s="404">
        <v>100057</v>
      </c>
      <c r="O57" s="404">
        <v>8822</v>
      </c>
    </row>
    <row r="58" spans="1:17">
      <c r="A58" s="748" t="s">
        <v>442</v>
      </c>
      <c r="B58" s="748"/>
      <c r="C58" s="748"/>
      <c r="D58" s="748"/>
      <c r="E58" s="748"/>
      <c r="F58" s="748"/>
      <c r="G58" s="748"/>
      <c r="H58" s="748"/>
      <c r="I58" s="748"/>
      <c r="J58" s="748"/>
      <c r="K58" s="748"/>
      <c r="L58" s="748"/>
      <c r="M58" s="748"/>
      <c r="N58" s="748"/>
      <c r="O58" s="748"/>
      <c r="P58" s="748"/>
      <c r="Q58" s="748"/>
    </row>
    <row r="59" spans="1:17" ht="18" customHeight="1">
      <c r="A59" s="75"/>
      <c r="J59" s="28"/>
      <c r="K59" s="28"/>
      <c r="L59" s="29"/>
      <c r="M59" s="28"/>
      <c r="N59" s="28"/>
    </row>
    <row r="60" spans="1:17">
      <c r="C60" s="4"/>
      <c r="D60" s="4"/>
      <c r="H60" s="28"/>
      <c r="I60" s="76"/>
      <c r="J60" s="76"/>
      <c r="K60" s="28"/>
      <c r="L60" s="29"/>
      <c r="M60" s="28"/>
      <c r="N60" s="28"/>
    </row>
    <row r="61" spans="1:17">
      <c r="C61" s="4"/>
      <c r="D61" s="4"/>
      <c r="G61" s="3" t="s">
        <v>74</v>
      </c>
      <c r="I61" s="71"/>
      <c r="J61" s="76">
        <v>428264</v>
      </c>
      <c r="K61" s="76">
        <v>463967</v>
      </c>
      <c r="L61" s="458">
        <v>383325</v>
      </c>
      <c r="M61" s="76">
        <v>102202</v>
      </c>
      <c r="N61" s="76"/>
    </row>
    <row r="62" spans="1:17">
      <c r="C62" s="77"/>
      <c r="D62" s="4"/>
      <c r="I62" s="71"/>
      <c r="J62" s="78">
        <v>12021</v>
      </c>
      <c r="K62" s="78">
        <v>11428</v>
      </c>
      <c r="L62" s="459">
        <v>10530</v>
      </c>
      <c r="M62" s="78">
        <v>2579</v>
      </c>
      <c r="N62" s="78"/>
    </row>
    <row r="63" spans="1:17">
      <c r="C63" s="77" t="s">
        <v>74</v>
      </c>
      <c r="D63" s="4"/>
      <c r="I63" s="71"/>
      <c r="J63" s="76">
        <v>632</v>
      </c>
      <c r="K63" s="76">
        <v>715</v>
      </c>
      <c r="L63" s="458">
        <v>298</v>
      </c>
      <c r="M63" s="76">
        <v>27</v>
      </c>
      <c r="N63" s="76"/>
    </row>
    <row r="64" spans="1:17">
      <c r="C64" s="77"/>
      <c r="D64" s="4"/>
      <c r="E64" s="3" t="s">
        <v>74</v>
      </c>
      <c r="F64" s="4"/>
      <c r="G64" s="79"/>
      <c r="H64" s="79"/>
      <c r="I64" s="80"/>
      <c r="J64" s="81">
        <v>179219</v>
      </c>
      <c r="K64" s="81">
        <v>164491</v>
      </c>
      <c r="L64" s="460">
        <v>170978</v>
      </c>
      <c r="M64" s="81">
        <v>44743</v>
      </c>
      <c r="N64" s="81"/>
    </row>
    <row r="65" spans="3:14">
      <c r="C65" s="77"/>
      <c r="D65" s="4"/>
      <c r="F65" s="4"/>
      <c r="G65" s="79"/>
      <c r="H65" s="79"/>
      <c r="I65" s="81"/>
      <c r="J65" s="81">
        <v>249774</v>
      </c>
      <c r="K65" s="81">
        <v>232816</v>
      </c>
      <c r="L65" s="460">
        <v>217608</v>
      </c>
      <c r="M65" s="81">
        <v>56428</v>
      </c>
      <c r="N65" s="81"/>
    </row>
    <row r="66" spans="3:14">
      <c r="C66" s="77"/>
      <c r="D66" s="4"/>
      <c r="F66" s="4"/>
      <c r="G66" s="79"/>
      <c r="H66" s="79"/>
      <c r="I66" s="80"/>
      <c r="J66" s="81">
        <v>4272</v>
      </c>
      <c r="K66" s="81">
        <v>4112</v>
      </c>
      <c r="L66" s="460">
        <v>4792</v>
      </c>
      <c r="M66" s="81">
        <v>1127</v>
      </c>
      <c r="N66" s="81"/>
    </row>
    <row r="67" spans="3:14">
      <c r="C67" s="77"/>
      <c r="D67" s="4"/>
      <c r="F67" s="4"/>
      <c r="G67" s="79"/>
      <c r="H67" s="79"/>
      <c r="I67" s="80"/>
      <c r="J67" s="81">
        <v>3324</v>
      </c>
      <c r="K67" s="81">
        <v>3069</v>
      </c>
      <c r="L67" s="460">
        <v>2454</v>
      </c>
      <c r="M67" s="81">
        <v>678</v>
      </c>
      <c r="N67" s="81"/>
    </row>
    <row r="68" spans="3:14">
      <c r="C68" s="77"/>
      <c r="D68" s="4"/>
      <c r="F68" s="4"/>
      <c r="G68" s="79"/>
      <c r="H68" s="79"/>
      <c r="I68" s="80"/>
      <c r="J68" s="81">
        <v>7102</v>
      </c>
      <c r="K68" s="81">
        <v>6105</v>
      </c>
      <c r="L68" s="460">
        <v>4614</v>
      </c>
      <c r="M68" s="81">
        <v>1250</v>
      </c>
      <c r="N68" s="81"/>
    </row>
    <row r="69" spans="3:14" ht="15.75">
      <c r="C69" s="82"/>
      <c r="D69" s="4"/>
      <c r="F69" s="4"/>
      <c r="G69" s="79"/>
      <c r="H69" s="79"/>
      <c r="I69" s="80"/>
      <c r="J69" s="83">
        <v>702065</v>
      </c>
      <c r="K69" s="83">
        <v>719143</v>
      </c>
      <c r="L69" s="461">
        <v>621167</v>
      </c>
      <c r="M69" s="83">
        <v>163613</v>
      </c>
      <c r="N69" s="83"/>
    </row>
    <row r="70" spans="3:14">
      <c r="C70" s="4"/>
      <c r="D70" s="4"/>
      <c r="F70" s="4"/>
      <c r="G70" s="84"/>
      <c r="H70" s="84"/>
      <c r="I70" s="85"/>
      <c r="J70" s="86">
        <v>627732</v>
      </c>
      <c r="K70" s="86">
        <v>647782</v>
      </c>
      <c r="L70" s="462">
        <v>572377</v>
      </c>
      <c r="M70" s="86">
        <v>151356</v>
      </c>
      <c r="N70" s="86"/>
    </row>
    <row r="71" spans="3:14">
      <c r="C71" s="4"/>
      <c r="D71" s="4"/>
      <c r="F71" s="4"/>
      <c r="G71" s="4"/>
      <c r="H71" s="65"/>
      <c r="I71" s="85"/>
      <c r="J71" s="86">
        <v>702628</v>
      </c>
      <c r="K71" s="86">
        <v>719725</v>
      </c>
      <c r="L71" s="462">
        <v>621730</v>
      </c>
      <c r="M71" s="86">
        <v>163712</v>
      </c>
      <c r="N71" s="86"/>
    </row>
    <row r="72" spans="3:14">
      <c r="F72" s="4"/>
      <c r="G72" s="4"/>
      <c r="H72" s="65"/>
      <c r="I72" s="85"/>
      <c r="J72" s="85"/>
      <c r="K72" s="85"/>
      <c r="L72" s="463"/>
      <c r="M72" s="85"/>
      <c r="N72" s="85"/>
    </row>
    <row r="73" spans="3:14">
      <c r="F73" s="4"/>
      <c r="G73" s="4"/>
      <c r="H73" s="65"/>
      <c r="I73" s="85"/>
      <c r="J73" s="85"/>
      <c r="K73" s="85"/>
      <c r="L73" s="463"/>
      <c r="M73" s="85"/>
      <c r="N73" s="85"/>
    </row>
    <row r="74" spans="3:14">
      <c r="F74" s="4"/>
      <c r="G74" s="4"/>
      <c r="H74" s="65"/>
      <c r="I74" s="65"/>
      <c r="J74" s="65"/>
      <c r="K74" s="65"/>
      <c r="L74" s="21"/>
      <c r="M74" s="65"/>
      <c r="N74" s="65"/>
    </row>
  </sheetData>
  <mergeCells count="7">
    <mergeCell ref="A30:O30"/>
    <mergeCell ref="A20:O20"/>
    <mergeCell ref="A5:K5"/>
    <mergeCell ref="A58:Q58"/>
    <mergeCell ref="A6:O6"/>
    <mergeCell ref="A50:O50"/>
    <mergeCell ref="A40:O40"/>
  </mergeCells>
  <phoneticPr fontId="24" type="noConversion"/>
  <printOptions verticalCentered="1"/>
  <pageMargins left="0.39370078740157483" right="0.19685039370078741" top="0.39370078740157483" bottom="0.19685039370078741" header="0" footer="0"/>
  <pageSetup paperSize="9" scale="64" fitToWidth="0" orientation="landscape"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20">
    <tabColor theme="4" tint="0.39997558519241921"/>
  </sheetPr>
  <dimension ref="A1:Y2071"/>
  <sheetViews>
    <sheetView showGridLines="0" topLeftCell="A79" zoomScaleNormal="100" workbookViewId="0">
      <selection activeCell="G79" sqref="G79"/>
    </sheetView>
  </sheetViews>
  <sheetFormatPr defaultRowHeight="15"/>
  <cols>
    <col min="1" max="1" width="6.42578125" style="3" customWidth="1"/>
    <col min="2" max="2" width="49.28515625" style="3" customWidth="1"/>
    <col min="3" max="3" width="11.140625" style="30" bestFit="1" customWidth="1"/>
    <col min="4" max="4" width="10.28515625" style="30" bestFit="1" customWidth="1"/>
    <col min="5" max="5" width="8.5703125" style="88" bestFit="1" customWidth="1"/>
    <col min="6" max="6" width="9.140625" style="88" bestFit="1" customWidth="1"/>
    <col min="7" max="7" width="12.7109375" style="100" customWidth="1"/>
    <col min="8" max="8" width="11.140625" style="3" bestFit="1" customWidth="1"/>
    <col min="9" max="9" width="10.28515625" style="3" bestFit="1" customWidth="1"/>
    <col min="10" max="10" width="9.140625" style="3" bestFit="1" customWidth="1"/>
    <col min="11" max="12" width="10.140625" style="3" bestFit="1" customWidth="1"/>
    <col min="13" max="13" width="9.140625" style="3" bestFit="1" customWidth="1"/>
    <col min="14" max="14" width="12.7109375" style="3" customWidth="1"/>
    <col min="15" max="15" width="10.5703125" style="3" bestFit="1" customWidth="1"/>
    <col min="16" max="16" width="10.28515625" style="87" bestFit="1" customWidth="1"/>
    <col min="17" max="17" width="8.28515625" style="3" bestFit="1" customWidth="1"/>
    <col min="18" max="18" width="7.28515625" style="3" bestFit="1" customWidth="1"/>
    <col min="19" max="19" width="6.5703125" style="10" bestFit="1" customWidth="1"/>
    <col min="20" max="20" width="7.7109375" style="10" bestFit="1" customWidth="1"/>
    <col min="21" max="21" width="12.7109375" style="11" customWidth="1"/>
    <col min="22" max="23" width="9.5703125" style="3" bestFit="1" customWidth="1"/>
    <col min="24" max="24" width="10.28515625" style="3" bestFit="1" customWidth="1"/>
    <col min="25" max="16384" width="9.140625" style="3"/>
  </cols>
  <sheetData>
    <row r="1" spans="1:25" ht="19.149999999999999" customHeight="1">
      <c r="E1" s="11"/>
      <c r="F1" s="11"/>
      <c r="G1" s="150"/>
    </row>
    <row r="2" spans="1:25" ht="19.149999999999999" customHeight="1">
      <c r="E2" s="11"/>
      <c r="F2" s="11"/>
      <c r="G2" s="150"/>
    </row>
    <row r="3" spans="1:25" ht="19.149999999999999" customHeight="1">
      <c r="E3" s="11"/>
      <c r="F3" s="11"/>
      <c r="G3" s="150"/>
    </row>
    <row r="4" spans="1:25" s="116" customFormat="1" ht="27" customHeight="1">
      <c r="A4" s="804" t="s">
        <v>120</v>
      </c>
      <c r="B4" s="804"/>
      <c r="C4" s="804"/>
      <c r="D4" s="804"/>
      <c r="E4" s="804"/>
      <c r="F4" s="804"/>
      <c r="G4" s="804"/>
      <c r="H4" s="804"/>
      <c r="I4" s="804"/>
      <c r="J4" s="804"/>
      <c r="K4" s="804"/>
      <c r="L4" s="804"/>
      <c r="M4" s="804"/>
      <c r="N4" s="804"/>
      <c r="O4" s="804"/>
      <c r="P4" s="804"/>
      <c r="Q4" s="804"/>
      <c r="R4" s="804"/>
      <c r="S4" s="804"/>
      <c r="T4" s="804"/>
      <c r="U4" s="804"/>
    </row>
    <row r="5" spans="1:25" s="149" customFormat="1" ht="15" customHeight="1">
      <c r="A5" s="118" t="s">
        <v>277</v>
      </c>
      <c r="B5" s="142"/>
      <c r="C5" s="143"/>
      <c r="D5" s="143"/>
      <c r="E5" s="143"/>
      <c r="F5" s="143"/>
      <c r="G5" s="144"/>
      <c r="H5" s="143"/>
      <c r="I5" s="143"/>
      <c r="J5" s="143"/>
      <c r="K5" s="143"/>
      <c r="L5" s="143"/>
      <c r="M5" s="143"/>
      <c r="N5" s="145"/>
      <c r="O5" s="146"/>
      <c r="P5" s="147"/>
      <c r="Q5" s="148"/>
      <c r="R5" s="146"/>
      <c r="S5" s="768" t="s">
        <v>987</v>
      </c>
      <c r="T5" s="768"/>
      <c r="U5" s="768"/>
    </row>
    <row r="6" spans="1:25" s="367" customFormat="1" ht="25.15" customHeight="1">
      <c r="A6" s="798" t="s">
        <v>533</v>
      </c>
      <c r="B6" s="800" t="s">
        <v>532</v>
      </c>
      <c r="C6" s="805" t="s">
        <v>529</v>
      </c>
      <c r="D6" s="805"/>
      <c r="E6" s="805"/>
      <c r="F6" s="805"/>
      <c r="G6" s="805"/>
      <c r="H6" s="805" t="s">
        <v>530</v>
      </c>
      <c r="I6" s="805"/>
      <c r="J6" s="805"/>
      <c r="K6" s="805"/>
      <c r="L6" s="805"/>
      <c r="M6" s="805"/>
      <c r="N6" s="805"/>
      <c r="O6" s="805" t="s">
        <v>531</v>
      </c>
      <c r="P6" s="805"/>
      <c r="Q6" s="805"/>
      <c r="R6" s="805"/>
      <c r="S6" s="806"/>
      <c r="T6" s="806"/>
      <c r="U6" s="806"/>
    </row>
    <row r="7" spans="1:25" s="367" customFormat="1" ht="12.75">
      <c r="A7" s="799"/>
      <c r="B7" s="800"/>
      <c r="C7" s="801" t="s">
        <v>58</v>
      </c>
      <c r="D7" s="801"/>
      <c r="E7" s="801"/>
      <c r="F7" s="801"/>
      <c r="G7" s="801"/>
      <c r="H7" s="801" t="s">
        <v>85</v>
      </c>
      <c r="I7" s="801"/>
      <c r="J7" s="801"/>
      <c r="K7" s="801"/>
      <c r="L7" s="801"/>
      <c r="M7" s="801"/>
      <c r="N7" s="801"/>
      <c r="O7" s="801" t="s">
        <v>86</v>
      </c>
      <c r="P7" s="801"/>
      <c r="Q7" s="801"/>
      <c r="R7" s="801"/>
      <c r="S7" s="801"/>
      <c r="T7" s="801"/>
      <c r="U7" s="801"/>
    </row>
    <row r="8" spans="1:25" s="367" customFormat="1" ht="25.5">
      <c r="A8" s="799"/>
      <c r="B8" s="800"/>
      <c r="C8" s="419" t="s">
        <v>104</v>
      </c>
      <c r="D8" s="419" t="s">
        <v>105</v>
      </c>
      <c r="E8" s="419" t="s">
        <v>106</v>
      </c>
      <c r="F8" s="419" t="s">
        <v>107</v>
      </c>
      <c r="G8" s="420" t="s">
        <v>108</v>
      </c>
      <c r="H8" s="419" t="s">
        <v>104</v>
      </c>
      <c r="I8" s="419" t="s">
        <v>105</v>
      </c>
      <c r="J8" s="419" t="s">
        <v>106</v>
      </c>
      <c r="K8" s="419" t="s">
        <v>107</v>
      </c>
      <c r="L8" s="419" t="s">
        <v>102</v>
      </c>
      <c r="M8" s="419" t="s">
        <v>103</v>
      </c>
      <c r="N8" s="419" t="s">
        <v>112</v>
      </c>
      <c r="O8" s="419" t="s">
        <v>4</v>
      </c>
      <c r="P8" s="419" t="s">
        <v>97</v>
      </c>
      <c r="Q8" s="419" t="s">
        <v>5</v>
      </c>
      <c r="R8" s="419" t="s">
        <v>6</v>
      </c>
      <c r="S8" s="419" t="s">
        <v>57</v>
      </c>
      <c r="T8" s="419" t="s">
        <v>56</v>
      </c>
      <c r="U8" s="421" t="s">
        <v>10</v>
      </c>
    </row>
    <row r="9" spans="1:25" s="367" customFormat="1" ht="18" customHeight="1">
      <c r="A9" s="799"/>
      <c r="B9" s="800"/>
      <c r="C9" s="422" t="s">
        <v>396</v>
      </c>
      <c r="D9" s="422" t="s">
        <v>397</v>
      </c>
      <c r="E9" s="422" t="s">
        <v>398</v>
      </c>
      <c r="F9" s="423" t="s">
        <v>399</v>
      </c>
      <c r="G9" s="424" t="s">
        <v>84</v>
      </c>
      <c r="H9" s="422" t="s">
        <v>396</v>
      </c>
      <c r="I9" s="422" t="s">
        <v>397</v>
      </c>
      <c r="J9" s="422" t="s">
        <v>398</v>
      </c>
      <c r="K9" s="422" t="s">
        <v>399</v>
      </c>
      <c r="L9" s="422" t="s">
        <v>82</v>
      </c>
      <c r="M9" s="423" t="s">
        <v>11</v>
      </c>
      <c r="N9" s="425" t="s">
        <v>84</v>
      </c>
      <c r="O9" s="425" t="s">
        <v>401</v>
      </c>
      <c r="P9" s="425" t="s">
        <v>397</v>
      </c>
      <c r="Q9" s="425" t="s">
        <v>398</v>
      </c>
      <c r="R9" s="425" t="s">
        <v>399</v>
      </c>
      <c r="S9" s="425" t="s">
        <v>82</v>
      </c>
      <c r="T9" s="425" t="s">
        <v>11</v>
      </c>
      <c r="U9" s="426" t="s">
        <v>400</v>
      </c>
    </row>
    <row r="10" spans="1:25" s="122" customFormat="1" ht="25.5">
      <c r="A10" s="295" t="s">
        <v>15</v>
      </c>
      <c r="B10" s="296" t="s">
        <v>220</v>
      </c>
      <c r="C10" s="414">
        <v>18420</v>
      </c>
      <c r="D10" s="414">
        <v>253</v>
      </c>
      <c r="E10" s="414">
        <v>796</v>
      </c>
      <c r="F10" s="414">
        <v>17877</v>
      </c>
      <c r="G10" s="415">
        <v>18673</v>
      </c>
      <c r="H10" s="414">
        <v>110204</v>
      </c>
      <c r="I10" s="414">
        <v>4008</v>
      </c>
      <c r="J10" s="414">
        <v>11224</v>
      </c>
      <c r="K10" s="414">
        <v>102988</v>
      </c>
      <c r="L10" s="414">
        <v>74948</v>
      </c>
      <c r="M10" s="414">
        <v>39264</v>
      </c>
      <c r="N10" s="416">
        <v>114212</v>
      </c>
      <c r="O10" s="417">
        <v>217.44924709314762</v>
      </c>
      <c r="P10" s="417">
        <v>215.20659165898147</v>
      </c>
      <c r="Q10" s="417">
        <v>325.90287504221442</v>
      </c>
      <c r="R10" s="417">
        <v>204.15678588221974</v>
      </c>
      <c r="S10" s="417">
        <v>225.24901114824641</v>
      </c>
      <c r="T10" s="417">
        <v>199.96702642648353</v>
      </c>
      <c r="U10" s="418">
        <v>217.37562123415572</v>
      </c>
      <c r="V10" s="411"/>
      <c r="W10" s="411"/>
      <c r="X10" s="411"/>
      <c r="Y10" s="411"/>
    </row>
    <row r="11" spans="1:25" s="122" customFormat="1" ht="12.75">
      <c r="A11" s="297" t="s">
        <v>16</v>
      </c>
      <c r="B11" s="296" t="s">
        <v>132</v>
      </c>
      <c r="C11" s="414">
        <v>1062</v>
      </c>
      <c r="D11" s="414">
        <v>2446</v>
      </c>
      <c r="E11" s="414">
        <v>465</v>
      </c>
      <c r="F11" s="414">
        <v>3043</v>
      </c>
      <c r="G11" s="415">
        <v>3508</v>
      </c>
      <c r="H11" s="414">
        <v>21578</v>
      </c>
      <c r="I11" s="414">
        <v>15789</v>
      </c>
      <c r="J11" s="414">
        <v>24873</v>
      </c>
      <c r="K11" s="414">
        <v>12494</v>
      </c>
      <c r="L11" s="414">
        <v>32803</v>
      </c>
      <c r="M11" s="414">
        <v>4564</v>
      </c>
      <c r="N11" s="416">
        <v>37367</v>
      </c>
      <c r="O11" s="417">
        <v>299.56793321442115</v>
      </c>
      <c r="P11" s="417">
        <v>227.01261278773936</v>
      </c>
      <c r="Q11" s="417">
        <v>305.76744465293729</v>
      </c>
      <c r="R11" s="417">
        <v>182.36062183463568</v>
      </c>
      <c r="S11" s="417">
        <v>279.02593225277633</v>
      </c>
      <c r="T11" s="417">
        <v>230.05521158906839</v>
      </c>
      <c r="U11" s="418">
        <v>272.48651167048786</v>
      </c>
      <c r="V11" s="411"/>
    </row>
    <row r="12" spans="1:25" s="367" customFormat="1" ht="12.75">
      <c r="A12" s="297" t="s">
        <v>17</v>
      </c>
      <c r="B12" s="296" t="s">
        <v>133</v>
      </c>
      <c r="C12" s="414">
        <v>1495</v>
      </c>
      <c r="D12" s="414">
        <v>6</v>
      </c>
      <c r="E12" s="414">
        <v>8</v>
      </c>
      <c r="F12" s="414">
        <v>1493</v>
      </c>
      <c r="G12" s="415">
        <v>1501</v>
      </c>
      <c r="H12" s="414">
        <v>13052</v>
      </c>
      <c r="I12" s="414">
        <v>91</v>
      </c>
      <c r="J12" s="414">
        <v>195</v>
      </c>
      <c r="K12" s="414">
        <v>12948</v>
      </c>
      <c r="L12" s="414">
        <v>11421</v>
      </c>
      <c r="M12" s="414">
        <v>1722</v>
      </c>
      <c r="N12" s="416">
        <v>13143</v>
      </c>
      <c r="O12" s="417">
        <v>225.04631116358391</v>
      </c>
      <c r="P12" s="417">
        <v>199.50479822616407</v>
      </c>
      <c r="Q12" s="417">
        <v>320.998046411225</v>
      </c>
      <c r="R12" s="417">
        <v>223.26679423561009</v>
      </c>
      <c r="S12" s="417">
        <v>228.28289692100827</v>
      </c>
      <c r="T12" s="417">
        <v>202.51559385428564</v>
      </c>
      <c r="U12" s="418">
        <v>224.87574041881498</v>
      </c>
      <c r="V12" s="411"/>
    </row>
    <row r="13" spans="1:25" s="367" customFormat="1" ht="12.75">
      <c r="A13" s="297" t="s">
        <v>12</v>
      </c>
      <c r="B13" s="296" t="s">
        <v>134</v>
      </c>
      <c r="C13" s="414">
        <v>410</v>
      </c>
      <c r="D13" s="414">
        <v>24</v>
      </c>
      <c r="E13" s="414">
        <v>9</v>
      </c>
      <c r="F13" s="414">
        <v>425</v>
      </c>
      <c r="G13" s="415">
        <v>434</v>
      </c>
      <c r="H13" s="414">
        <v>35205</v>
      </c>
      <c r="I13" s="414">
        <v>3205</v>
      </c>
      <c r="J13" s="414">
        <v>8808</v>
      </c>
      <c r="K13" s="414">
        <v>29602</v>
      </c>
      <c r="L13" s="414">
        <v>37696</v>
      </c>
      <c r="M13" s="414">
        <v>714</v>
      </c>
      <c r="N13" s="416">
        <v>38410</v>
      </c>
      <c r="O13" s="417">
        <v>377.70571310674296</v>
      </c>
      <c r="P13" s="417">
        <v>357.03983669031948</v>
      </c>
      <c r="Q13" s="417">
        <v>513.26414089819161</v>
      </c>
      <c r="R13" s="417">
        <v>334.00597715926654</v>
      </c>
      <c r="S13" s="417">
        <v>377.51192426805852</v>
      </c>
      <c r="T13" s="417">
        <v>290.65741765845559</v>
      </c>
      <c r="U13" s="418">
        <v>375.9824050866128</v>
      </c>
      <c r="V13" s="411"/>
    </row>
    <row r="14" spans="1:25" s="367" customFormat="1" ht="12.75">
      <c r="A14" s="297" t="s">
        <v>13</v>
      </c>
      <c r="B14" s="296" t="s">
        <v>135</v>
      </c>
      <c r="C14" s="414">
        <v>32</v>
      </c>
      <c r="D14" s="414">
        <v>2</v>
      </c>
      <c r="E14" s="414">
        <v>4</v>
      </c>
      <c r="F14" s="414">
        <v>30</v>
      </c>
      <c r="G14" s="415">
        <v>34</v>
      </c>
      <c r="H14" s="414">
        <v>2137</v>
      </c>
      <c r="I14" s="414">
        <v>81</v>
      </c>
      <c r="J14" s="414">
        <v>1184</v>
      </c>
      <c r="K14" s="414">
        <v>1034</v>
      </c>
      <c r="L14" s="414">
        <v>2124</v>
      </c>
      <c r="M14" s="414">
        <v>94</v>
      </c>
      <c r="N14" s="416">
        <v>2218</v>
      </c>
      <c r="O14" s="417">
        <v>697.92783719927854</v>
      </c>
      <c r="P14" s="417">
        <v>240.65207874682471</v>
      </c>
      <c r="Q14" s="417">
        <v>959.13309698729995</v>
      </c>
      <c r="R14" s="417">
        <v>354.84295666722443</v>
      </c>
      <c r="S14" s="417">
        <v>678.1110852414854</v>
      </c>
      <c r="T14" s="417">
        <v>756.95268662372109</v>
      </c>
      <c r="U14" s="418">
        <v>681.31190652739099</v>
      </c>
      <c r="V14" s="411"/>
    </row>
    <row r="15" spans="1:25" s="367" customFormat="1" ht="12.75">
      <c r="A15" s="297" t="s">
        <v>14</v>
      </c>
      <c r="B15" s="296" t="s">
        <v>136</v>
      </c>
      <c r="C15" s="414">
        <v>769</v>
      </c>
      <c r="D15" s="414">
        <v>61</v>
      </c>
      <c r="E15" s="414">
        <v>0</v>
      </c>
      <c r="F15" s="414">
        <v>830</v>
      </c>
      <c r="G15" s="415">
        <v>830</v>
      </c>
      <c r="H15" s="414">
        <v>28991</v>
      </c>
      <c r="I15" s="414">
        <v>3123</v>
      </c>
      <c r="J15" s="414">
        <v>0</v>
      </c>
      <c r="K15" s="414">
        <v>32114</v>
      </c>
      <c r="L15" s="414">
        <v>30447</v>
      </c>
      <c r="M15" s="414">
        <v>1667</v>
      </c>
      <c r="N15" s="416">
        <v>32114</v>
      </c>
      <c r="O15" s="417">
        <v>320.86411797281892</v>
      </c>
      <c r="P15" s="417">
        <v>252.61678427192516</v>
      </c>
      <c r="Q15" s="417">
        <v>0</v>
      </c>
      <c r="R15" s="417">
        <v>314.30809347897565</v>
      </c>
      <c r="S15" s="417">
        <v>313.05214409807508</v>
      </c>
      <c r="T15" s="417">
        <v>337.9540299113487</v>
      </c>
      <c r="U15" s="418">
        <v>314.30809347897565</v>
      </c>
      <c r="V15" s="411"/>
    </row>
    <row r="16" spans="1:25" s="367" customFormat="1" ht="12.75">
      <c r="A16" s="297" t="s">
        <v>65</v>
      </c>
      <c r="B16" s="296" t="s">
        <v>137</v>
      </c>
      <c r="C16" s="414">
        <v>4816</v>
      </c>
      <c r="D16" s="414">
        <v>278</v>
      </c>
      <c r="E16" s="414">
        <v>62</v>
      </c>
      <c r="F16" s="414">
        <v>5032</v>
      </c>
      <c r="G16" s="415">
        <v>5094</v>
      </c>
      <c r="H16" s="414">
        <v>56419</v>
      </c>
      <c r="I16" s="414">
        <v>4451</v>
      </c>
      <c r="J16" s="414">
        <v>3751</v>
      </c>
      <c r="K16" s="414">
        <v>57119</v>
      </c>
      <c r="L16" s="414">
        <v>56239</v>
      </c>
      <c r="M16" s="414">
        <v>4631</v>
      </c>
      <c r="N16" s="416">
        <v>60870</v>
      </c>
      <c r="O16" s="417">
        <v>249.4591993402961</v>
      </c>
      <c r="P16" s="417">
        <v>240.79014730984571</v>
      </c>
      <c r="Q16" s="417">
        <v>328.39334570237838</v>
      </c>
      <c r="R16" s="417">
        <v>243.07974871680665</v>
      </c>
      <c r="S16" s="417">
        <v>250.91738681257056</v>
      </c>
      <c r="T16" s="417">
        <v>223.2394161866479</v>
      </c>
      <c r="U16" s="418">
        <v>248.82181032362192</v>
      </c>
      <c r="V16" s="411"/>
    </row>
    <row r="17" spans="1:22" s="367" customFormat="1" ht="12.75">
      <c r="A17" s="297" t="s">
        <v>66</v>
      </c>
      <c r="B17" s="296" t="s">
        <v>138</v>
      </c>
      <c r="C17" s="414">
        <v>480</v>
      </c>
      <c r="D17" s="414">
        <v>152</v>
      </c>
      <c r="E17" s="414">
        <v>83</v>
      </c>
      <c r="F17" s="414">
        <v>549</v>
      </c>
      <c r="G17" s="415">
        <v>632</v>
      </c>
      <c r="H17" s="414">
        <v>6822</v>
      </c>
      <c r="I17" s="414">
        <v>4672</v>
      </c>
      <c r="J17" s="414">
        <v>4409</v>
      </c>
      <c r="K17" s="414">
        <v>7085</v>
      </c>
      <c r="L17" s="414">
        <v>10679</v>
      </c>
      <c r="M17" s="414">
        <v>815</v>
      </c>
      <c r="N17" s="416">
        <v>11494</v>
      </c>
      <c r="O17" s="417">
        <v>484.31542008145487</v>
      </c>
      <c r="P17" s="417">
        <v>344.48296824021827</v>
      </c>
      <c r="Q17" s="417">
        <v>545.3604770177742</v>
      </c>
      <c r="R17" s="417">
        <v>342.29113726735909</v>
      </c>
      <c r="S17" s="417">
        <v>431.98297241470027</v>
      </c>
      <c r="T17" s="417">
        <v>369.46548841394826</v>
      </c>
      <c r="U17" s="418">
        <v>427.40484971894375</v>
      </c>
      <c r="V17" s="411"/>
    </row>
    <row r="18" spans="1:22" s="367" customFormat="1" ht="12.75">
      <c r="A18" s="297">
        <v>10</v>
      </c>
      <c r="B18" s="296" t="s">
        <v>139</v>
      </c>
      <c r="C18" s="414">
        <v>47235</v>
      </c>
      <c r="D18" s="414">
        <v>542</v>
      </c>
      <c r="E18" s="414">
        <v>229</v>
      </c>
      <c r="F18" s="414">
        <v>47548</v>
      </c>
      <c r="G18" s="415">
        <v>47777</v>
      </c>
      <c r="H18" s="414">
        <v>498894</v>
      </c>
      <c r="I18" s="414">
        <v>6404</v>
      </c>
      <c r="J18" s="414">
        <v>10102</v>
      </c>
      <c r="K18" s="414">
        <v>495196</v>
      </c>
      <c r="L18" s="414">
        <v>327379</v>
      </c>
      <c r="M18" s="414">
        <v>177919</v>
      </c>
      <c r="N18" s="416">
        <v>505298</v>
      </c>
      <c r="O18" s="417">
        <v>218.6540253423907</v>
      </c>
      <c r="P18" s="417">
        <v>199.41851045935735</v>
      </c>
      <c r="Q18" s="417">
        <v>317.88354933903349</v>
      </c>
      <c r="R18" s="417">
        <v>216.33875552324704</v>
      </c>
      <c r="S18" s="417">
        <v>227.56262006505915</v>
      </c>
      <c r="T18" s="417">
        <v>200.25200126038072</v>
      </c>
      <c r="U18" s="418">
        <v>218.43682918595823</v>
      </c>
      <c r="V18" s="411"/>
    </row>
    <row r="19" spans="1:22" s="367" customFormat="1" ht="12.75">
      <c r="A19" s="297">
        <v>11</v>
      </c>
      <c r="B19" s="296" t="s">
        <v>140</v>
      </c>
      <c r="C19" s="414">
        <v>742</v>
      </c>
      <c r="D19" s="414">
        <v>4</v>
      </c>
      <c r="E19" s="414">
        <v>9</v>
      </c>
      <c r="F19" s="414">
        <v>737</v>
      </c>
      <c r="G19" s="415">
        <v>746</v>
      </c>
      <c r="H19" s="414">
        <v>17610</v>
      </c>
      <c r="I19" s="414">
        <v>95</v>
      </c>
      <c r="J19" s="414">
        <v>455</v>
      </c>
      <c r="K19" s="414">
        <v>17250</v>
      </c>
      <c r="L19" s="414">
        <v>14416</v>
      </c>
      <c r="M19" s="414">
        <v>3289</v>
      </c>
      <c r="N19" s="416">
        <v>17705</v>
      </c>
      <c r="O19" s="417">
        <v>297.9706094360842</v>
      </c>
      <c r="P19" s="417">
        <v>225.20438884644767</v>
      </c>
      <c r="Q19" s="417">
        <v>281.68653805416858</v>
      </c>
      <c r="R19" s="417">
        <v>298.02270670754564</v>
      </c>
      <c r="S19" s="417">
        <v>304.90522815440607</v>
      </c>
      <c r="T19" s="417">
        <v>264.18080972720543</v>
      </c>
      <c r="U19" s="418">
        <v>297.58032932745493</v>
      </c>
      <c r="V19" s="411"/>
    </row>
    <row r="20" spans="1:22" s="367" customFormat="1" ht="12.75">
      <c r="A20" s="297">
        <v>12</v>
      </c>
      <c r="B20" s="296" t="s">
        <v>141</v>
      </c>
      <c r="C20" s="414">
        <v>113</v>
      </c>
      <c r="D20" s="414">
        <v>1</v>
      </c>
      <c r="E20" s="414">
        <v>0</v>
      </c>
      <c r="F20" s="414">
        <v>114</v>
      </c>
      <c r="G20" s="415">
        <v>114</v>
      </c>
      <c r="H20" s="414">
        <v>6399</v>
      </c>
      <c r="I20" s="414">
        <v>111</v>
      </c>
      <c r="J20" s="414">
        <v>0</v>
      </c>
      <c r="K20" s="414">
        <v>6510</v>
      </c>
      <c r="L20" s="414">
        <v>4455</v>
      </c>
      <c r="M20" s="414">
        <v>2055</v>
      </c>
      <c r="N20" s="416">
        <v>6510</v>
      </c>
      <c r="O20" s="417">
        <v>415.42933850436856</v>
      </c>
      <c r="P20" s="417">
        <v>448.05253586065578</v>
      </c>
      <c r="Q20" s="417">
        <v>0</v>
      </c>
      <c r="R20" s="417">
        <v>415.79681564535957</v>
      </c>
      <c r="S20" s="417">
        <v>433.78066621173411</v>
      </c>
      <c r="T20" s="417">
        <v>367.84520765894422</v>
      </c>
      <c r="U20" s="418">
        <v>415.79681564535957</v>
      </c>
      <c r="V20" s="411"/>
    </row>
    <row r="21" spans="1:22" s="367" customFormat="1" ht="12.75">
      <c r="A21" s="297">
        <v>13</v>
      </c>
      <c r="B21" s="296" t="s">
        <v>142</v>
      </c>
      <c r="C21" s="414">
        <v>19551</v>
      </c>
      <c r="D21" s="414">
        <v>33</v>
      </c>
      <c r="E21" s="414">
        <v>29</v>
      </c>
      <c r="F21" s="414">
        <v>19555</v>
      </c>
      <c r="G21" s="415">
        <v>19584</v>
      </c>
      <c r="H21" s="414">
        <v>502491</v>
      </c>
      <c r="I21" s="414">
        <v>747</v>
      </c>
      <c r="J21" s="414">
        <v>877</v>
      </c>
      <c r="K21" s="414">
        <v>502361</v>
      </c>
      <c r="L21" s="414">
        <v>363423</v>
      </c>
      <c r="M21" s="414">
        <v>139815</v>
      </c>
      <c r="N21" s="416">
        <v>503238</v>
      </c>
      <c r="O21" s="417">
        <v>234.23011123213743</v>
      </c>
      <c r="P21" s="417">
        <v>206.27527121708667</v>
      </c>
      <c r="Q21" s="417">
        <v>195.00397078727724</v>
      </c>
      <c r="R21" s="417">
        <v>234.2448745720346</v>
      </c>
      <c r="S21" s="417">
        <v>241.5400650174011</v>
      </c>
      <c r="T21" s="417">
        <v>214.34259147489257</v>
      </c>
      <c r="U21" s="418">
        <v>234.19378604528293</v>
      </c>
    </row>
    <row r="22" spans="1:22" s="367" customFormat="1" ht="12.75">
      <c r="A22" s="297">
        <v>14</v>
      </c>
      <c r="B22" s="296" t="s">
        <v>143</v>
      </c>
      <c r="C22" s="414">
        <v>40010</v>
      </c>
      <c r="D22" s="414">
        <v>104</v>
      </c>
      <c r="E22" s="414">
        <v>194</v>
      </c>
      <c r="F22" s="414">
        <v>39920</v>
      </c>
      <c r="G22" s="415">
        <v>40114</v>
      </c>
      <c r="H22" s="414">
        <v>687095</v>
      </c>
      <c r="I22" s="414">
        <v>3767</v>
      </c>
      <c r="J22" s="414">
        <v>8786</v>
      </c>
      <c r="K22" s="414">
        <v>682076</v>
      </c>
      <c r="L22" s="414">
        <v>329587</v>
      </c>
      <c r="M22" s="414">
        <v>361275</v>
      </c>
      <c r="N22" s="416">
        <v>690862</v>
      </c>
      <c r="O22" s="417">
        <v>195.70770239935939</v>
      </c>
      <c r="P22" s="417">
        <v>187.18779519304846</v>
      </c>
      <c r="Q22" s="417">
        <v>233.52716287102345</v>
      </c>
      <c r="R22" s="417">
        <v>195.2826534163159</v>
      </c>
      <c r="S22" s="417">
        <v>200.66455908714721</v>
      </c>
      <c r="T22" s="417">
        <v>191.01254148093736</v>
      </c>
      <c r="U22" s="418">
        <v>195.67086246630259</v>
      </c>
    </row>
    <row r="23" spans="1:22" s="367" customFormat="1" ht="12.75">
      <c r="A23" s="297">
        <v>15</v>
      </c>
      <c r="B23" s="296" t="s">
        <v>144</v>
      </c>
      <c r="C23" s="414">
        <v>7107</v>
      </c>
      <c r="D23" s="414">
        <v>6</v>
      </c>
      <c r="E23" s="414">
        <v>2</v>
      </c>
      <c r="F23" s="414">
        <v>7111</v>
      </c>
      <c r="G23" s="415">
        <v>7113</v>
      </c>
      <c r="H23" s="414">
        <v>73057</v>
      </c>
      <c r="I23" s="414">
        <v>105</v>
      </c>
      <c r="J23" s="414">
        <v>100</v>
      </c>
      <c r="K23" s="414">
        <v>73062</v>
      </c>
      <c r="L23" s="414">
        <v>53609</v>
      </c>
      <c r="M23" s="414">
        <v>19553</v>
      </c>
      <c r="N23" s="416">
        <v>73162</v>
      </c>
      <c r="O23" s="417">
        <v>196.16989594201101</v>
      </c>
      <c r="P23" s="417">
        <v>170.81525760135136</v>
      </c>
      <c r="Q23" s="417">
        <v>177.59343715239154</v>
      </c>
      <c r="R23" s="417">
        <v>196.16487842235296</v>
      </c>
      <c r="S23" s="417">
        <v>200.02482915652084</v>
      </c>
      <c r="T23" s="417">
        <v>185.26042983313218</v>
      </c>
      <c r="U23" s="418">
        <v>196.13962740935415</v>
      </c>
    </row>
    <row r="24" spans="1:22" s="367" customFormat="1" ht="38.25">
      <c r="A24" s="297">
        <v>16</v>
      </c>
      <c r="B24" s="296" t="s">
        <v>145</v>
      </c>
      <c r="C24" s="414">
        <v>11417</v>
      </c>
      <c r="D24" s="414">
        <v>223</v>
      </c>
      <c r="E24" s="414">
        <v>17</v>
      </c>
      <c r="F24" s="414">
        <v>11623</v>
      </c>
      <c r="G24" s="415">
        <v>11640</v>
      </c>
      <c r="H24" s="414">
        <v>72413</v>
      </c>
      <c r="I24" s="414">
        <v>871</v>
      </c>
      <c r="J24" s="414">
        <v>222</v>
      </c>
      <c r="K24" s="414">
        <v>73062</v>
      </c>
      <c r="L24" s="414">
        <v>61936</v>
      </c>
      <c r="M24" s="414">
        <v>11348</v>
      </c>
      <c r="N24" s="416">
        <v>73284</v>
      </c>
      <c r="O24" s="417">
        <v>206.38926286865188</v>
      </c>
      <c r="P24" s="417">
        <v>169.71667541885472</v>
      </c>
      <c r="Q24" s="417">
        <v>298.36431480630841</v>
      </c>
      <c r="R24" s="417">
        <v>205.77183732009144</v>
      </c>
      <c r="S24" s="417">
        <v>209.58236239364135</v>
      </c>
      <c r="T24" s="417">
        <v>186.69622888268592</v>
      </c>
      <c r="U24" s="418">
        <v>206.08524212732479</v>
      </c>
    </row>
    <row r="25" spans="1:22" s="367" customFormat="1" ht="12.75">
      <c r="A25" s="297">
        <v>17</v>
      </c>
      <c r="B25" s="296" t="s">
        <v>146</v>
      </c>
      <c r="C25" s="414">
        <v>3638</v>
      </c>
      <c r="D25" s="414">
        <v>2</v>
      </c>
      <c r="E25" s="414">
        <v>2</v>
      </c>
      <c r="F25" s="414">
        <v>3638</v>
      </c>
      <c r="G25" s="415">
        <v>3640</v>
      </c>
      <c r="H25" s="414">
        <v>75015</v>
      </c>
      <c r="I25" s="414">
        <v>56</v>
      </c>
      <c r="J25" s="414">
        <v>9</v>
      </c>
      <c r="K25" s="414">
        <v>75062</v>
      </c>
      <c r="L25" s="414">
        <v>59969</v>
      </c>
      <c r="M25" s="414">
        <v>15102</v>
      </c>
      <c r="N25" s="416">
        <v>75071</v>
      </c>
      <c r="O25" s="417">
        <v>270.07479135946988</v>
      </c>
      <c r="P25" s="417">
        <v>272.95132850241549</v>
      </c>
      <c r="Q25" s="417">
        <v>178.11840375586854</v>
      </c>
      <c r="R25" s="417">
        <v>270.0854896778693</v>
      </c>
      <c r="S25" s="417">
        <v>276.62834495320345</v>
      </c>
      <c r="T25" s="417">
        <v>243.2651225172377</v>
      </c>
      <c r="U25" s="418">
        <v>270.07595112640081</v>
      </c>
    </row>
    <row r="26" spans="1:22" s="367" customFormat="1" ht="12.75">
      <c r="A26" s="297">
        <v>18</v>
      </c>
      <c r="B26" s="296" t="s">
        <v>147</v>
      </c>
      <c r="C26" s="414">
        <v>7183</v>
      </c>
      <c r="D26" s="414">
        <v>24</v>
      </c>
      <c r="E26" s="414">
        <v>32</v>
      </c>
      <c r="F26" s="414">
        <v>7175</v>
      </c>
      <c r="G26" s="415">
        <v>7207</v>
      </c>
      <c r="H26" s="414">
        <v>48409</v>
      </c>
      <c r="I26" s="414">
        <v>157</v>
      </c>
      <c r="J26" s="414">
        <v>476</v>
      </c>
      <c r="K26" s="414">
        <v>48090</v>
      </c>
      <c r="L26" s="414">
        <v>35636</v>
      </c>
      <c r="M26" s="414">
        <v>12930</v>
      </c>
      <c r="N26" s="416">
        <v>48566</v>
      </c>
      <c r="O26" s="417">
        <v>243.31789677235827</v>
      </c>
      <c r="P26" s="417">
        <v>236.41469642428606</v>
      </c>
      <c r="Q26" s="417">
        <v>452.8030716571173</v>
      </c>
      <c r="R26" s="417">
        <v>241.16250692686623</v>
      </c>
      <c r="S26" s="417">
        <v>250.62867115148779</v>
      </c>
      <c r="T26" s="417">
        <v>222.33717017889191</v>
      </c>
      <c r="U26" s="418">
        <v>243.2963161630052</v>
      </c>
    </row>
    <row r="27" spans="1:22" s="367" customFormat="1" ht="12.75">
      <c r="A27" s="297">
        <v>19</v>
      </c>
      <c r="B27" s="296" t="s">
        <v>148</v>
      </c>
      <c r="C27" s="414">
        <v>280</v>
      </c>
      <c r="D27" s="414">
        <v>1</v>
      </c>
      <c r="E27" s="414">
        <v>2</v>
      </c>
      <c r="F27" s="414">
        <v>279</v>
      </c>
      <c r="G27" s="415">
        <v>281</v>
      </c>
      <c r="H27" s="414">
        <v>9440</v>
      </c>
      <c r="I27" s="414">
        <v>2</v>
      </c>
      <c r="J27" s="414">
        <v>11</v>
      </c>
      <c r="K27" s="414">
        <v>9431</v>
      </c>
      <c r="L27" s="414">
        <v>8128</v>
      </c>
      <c r="M27" s="414">
        <v>1314</v>
      </c>
      <c r="N27" s="416">
        <v>9442</v>
      </c>
      <c r="O27" s="417">
        <v>511.44670388856821</v>
      </c>
      <c r="P27" s="417">
        <v>166.8</v>
      </c>
      <c r="Q27" s="417">
        <v>259.57946202531645</v>
      </c>
      <c r="R27" s="417">
        <v>511.66216609733078</v>
      </c>
      <c r="S27" s="417">
        <v>522.33279492529141</v>
      </c>
      <c r="T27" s="417">
        <v>440.07801694125391</v>
      </c>
      <c r="U27" s="418">
        <v>511.37116046965303</v>
      </c>
    </row>
    <row r="28" spans="1:22" s="367" customFormat="1" ht="12.75">
      <c r="A28" s="297">
        <v>20</v>
      </c>
      <c r="B28" s="296" t="s">
        <v>149</v>
      </c>
      <c r="C28" s="414">
        <v>6479</v>
      </c>
      <c r="D28" s="414">
        <v>32</v>
      </c>
      <c r="E28" s="414">
        <v>11</v>
      </c>
      <c r="F28" s="414">
        <v>6500</v>
      </c>
      <c r="G28" s="415">
        <v>6511</v>
      </c>
      <c r="H28" s="414">
        <v>107849</v>
      </c>
      <c r="I28" s="414">
        <v>294</v>
      </c>
      <c r="J28" s="414">
        <v>971</v>
      </c>
      <c r="K28" s="414">
        <v>107172</v>
      </c>
      <c r="L28" s="414">
        <v>81713</v>
      </c>
      <c r="M28" s="414">
        <v>26430</v>
      </c>
      <c r="N28" s="416">
        <v>108143</v>
      </c>
      <c r="O28" s="417">
        <v>332.23603135357757</v>
      </c>
      <c r="P28" s="417">
        <v>257.57198023613967</v>
      </c>
      <c r="Q28" s="417">
        <v>399.46339560931898</v>
      </c>
      <c r="R28" s="417">
        <v>331.52611105087988</v>
      </c>
      <c r="S28" s="417">
        <v>348.07409661228218</v>
      </c>
      <c r="T28" s="417">
        <v>280.56027801561106</v>
      </c>
      <c r="U28" s="418">
        <v>332.03918149176002</v>
      </c>
    </row>
    <row r="29" spans="1:22" s="367" customFormat="1" ht="25.5">
      <c r="A29" s="297">
        <v>21</v>
      </c>
      <c r="B29" s="296" t="s">
        <v>150</v>
      </c>
      <c r="C29" s="414">
        <v>759</v>
      </c>
      <c r="D29" s="414">
        <v>11</v>
      </c>
      <c r="E29" s="414">
        <v>4</v>
      </c>
      <c r="F29" s="414">
        <v>766</v>
      </c>
      <c r="G29" s="415">
        <v>770</v>
      </c>
      <c r="H29" s="414">
        <v>37089</v>
      </c>
      <c r="I29" s="414">
        <v>43</v>
      </c>
      <c r="J29" s="414">
        <v>162</v>
      </c>
      <c r="K29" s="414">
        <v>36970</v>
      </c>
      <c r="L29" s="414">
        <v>22407</v>
      </c>
      <c r="M29" s="414">
        <v>14725</v>
      </c>
      <c r="N29" s="416">
        <v>37132</v>
      </c>
      <c r="O29" s="417">
        <v>372.14839938636635</v>
      </c>
      <c r="P29" s="417">
        <v>202.20998914223668</v>
      </c>
      <c r="Q29" s="417">
        <v>499.37700823223571</v>
      </c>
      <c r="R29" s="417">
        <v>371.41239388634961</v>
      </c>
      <c r="S29" s="417">
        <v>397.32554127580187</v>
      </c>
      <c r="T29" s="417">
        <v>331.77834713103056</v>
      </c>
      <c r="U29" s="418">
        <v>371.99423055593587</v>
      </c>
    </row>
    <row r="30" spans="1:22" s="367" customFormat="1" ht="12.75">
      <c r="A30" s="297">
        <v>22</v>
      </c>
      <c r="B30" s="296" t="s">
        <v>151</v>
      </c>
      <c r="C30" s="414">
        <v>15177</v>
      </c>
      <c r="D30" s="414">
        <v>46</v>
      </c>
      <c r="E30" s="414">
        <v>1</v>
      </c>
      <c r="F30" s="414">
        <v>15222</v>
      </c>
      <c r="G30" s="415">
        <v>15223</v>
      </c>
      <c r="H30" s="414">
        <v>247768</v>
      </c>
      <c r="I30" s="414">
        <v>276</v>
      </c>
      <c r="J30" s="414">
        <v>98</v>
      </c>
      <c r="K30" s="414">
        <v>247946</v>
      </c>
      <c r="L30" s="414">
        <v>193518</v>
      </c>
      <c r="M30" s="414">
        <v>54526</v>
      </c>
      <c r="N30" s="416">
        <v>248044</v>
      </c>
      <c r="O30" s="417">
        <v>258.09078109259735</v>
      </c>
      <c r="P30" s="417">
        <v>178.96846831646045</v>
      </c>
      <c r="Q30" s="417">
        <v>393.22553061224494</v>
      </c>
      <c r="R30" s="417">
        <v>257.96876326532316</v>
      </c>
      <c r="S30" s="417">
        <v>266.40848605963151</v>
      </c>
      <c r="T30" s="417">
        <v>227.48984501354229</v>
      </c>
      <c r="U30" s="418">
        <v>258.02795733911142</v>
      </c>
    </row>
    <row r="31" spans="1:22" s="367" customFormat="1" ht="12.75">
      <c r="A31" s="297">
        <v>23</v>
      </c>
      <c r="B31" s="296" t="s">
        <v>152</v>
      </c>
      <c r="C31" s="414">
        <v>14883</v>
      </c>
      <c r="D31" s="414">
        <v>194</v>
      </c>
      <c r="E31" s="414">
        <v>92</v>
      </c>
      <c r="F31" s="414">
        <v>14985</v>
      </c>
      <c r="G31" s="415">
        <v>15077</v>
      </c>
      <c r="H31" s="414">
        <v>228633</v>
      </c>
      <c r="I31" s="414">
        <v>3283</v>
      </c>
      <c r="J31" s="414">
        <v>2384</v>
      </c>
      <c r="K31" s="414">
        <v>229532</v>
      </c>
      <c r="L31" s="414">
        <v>195909</v>
      </c>
      <c r="M31" s="414">
        <v>36007</v>
      </c>
      <c r="N31" s="416">
        <v>231916</v>
      </c>
      <c r="O31" s="417">
        <v>243.03740295308154</v>
      </c>
      <c r="P31" s="417">
        <v>266.0119628073644</v>
      </c>
      <c r="Q31" s="417">
        <v>255.41338885339218</v>
      </c>
      <c r="R31" s="417">
        <v>243.20138931402374</v>
      </c>
      <c r="S31" s="417">
        <v>247.58564659778511</v>
      </c>
      <c r="T31" s="417">
        <v>219.70083297753618</v>
      </c>
      <c r="U31" s="418">
        <v>243.33680959727721</v>
      </c>
    </row>
    <row r="32" spans="1:22" s="367" customFormat="1" ht="12.75">
      <c r="A32" s="297">
        <v>24</v>
      </c>
      <c r="B32" s="296" t="s">
        <v>153</v>
      </c>
      <c r="C32" s="414">
        <v>7141</v>
      </c>
      <c r="D32" s="414">
        <v>54</v>
      </c>
      <c r="E32" s="414">
        <v>7</v>
      </c>
      <c r="F32" s="414">
        <v>7188</v>
      </c>
      <c r="G32" s="415">
        <v>7195</v>
      </c>
      <c r="H32" s="414">
        <v>193704</v>
      </c>
      <c r="I32" s="414">
        <v>475</v>
      </c>
      <c r="J32" s="414">
        <v>495</v>
      </c>
      <c r="K32" s="414">
        <v>193684</v>
      </c>
      <c r="L32" s="414">
        <v>178432</v>
      </c>
      <c r="M32" s="414">
        <v>15747</v>
      </c>
      <c r="N32" s="416">
        <v>194179</v>
      </c>
      <c r="O32" s="417">
        <v>322.36102739527189</v>
      </c>
      <c r="P32" s="417">
        <v>247.3253769369712</v>
      </c>
      <c r="Q32" s="417">
        <v>410.8854473902237</v>
      </c>
      <c r="R32" s="417">
        <v>322.0177076185588</v>
      </c>
      <c r="S32" s="417">
        <v>326.72608507884627</v>
      </c>
      <c r="T32" s="417">
        <v>275.23362733298899</v>
      </c>
      <c r="U32" s="418">
        <v>322.19653718837412</v>
      </c>
    </row>
    <row r="33" spans="1:21" s="367" customFormat="1" ht="25.5">
      <c r="A33" s="297">
        <v>25</v>
      </c>
      <c r="B33" s="296" t="s">
        <v>154</v>
      </c>
      <c r="C33" s="414">
        <v>38729</v>
      </c>
      <c r="D33" s="414">
        <v>176</v>
      </c>
      <c r="E33" s="414">
        <v>58</v>
      </c>
      <c r="F33" s="414">
        <v>38847</v>
      </c>
      <c r="G33" s="415">
        <v>38905</v>
      </c>
      <c r="H33" s="414">
        <v>426128</v>
      </c>
      <c r="I33" s="414">
        <v>1754</v>
      </c>
      <c r="J33" s="414">
        <v>3368</v>
      </c>
      <c r="K33" s="414">
        <v>424514</v>
      </c>
      <c r="L33" s="414">
        <v>358059</v>
      </c>
      <c r="M33" s="414">
        <v>69823</v>
      </c>
      <c r="N33" s="416">
        <v>427882</v>
      </c>
      <c r="O33" s="417">
        <v>258.34848435895572</v>
      </c>
      <c r="P33" s="417">
        <v>214.32357081004486</v>
      </c>
      <c r="Q33" s="417">
        <v>446.89010289081307</v>
      </c>
      <c r="R33" s="417">
        <v>257.0867480937215</v>
      </c>
      <c r="S33" s="417">
        <v>262.88751902211123</v>
      </c>
      <c r="T33" s="417">
        <v>234.27675224053104</v>
      </c>
      <c r="U33" s="418">
        <v>258.20116553544119</v>
      </c>
    </row>
    <row r="34" spans="1:21" s="367" customFormat="1" ht="12.75">
      <c r="A34" s="297">
        <v>26</v>
      </c>
      <c r="B34" s="296" t="s">
        <v>155</v>
      </c>
      <c r="C34" s="414">
        <v>2500</v>
      </c>
      <c r="D34" s="414">
        <v>31</v>
      </c>
      <c r="E34" s="414">
        <v>5</v>
      </c>
      <c r="F34" s="414">
        <v>2526</v>
      </c>
      <c r="G34" s="415">
        <v>2531</v>
      </c>
      <c r="H34" s="414">
        <v>55559</v>
      </c>
      <c r="I34" s="414">
        <v>946</v>
      </c>
      <c r="J34" s="414">
        <v>76</v>
      </c>
      <c r="K34" s="414">
        <v>56429</v>
      </c>
      <c r="L34" s="414">
        <v>37911</v>
      </c>
      <c r="M34" s="414">
        <v>18594</v>
      </c>
      <c r="N34" s="416">
        <v>56505</v>
      </c>
      <c r="O34" s="417">
        <v>337.7706911283683</v>
      </c>
      <c r="P34" s="417">
        <v>265.48389466359322</v>
      </c>
      <c r="Q34" s="417">
        <v>360.77867240598096</v>
      </c>
      <c r="R34" s="417">
        <v>336.66474391456501</v>
      </c>
      <c r="S34" s="417">
        <v>357.46966006570761</v>
      </c>
      <c r="T34" s="417">
        <v>293.34783123872916</v>
      </c>
      <c r="U34" s="418">
        <v>336.69905718745548</v>
      </c>
    </row>
    <row r="35" spans="1:21" s="367" customFormat="1" ht="12.75">
      <c r="A35" s="297">
        <v>27</v>
      </c>
      <c r="B35" s="296" t="s">
        <v>156</v>
      </c>
      <c r="C35" s="414">
        <v>7879</v>
      </c>
      <c r="D35" s="414">
        <v>63</v>
      </c>
      <c r="E35" s="414">
        <v>6</v>
      </c>
      <c r="F35" s="414">
        <v>7936</v>
      </c>
      <c r="G35" s="415">
        <v>7942</v>
      </c>
      <c r="H35" s="414">
        <v>184350</v>
      </c>
      <c r="I35" s="414">
        <v>465</v>
      </c>
      <c r="J35" s="414">
        <v>700</v>
      </c>
      <c r="K35" s="414">
        <v>184115</v>
      </c>
      <c r="L35" s="414">
        <v>139740</v>
      </c>
      <c r="M35" s="414">
        <v>45075</v>
      </c>
      <c r="N35" s="416">
        <v>184815</v>
      </c>
      <c r="O35" s="417">
        <v>289.01591721993594</v>
      </c>
      <c r="P35" s="417">
        <v>224.98596562595341</v>
      </c>
      <c r="Q35" s="417">
        <v>311.44600637545454</v>
      </c>
      <c r="R35" s="417">
        <v>288.79894865815004</v>
      </c>
      <c r="S35" s="417">
        <v>300.65072394229918</v>
      </c>
      <c r="T35" s="417">
        <v>251.60181940706431</v>
      </c>
      <c r="U35" s="418">
        <v>288.88993189138722</v>
      </c>
    </row>
    <row r="36" spans="1:21" s="151" customFormat="1" ht="25.5">
      <c r="A36" s="297">
        <v>28</v>
      </c>
      <c r="B36" s="296" t="s">
        <v>157</v>
      </c>
      <c r="C36" s="414">
        <v>15497</v>
      </c>
      <c r="D36" s="414">
        <v>96</v>
      </c>
      <c r="E36" s="414">
        <v>10</v>
      </c>
      <c r="F36" s="414">
        <v>15583</v>
      </c>
      <c r="G36" s="415">
        <v>15593</v>
      </c>
      <c r="H36" s="414">
        <v>211152</v>
      </c>
      <c r="I36" s="414">
        <v>750</v>
      </c>
      <c r="J36" s="414">
        <v>115</v>
      </c>
      <c r="K36" s="414">
        <v>211787</v>
      </c>
      <c r="L36" s="414">
        <v>179680</v>
      </c>
      <c r="M36" s="414">
        <v>32222</v>
      </c>
      <c r="N36" s="416">
        <v>211902</v>
      </c>
      <c r="O36" s="417">
        <v>282.99075619448791</v>
      </c>
      <c r="P36" s="417">
        <v>238.59748254620123</v>
      </c>
      <c r="Q36" s="417">
        <v>265.14179068150207</v>
      </c>
      <c r="R36" s="417">
        <v>282.8669148364059</v>
      </c>
      <c r="S36" s="417">
        <v>288.30495607688596</v>
      </c>
      <c r="T36" s="417">
        <v>252.42203992735438</v>
      </c>
      <c r="U36" s="418">
        <v>282.85796901693038</v>
      </c>
    </row>
    <row r="37" spans="1:21" s="367" customFormat="1" ht="25.5">
      <c r="A37" s="297">
        <v>29</v>
      </c>
      <c r="B37" s="296" t="s">
        <v>158</v>
      </c>
      <c r="C37" s="414">
        <v>4858</v>
      </c>
      <c r="D37" s="414">
        <v>26</v>
      </c>
      <c r="E37" s="414">
        <v>2</v>
      </c>
      <c r="F37" s="414">
        <v>4882</v>
      </c>
      <c r="G37" s="415">
        <v>4884</v>
      </c>
      <c r="H37" s="414">
        <v>241234</v>
      </c>
      <c r="I37" s="414">
        <v>1193</v>
      </c>
      <c r="J37" s="414">
        <v>386</v>
      </c>
      <c r="K37" s="414">
        <v>242041</v>
      </c>
      <c r="L37" s="414">
        <v>198179</v>
      </c>
      <c r="M37" s="414">
        <v>44248</v>
      </c>
      <c r="N37" s="416">
        <v>242427</v>
      </c>
      <c r="O37" s="417">
        <v>333.58880140800068</v>
      </c>
      <c r="P37" s="417">
        <v>227.51104012082212</v>
      </c>
      <c r="Q37" s="417">
        <v>418.30079623211589</v>
      </c>
      <c r="R37" s="417">
        <v>332.96018117123248</v>
      </c>
      <c r="S37" s="417">
        <v>337.73185769677951</v>
      </c>
      <c r="T37" s="417">
        <v>311.64178535370189</v>
      </c>
      <c r="U37" s="418">
        <v>333.10421629942886</v>
      </c>
    </row>
    <row r="38" spans="1:21" s="367" customFormat="1" ht="12.75">
      <c r="A38" s="297">
        <v>30</v>
      </c>
      <c r="B38" s="296" t="s">
        <v>159</v>
      </c>
      <c r="C38" s="414">
        <v>1594</v>
      </c>
      <c r="D38" s="414">
        <v>82</v>
      </c>
      <c r="E38" s="414">
        <v>21</v>
      </c>
      <c r="F38" s="414">
        <v>1655</v>
      </c>
      <c r="G38" s="415">
        <v>1676</v>
      </c>
      <c r="H38" s="414">
        <v>73920</v>
      </c>
      <c r="I38" s="414">
        <v>7495</v>
      </c>
      <c r="J38" s="414">
        <v>9344</v>
      </c>
      <c r="K38" s="414">
        <v>72071</v>
      </c>
      <c r="L38" s="414">
        <v>74169</v>
      </c>
      <c r="M38" s="414">
        <v>7246</v>
      </c>
      <c r="N38" s="416">
        <v>81415</v>
      </c>
      <c r="O38" s="417">
        <v>406.24953772391245</v>
      </c>
      <c r="P38" s="417">
        <v>330.70256310798823</v>
      </c>
      <c r="Q38" s="417">
        <v>419.8935634674105</v>
      </c>
      <c r="R38" s="417">
        <v>396.62804008652557</v>
      </c>
      <c r="S38" s="417">
        <v>393.70068931140725</v>
      </c>
      <c r="T38" s="417">
        <v>455.46691123202214</v>
      </c>
      <c r="U38" s="418">
        <v>399.63854420985956</v>
      </c>
    </row>
    <row r="39" spans="1:21" s="367" customFormat="1" ht="12.75">
      <c r="A39" s="297">
        <v>31</v>
      </c>
      <c r="B39" s="296" t="s">
        <v>160</v>
      </c>
      <c r="C39" s="414">
        <v>25944</v>
      </c>
      <c r="D39" s="414">
        <v>32</v>
      </c>
      <c r="E39" s="414">
        <v>22</v>
      </c>
      <c r="F39" s="414">
        <v>25954</v>
      </c>
      <c r="G39" s="415">
        <v>25976</v>
      </c>
      <c r="H39" s="414">
        <v>189452</v>
      </c>
      <c r="I39" s="414">
        <v>293</v>
      </c>
      <c r="J39" s="414">
        <v>1783</v>
      </c>
      <c r="K39" s="414">
        <v>187962</v>
      </c>
      <c r="L39" s="414">
        <v>157111</v>
      </c>
      <c r="M39" s="414">
        <v>32634</v>
      </c>
      <c r="N39" s="416">
        <v>189745</v>
      </c>
      <c r="O39" s="417">
        <v>204.1482178463171</v>
      </c>
      <c r="P39" s="417">
        <v>401.64720359771059</v>
      </c>
      <c r="Q39" s="417">
        <v>247.67249900840869</v>
      </c>
      <c r="R39" s="417">
        <v>203.99893005859991</v>
      </c>
      <c r="S39" s="417">
        <v>207.02830170757807</v>
      </c>
      <c r="T39" s="417">
        <v>191.81790893599697</v>
      </c>
      <c r="U39" s="418">
        <v>204.43556149134625</v>
      </c>
    </row>
    <row r="40" spans="1:21" s="367" customFormat="1" ht="12.75">
      <c r="A40" s="297">
        <v>32</v>
      </c>
      <c r="B40" s="296" t="s">
        <v>161</v>
      </c>
      <c r="C40" s="414">
        <v>9016</v>
      </c>
      <c r="D40" s="414">
        <v>148</v>
      </c>
      <c r="E40" s="414">
        <v>10</v>
      </c>
      <c r="F40" s="414">
        <v>9154</v>
      </c>
      <c r="G40" s="415">
        <v>9164</v>
      </c>
      <c r="H40" s="414">
        <v>83028</v>
      </c>
      <c r="I40" s="414">
        <v>1020</v>
      </c>
      <c r="J40" s="414">
        <v>689</v>
      </c>
      <c r="K40" s="414">
        <v>83359</v>
      </c>
      <c r="L40" s="414">
        <v>54591</v>
      </c>
      <c r="M40" s="414">
        <v>29457</v>
      </c>
      <c r="N40" s="416">
        <v>84048</v>
      </c>
      <c r="O40" s="417">
        <v>221.46049731422119</v>
      </c>
      <c r="P40" s="417">
        <v>179.98278292571777</v>
      </c>
      <c r="Q40" s="417">
        <v>356.14780438787471</v>
      </c>
      <c r="R40" s="417">
        <v>219.90230092437812</v>
      </c>
      <c r="S40" s="417">
        <v>222.34924290933793</v>
      </c>
      <c r="T40" s="417">
        <v>218.32296503529125</v>
      </c>
      <c r="U40" s="418">
        <v>220.97876352819702</v>
      </c>
    </row>
    <row r="41" spans="1:21" s="367" customFormat="1" ht="12.75">
      <c r="A41" s="297">
        <v>33</v>
      </c>
      <c r="B41" s="296" t="s">
        <v>162</v>
      </c>
      <c r="C41" s="414">
        <v>20622</v>
      </c>
      <c r="D41" s="414">
        <v>422</v>
      </c>
      <c r="E41" s="414">
        <v>231</v>
      </c>
      <c r="F41" s="414">
        <v>20813</v>
      </c>
      <c r="G41" s="415">
        <v>21044</v>
      </c>
      <c r="H41" s="414">
        <v>154244</v>
      </c>
      <c r="I41" s="414">
        <v>7814</v>
      </c>
      <c r="J41" s="414">
        <v>14542</v>
      </c>
      <c r="K41" s="414">
        <v>147516</v>
      </c>
      <c r="L41" s="414">
        <v>139081</v>
      </c>
      <c r="M41" s="414">
        <v>22977</v>
      </c>
      <c r="N41" s="416">
        <v>162058</v>
      </c>
      <c r="O41" s="417">
        <v>333.61661622050008</v>
      </c>
      <c r="P41" s="417">
        <v>305.77403052512676</v>
      </c>
      <c r="Q41" s="417">
        <v>433.14927747553782</v>
      </c>
      <c r="R41" s="417">
        <v>321.16243037991552</v>
      </c>
      <c r="S41" s="417">
        <v>343.27599402442502</v>
      </c>
      <c r="T41" s="417">
        <v>269.40990245231256</v>
      </c>
      <c r="U41" s="418">
        <v>332.34501375161011</v>
      </c>
    </row>
    <row r="42" spans="1:21" s="367" customFormat="1" ht="25.5">
      <c r="A42" s="297">
        <v>35</v>
      </c>
      <c r="B42" s="296" t="s">
        <v>163</v>
      </c>
      <c r="C42" s="414">
        <v>9280</v>
      </c>
      <c r="D42" s="414">
        <v>580</v>
      </c>
      <c r="E42" s="414">
        <v>286</v>
      </c>
      <c r="F42" s="414">
        <v>9574</v>
      </c>
      <c r="G42" s="415">
        <v>9860</v>
      </c>
      <c r="H42" s="414">
        <v>98491</v>
      </c>
      <c r="I42" s="414">
        <v>16219</v>
      </c>
      <c r="J42" s="414">
        <v>9653</v>
      </c>
      <c r="K42" s="414">
        <v>105057</v>
      </c>
      <c r="L42" s="414">
        <v>104290</v>
      </c>
      <c r="M42" s="414">
        <v>10420</v>
      </c>
      <c r="N42" s="416">
        <v>114710</v>
      </c>
      <c r="O42" s="417">
        <v>312.64595900902981</v>
      </c>
      <c r="P42" s="417">
        <v>273.1855026365775</v>
      </c>
      <c r="Q42" s="417">
        <v>411.14673800084518</v>
      </c>
      <c r="R42" s="417">
        <v>298.0456337514442</v>
      </c>
      <c r="S42" s="417">
        <v>307.94734205457928</v>
      </c>
      <c r="T42" s="417">
        <v>298.87035681587338</v>
      </c>
      <c r="U42" s="418">
        <v>307.12710556056658</v>
      </c>
    </row>
    <row r="43" spans="1:21" s="367" customFormat="1" ht="12.75">
      <c r="A43" s="297">
        <v>36</v>
      </c>
      <c r="B43" s="296" t="s">
        <v>164</v>
      </c>
      <c r="C43" s="414">
        <v>509</v>
      </c>
      <c r="D43" s="414">
        <v>99</v>
      </c>
      <c r="E43" s="414">
        <v>193</v>
      </c>
      <c r="F43" s="414">
        <v>415</v>
      </c>
      <c r="G43" s="415">
        <v>608</v>
      </c>
      <c r="H43" s="414">
        <v>8652</v>
      </c>
      <c r="I43" s="414">
        <v>1162</v>
      </c>
      <c r="J43" s="414">
        <v>6934</v>
      </c>
      <c r="K43" s="414">
        <v>2880</v>
      </c>
      <c r="L43" s="414">
        <v>8941</v>
      </c>
      <c r="M43" s="414">
        <v>873</v>
      </c>
      <c r="N43" s="416">
        <v>9814</v>
      </c>
      <c r="O43" s="417">
        <v>336.27705753908521</v>
      </c>
      <c r="P43" s="417">
        <v>379.74331947194719</v>
      </c>
      <c r="Q43" s="417">
        <v>356.66641700475219</v>
      </c>
      <c r="R43" s="417">
        <v>300.54679870861946</v>
      </c>
      <c r="S43" s="417">
        <v>345.96902650632654</v>
      </c>
      <c r="T43" s="417">
        <v>289.13005065980309</v>
      </c>
      <c r="U43" s="418">
        <v>340.99023855279404</v>
      </c>
    </row>
    <row r="44" spans="1:21" s="367" customFormat="1" ht="12.75">
      <c r="A44" s="297">
        <v>37</v>
      </c>
      <c r="B44" s="296" t="s">
        <v>165</v>
      </c>
      <c r="C44" s="414">
        <v>413</v>
      </c>
      <c r="D44" s="414">
        <v>134</v>
      </c>
      <c r="E44" s="414">
        <v>141</v>
      </c>
      <c r="F44" s="414">
        <v>406</v>
      </c>
      <c r="G44" s="415">
        <v>547</v>
      </c>
      <c r="H44" s="414">
        <v>15434</v>
      </c>
      <c r="I44" s="414">
        <v>7227</v>
      </c>
      <c r="J44" s="414">
        <v>14318</v>
      </c>
      <c r="K44" s="414">
        <v>8343</v>
      </c>
      <c r="L44" s="414">
        <v>20912</v>
      </c>
      <c r="M44" s="414">
        <v>1749</v>
      </c>
      <c r="N44" s="416">
        <v>22661</v>
      </c>
      <c r="O44" s="417">
        <v>256.02704295355232</v>
      </c>
      <c r="P44" s="417">
        <v>376.35579643509783</v>
      </c>
      <c r="Q44" s="417">
        <v>313.33156018993532</v>
      </c>
      <c r="R44" s="417">
        <v>258.6601963530735</v>
      </c>
      <c r="S44" s="417">
        <v>294.70106193926557</v>
      </c>
      <c r="T44" s="417">
        <v>283.27790910775695</v>
      </c>
      <c r="U44" s="418">
        <v>293.84908116924504</v>
      </c>
    </row>
    <row r="45" spans="1:21" s="367" customFormat="1" ht="25.5">
      <c r="A45" s="297">
        <v>38</v>
      </c>
      <c r="B45" s="296" t="s">
        <v>166</v>
      </c>
      <c r="C45" s="414">
        <v>4304</v>
      </c>
      <c r="D45" s="414">
        <v>299</v>
      </c>
      <c r="E45" s="414">
        <v>914</v>
      </c>
      <c r="F45" s="414">
        <v>3689</v>
      </c>
      <c r="G45" s="415">
        <v>4603</v>
      </c>
      <c r="H45" s="414">
        <v>81335</v>
      </c>
      <c r="I45" s="414">
        <v>6913</v>
      </c>
      <c r="J45" s="414">
        <v>49380</v>
      </c>
      <c r="K45" s="414">
        <v>38868</v>
      </c>
      <c r="L45" s="414">
        <v>78041</v>
      </c>
      <c r="M45" s="414">
        <v>10207</v>
      </c>
      <c r="N45" s="416">
        <v>88248</v>
      </c>
      <c r="O45" s="417">
        <v>245.7433549752937</v>
      </c>
      <c r="P45" s="417">
        <v>240.21124714335826</v>
      </c>
      <c r="Q45" s="417">
        <v>262.40513079541887</v>
      </c>
      <c r="R45" s="417">
        <v>221.56519107704159</v>
      </c>
      <c r="S45" s="417">
        <v>247.49358625975123</v>
      </c>
      <c r="T45" s="417">
        <v>228.14828564600577</v>
      </c>
      <c r="U45" s="418">
        <v>245.31984590021332</v>
      </c>
    </row>
    <row r="46" spans="1:21" s="367" customFormat="1" ht="12.75">
      <c r="A46" s="297">
        <v>39</v>
      </c>
      <c r="B46" s="296" t="s">
        <v>167</v>
      </c>
      <c r="C46" s="414">
        <v>94</v>
      </c>
      <c r="D46" s="414">
        <v>11</v>
      </c>
      <c r="E46" s="414">
        <v>39</v>
      </c>
      <c r="F46" s="414">
        <v>66</v>
      </c>
      <c r="G46" s="415">
        <v>105</v>
      </c>
      <c r="H46" s="414">
        <v>5633</v>
      </c>
      <c r="I46" s="414">
        <v>1008</v>
      </c>
      <c r="J46" s="414">
        <v>5518</v>
      </c>
      <c r="K46" s="414">
        <v>1123</v>
      </c>
      <c r="L46" s="414">
        <v>6124</v>
      </c>
      <c r="M46" s="414">
        <v>517</v>
      </c>
      <c r="N46" s="416">
        <v>6641</v>
      </c>
      <c r="O46" s="417">
        <v>237.74812580024619</v>
      </c>
      <c r="P46" s="417">
        <v>288.04954963044833</v>
      </c>
      <c r="Q46" s="417">
        <v>237.60158224858776</v>
      </c>
      <c r="R46" s="417">
        <v>284.23563807728556</v>
      </c>
      <c r="S46" s="417">
        <v>246.67973470197921</v>
      </c>
      <c r="T46" s="417">
        <v>229.45853144896103</v>
      </c>
      <c r="U46" s="418">
        <v>245.38848098078404</v>
      </c>
    </row>
    <row r="47" spans="1:21" s="367" customFormat="1" ht="12.75">
      <c r="A47" s="297">
        <v>41</v>
      </c>
      <c r="B47" s="296" t="s">
        <v>168</v>
      </c>
      <c r="C47" s="414">
        <v>26897</v>
      </c>
      <c r="D47" s="414">
        <v>89292</v>
      </c>
      <c r="E47" s="414">
        <v>264</v>
      </c>
      <c r="F47" s="414">
        <v>115925</v>
      </c>
      <c r="G47" s="415">
        <v>116189</v>
      </c>
      <c r="H47" s="414">
        <v>111839</v>
      </c>
      <c r="I47" s="414">
        <v>792313</v>
      </c>
      <c r="J47" s="414">
        <v>6000</v>
      </c>
      <c r="K47" s="414">
        <v>898152</v>
      </c>
      <c r="L47" s="414">
        <v>842543</v>
      </c>
      <c r="M47" s="414">
        <v>61609</v>
      </c>
      <c r="N47" s="416">
        <v>904152</v>
      </c>
      <c r="O47" s="417">
        <v>206.62400974232642</v>
      </c>
      <c r="P47" s="417">
        <v>190.19856213503328</v>
      </c>
      <c r="Q47" s="417">
        <v>299.53342095947266</v>
      </c>
      <c r="R47" s="417">
        <v>191.54256410942443</v>
      </c>
      <c r="S47" s="417">
        <v>191.58706592300021</v>
      </c>
      <c r="T47" s="417">
        <v>202.41602399166513</v>
      </c>
      <c r="U47" s="418">
        <v>192.49815938014385</v>
      </c>
    </row>
    <row r="48" spans="1:21" s="367" customFormat="1" ht="12.75">
      <c r="A48" s="297">
        <v>42</v>
      </c>
      <c r="B48" s="296" t="s">
        <v>169</v>
      </c>
      <c r="C48" s="414">
        <v>6057</v>
      </c>
      <c r="D48" s="414">
        <v>5279</v>
      </c>
      <c r="E48" s="414">
        <v>1474</v>
      </c>
      <c r="F48" s="414">
        <v>9862</v>
      </c>
      <c r="G48" s="415">
        <v>11336</v>
      </c>
      <c r="H48" s="414">
        <v>105233</v>
      </c>
      <c r="I48" s="414">
        <v>175194</v>
      </c>
      <c r="J48" s="414">
        <v>62541</v>
      </c>
      <c r="K48" s="414">
        <v>217886</v>
      </c>
      <c r="L48" s="414">
        <v>261064</v>
      </c>
      <c r="M48" s="414">
        <v>19363</v>
      </c>
      <c r="N48" s="416">
        <v>280427</v>
      </c>
      <c r="O48" s="417">
        <v>314.98266059732094</v>
      </c>
      <c r="P48" s="417">
        <v>291.51888288010576</v>
      </c>
      <c r="Q48" s="417">
        <v>339.62270220659701</v>
      </c>
      <c r="R48" s="417">
        <v>288.15273774307241</v>
      </c>
      <c r="S48" s="417">
        <v>301.12984547770685</v>
      </c>
      <c r="T48" s="417">
        <v>301.00017409714712</v>
      </c>
      <c r="U48" s="418">
        <v>301.12044889299239</v>
      </c>
    </row>
    <row r="49" spans="1:21" s="367" customFormat="1" ht="12.75">
      <c r="A49" s="297">
        <v>43</v>
      </c>
      <c r="B49" s="296" t="s">
        <v>170</v>
      </c>
      <c r="C49" s="414">
        <v>54679</v>
      </c>
      <c r="D49" s="414">
        <v>3283</v>
      </c>
      <c r="E49" s="414">
        <v>434</v>
      </c>
      <c r="F49" s="414">
        <v>57528</v>
      </c>
      <c r="G49" s="415">
        <v>57962</v>
      </c>
      <c r="H49" s="414">
        <v>244757</v>
      </c>
      <c r="I49" s="414">
        <v>37015</v>
      </c>
      <c r="J49" s="414">
        <v>14769</v>
      </c>
      <c r="K49" s="414">
        <v>267003</v>
      </c>
      <c r="L49" s="414">
        <v>242755</v>
      </c>
      <c r="M49" s="414">
        <v>39017</v>
      </c>
      <c r="N49" s="416">
        <v>281772</v>
      </c>
      <c r="O49" s="417">
        <v>196.78258700506379</v>
      </c>
      <c r="P49" s="417">
        <v>234.04793265384464</v>
      </c>
      <c r="Q49" s="417">
        <v>282.19436972536244</v>
      </c>
      <c r="R49" s="417">
        <v>196.12401825645594</v>
      </c>
      <c r="S49" s="417">
        <v>203.40054414524988</v>
      </c>
      <c r="T49" s="417">
        <v>189.94560412454308</v>
      </c>
      <c r="U49" s="418">
        <v>201.38210593652758</v>
      </c>
    </row>
    <row r="50" spans="1:21" s="367" customFormat="1" ht="25.5">
      <c r="A50" s="297">
        <v>45</v>
      </c>
      <c r="B50" s="296" t="s">
        <v>171</v>
      </c>
      <c r="C50" s="414">
        <v>71425</v>
      </c>
      <c r="D50" s="414">
        <v>213</v>
      </c>
      <c r="E50" s="414">
        <v>150</v>
      </c>
      <c r="F50" s="414">
        <v>71488</v>
      </c>
      <c r="G50" s="415">
        <v>71638</v>
      </c>
      <c r="H50" s="414">
        <v>251670</v>
      </c>
      <c r="I50" s="414">
        <v>3296</v>
      </c>
      <c r="J50" s="414">
        <v>7925</v>
      </c>
      <c r="K50" s="414">
        <v>247041</v>
      </c>
      <c r="L50" s="414">
        <v>205876</v>
      </c>
      <c r="M50" s="414">
        <v>49090</v>
      </c>
      <c r="N50" s="416">
        <v>254966</v>
      </c>
      <c r="O50" s="417">
        <v>221.88845893203498</v>
      </c>
      <c r="P50" s="417">
        <v>322.22533176932359</v>
      </c>
      <c r="Q50" s="417">
        <v>390.99518659436012</v>
      </c>
      <c r="R50" s="417">
        <v>217.42134799000948</v>
      </c>
      <c r="S50" s="417">
        <v>224.53383726001599</v>
      </c>
      <c r="T50" s="417">
        <v>217.30172341689962</v>
      </c>
      <c r="U50" s="418">
        <v>223.16572329666351</v>
      </c>
    </row>
    <row r="51" spans="1:21" s="367" customFormat="1" ht="25.5">
      <c r="A51" s="297">
        <v>46</v>
      </c>
      <c r="B51" s="296" t="s">
        <v>172</v>
      </c>
      <c r="C51" s="414">
        <v>157321</v>
      </c>
      <c r="D51" s="414">
        <v>855</v>
      </c>
      <c r="E51" s="414">
        <v>37</v>
      </c>
      <c r="F51" s="414">
        <v>158139</v>
      </c>
      <c r="G51" s="415">
        <v>158176</v>
      </c>
      <c r="H51" s="414">
        <v>778044</v>
      </c>
      <c r="I51" s="414">
        <v>4815</v>
      </c>
      <c r="J51" s="414">
        <v>573</v>
      </c>
      <c r="K51" s="414">
        <v>782286</v>
      </c>
      <c r="L51" s="414">
        <v>540707</v>
      </c>
      <c r="M51" s="414">
        <v>242152</v>
      </c>
      <c r="N51" s="416">
        <v>782859</v>
      </c>
      <c r="O51" s="417">
        <v>253.89350774490487</v>
      </c>
      <c r="P51" s="417">
        <v>204.16799935487543</v>
      </c>
      <c r="Q51" s="417">
        <v>286.42207825721658</v>
      </c>
      <c r="R51" s="417">
        <v>253.62185505078079</v>
      </c>
      <c r="S51" s="417">
        <v>255.90697898807161</v>
      </c>
      <c r="T51" s="417">
        <v>248.46635651021441</v>
      </c>
      <c r="U51" s="418">
        <v>253.64750707912287</v>
      </c>
    </row>
    <row r="52" spans="1:21" s="367" customFormat="1" ht="25.5">
      <c r="A52" s="297">
        <v>47</v>
      </c>
      <c r="B52" s="296" t="s">
        <v>173</v>
      </c>
      <c r="C52" s="414">
        <v>363642</v>
      </c>
      <c r="D52" s="414">
        <v>593</v>
      </c>
      <c r="E52" s="414">
        <v>215</v>
      </c>
      <c r="F52" s="414">
        <v>364020</v>
      </c>
      <c r="G52" s="415">
        <v>364235</v>
      </c>
      <c r="H52" s="414">
        <v>1449067</v>
      </c>
      <c r="I52" s="414">
        <v>3226</v>
      </c>
      <c r="J52" s="414">
        <v>2250</v>
      </c>
      <c r="K52" s="414">
        <v>1450043</v>
      </c>
      <c r="L52" s="414">
        <v>838090</v>
      </c>
      <c r="M52" s="414">
        <v>614203</v>
      </c>
      <c r="N52" s="416">
        <v>1452293</v>
      </c>
      <c r="O52" s="417">
        <v>207.65445132127903</v>
      </c>
      <c r="P52" s="417">
        <v>189.13255237549302</v>
      </c>
      <c r="Q52" s="417">
        <v>222.86754865437726</v>
      </c>
      <c r="R52" s="417">
        <v>207.59396632455406</v>
      </c>
      <c r="S52" s="417">
        <v>210.81475332630424</v>
      </c>
      <c r="T52" s="417">
        <v>203.06503177578858</v>
      </c>
      <c r="U52" s="418">
        <v>207.61889073040001</v>
      </c>
    </row>
    <row r="53" spans="1:21" s="412" customFormat="1" ht="12.75">
      <c r="A53" s="297">
        <v>49</v>
      </c>
      <c r="B53" s="296" t="s">
        <v>174</v>
      </c>
      <c r="C53" s="414">
        <v>152928</v>
      </c>
      <c r="D53" s="414">
        <v>7808</v>
      </c>
      <c r="E53" s="414">
        <v>711</v>
      </c>
      <c r="F53" s="414">
        <v>160025</v>
      </c>
      <c r="G53" s="415">
        <v>160736</v>
      </c>
      <c r="H53" s="414">
        <v>543556</v>
      </c>
      <c r="I53" s="414">
        <v>73284</v>
      </c>
      <c r="J53" s="414">
        <v>35079</v>
      </c>
      <c r="K53" s="414">
        <v>581761</v>
      </c>
      <c r="L53" s="414">
        <v>549204</v>
      </c>
      <c r="M53" s="414">
        <v>67636</v>
      </c>
      <c r="N53" s="416">
        <v>616840</v>
      </c>
      <c r="O53" s="417">
        <v>203.25444638377121</v>
      </c>
      <c r="P53" s="417">
        <v>245.74541569586901</v>
      </c>
      <c r="Q53" s="417">
        <v>332.11880093226483</v>
      </c>
      <c r="R53" s="417">
        <v>197.67268034005369</v>
      </c>
      <c r="S53" s="417">
        <v>207.35822475146693</v>
      </c>
      <c r="T53" s="417">
        <v>206.0032926592072</v>
      </c>
      <c r="U53" s="418">
        <v>207.2055601052094</v>
      </c>
    </row>
    <row r="54" spans="1:21" s="367" customFormat="1" ht="12.75">
      <c r="A54" s="297">
        <v>50</v>
      </c>
      <c r="B54" s="296" t="s">
        <v>175</v>
      </c>
      <c r="C54" s="414">
        <v>3170</v>
      </c>
      <c r="D54" s="414">
        <v>34</v>
      </c>
      <c r="E54" s="414">
        <v>23</v>
      </c>
      <c r="F54" s="414">
        <v>3181</v>
      </c>
      <c r="G54" s="415">
        <v>3204</v>
      </c>
      <c r="H54" s="414">
        <v>16956</v>
      </c>
      <c r="I54" s="414">
        <v>524</v>
      </c>
      <c r="J54" s="414">
        <v>874</v>
      </c>
      <c r="K54" s="414">
        <v>16606</v>
      </c>
      <c r="L54" s="414">
        <v>15360</v>
      </c>
      <c r="M54" s="414">
        <v>2120</v>
      </c>
      <c r="N54" s="416">
        <v>17480</v>
      </c>
      <c r="O54" s="417">
        <v>447.72510557656307</v>
      </c>
      <c r="P54" s="417">
        <v>433.16774361681075</v>
      </c>
      <c r="Q54" s="417">
        <v>467.88957790413014</v>
      </c>
      <c r="R54" s="417">
        <v>446.07955653308733</v>
      </c>
      <c r="S54" s="417">
        <v>464.78789013505235</v>
      </c>
      <c r="T54" s="417">
        <v>323.66398063742287</v>
      </c>
      <c r="U54" s="418">
        <v>447.25540229395682</v>
      </c>
    </row>
    <row r="55" spans="1:21" s="367" customFormat="1" ht="12.75">
      <c r="A55" s="297">
        <v>51</v>
      </c>
      <c r="B55" s="296" t="s">
        <v>176</v>
      </c>
      <c r="C55" s="414">
        <v>373</v>
      </c>
      <c r="D55" s="414">
        <v>4</v>
      </c>
      <c r="E55" s="414">
        <v>5</v>
      </c>
      <c r="F55" s="414">
        <v>372</v>
      </c>
      <c r="G55" s="415">
        <v>377</v>
      </c>
      <c r="H55" s="414">
        <v>28736</v>
      </c>
      <c r="I55" s="414">
        <v>29</v>
      </c>
      <c r="J55" s="414">
        <v>107</v>
      </c>
      <c r="K55" s="414">
        <v>28658</v>
      </c>
      <c r="L55" s="414">
        <v>16271</v>
      </c>
      <c r="M55" s="414">
        <v>12494</v>
      </c>
      <c r="N55" s="416">
        <v>28765</v>
      </c>
      <c r="O55" s="417">
        <v>870.18285373080175</v>
      </c>
      <c r="P55" s="417">
        <v>329.00486330935252</v>
      </c>
      <c r="Q55" s="417">
        <v>984.50553593947041</v>
      </c>
      <c r="R55" s="417">
        <v>869.2493185669498</v>
      </c>
      <c r="S55" s="417">
        <v>876.70505682470946</v>
      </c>
      <c r="T55" s="417">
        <v>860.44840505529419</v>
      </c>
      <c r="U55" s="418">
        <v>869.70946202671041</v>
      </c>
    </row>
    <row r="56" spans="1:21" s="367" customFormat="1" ht="12.75">
      <c r="A56" s="297">
        <v>52</v>
      </c>
      <c r="B56" s="296" t="s">
        <v>177</v>
      </c>
      <c r="C56" s="414">
        <v>19610</v>
      </c>
      <c r="D56" s="414">
        <v>930</v>
      </c>
      <c r="E56" s="414">
        <v>636</v>
      </c>
      <c r="F56" s="414">
        <v>19904</v>
      </c>
      <c r="G56" s="415">
        <v>20540</v>
      </c>
      <c r="H56" s="414">
        <v>270043</v>
      </c>
      <c r="I56" s="414">
        <v>24626</v>
      </c>
      <c r="J56" s="414">
        <v>9414</v>
      </c>
      <c r="K56" s="414">
        <v>285255</v>
      </c>
      <c r="L56" s="414">
        <v>230560</v>
      </c>
      <c r="M56" s="414">
        <v>64109</v>
      </c>
      <c r="N56" s="416">
        <v>294669</v>
      </c>
      <c r="O56" s="417">
        <v>290.70811130046809</v>
      </c>
      <c r="P56" s="417">
        <v>222.68764197318933</v>
      </c>
      <c r="Q56" s="417">
        <v>418.21149098295348</v>
      </c>
      <c r="R56" s="417">
        <v>280.95792642401119</v>
      </c>
      <c r="S56" s="417">
        <v>285.70109532656744</v>
      </c>
      <c r="T56" s="417">
        <v>285.55042997143732</v>
      </c>
      <c r="U56" s="418">
        <v>285.67013619098304</v>
      </c>
    </row>
    <row r="57" spans="1:21" s="367" customFormat="1" ht="12.75">
      <c r="A57" s="297">
        <v>53</v>
      </c>
      <c r="B57" s="296" t="s">
        <v>178</v>
      </c>
      <c r="C57" s="414">
        <v>7374</v>
      </c>
      <c r="D57" s="414">
        <v>122</v>
      </c>
      <c r="E57" s="414">
        <v>107</v>
      </c>
      <c r="F57" s="414">
        <v>7389</v>
      </c>
      <c r="G57" s="415">
        <v>7496</v>
      </c>
      <c r="H57" s="414">
        <v>62153</v>
      </c>
      <c r="I57" s="414">
        <v>14587</v>
      </c>
      <c r="J57" s="414">
        <v>8994</v>
      </c>
      <c r="K57" s="414">
        <v>67746</v>
      </c>
      <c r="L57" s="414">
        <v>59531</v>
      </c>
      <c r="M57" s="414">
        <v>17209</v>
      </c>
      <c r="N57" s="416">
        <v>76740</v>
      </c>
      <c r="O57" s="417">
        <v>241.40903624911726</v>
      </c>
      <c r="P57" s="417">
        <v>237.49625363577604</v>
      </c>
      <c r="Q57" s="417">
        <v>345.80495865188965</v>
      </c>
      <c r="R57" s="417">
        <v>225.16434530612622</v>
      </c>
      <c r="S57" s="417">
        <v>237.89122866716346</v>
      </c>
      <c r="T57" s="417">
        <v>250.16468980711994</v>
      </c>
      <c r="U57" s="418">
        <v>240.62437137942857</v>
      </c>
    </row>
    <row r="58" spans="1:21" s="367" customFormat="1" ht="12.75">
      <c r="A58" s="297">
        <v>55</v>
      </c>
      <c r="B58" s="296" t="s">
        <v>179</v>
      </c>
      <c r="C58" s="414">
        <v>20799</v>
      </c>
      <c r="D58" s="414">
        <v>208</v>
      </c>
      <c r="E58" s="414">
        <v>463</v>
      </c>
      <c r="F58" s="414">
        <v>20544</v>
      </c>
      <c r="G58" s="415">
        <v>21007</v>
      </c>
      <c r="H58" s="414">
        <v>268065</v>
      </c>
      <c r="I58" s="414">
        <v>1939</v>
      </c>
      <c r="J58" s="414">
        <v>32747</v>
      </c>
      <c r="K58" s="414">
        <v>237257</v>
      </c>
      <c r="L58" s="414">
        <v>172154</v>
      </c>
      <c r="M58" s="414">
        <v>97850</v>
      </c>
      <c r="N58" s="416">
        <v>270004</v>
      </c>
      <c r="O58" s="417">
        <v>231.2786420581478</v>
      </c>
      <c r="P58" s="417">
        <v>206.52052164424953</v>
      </c>
      <c r="Q58" s="417">
        <v>248.56707072745792</v>
      </c>
      <c r="R58" s="417">
        <v>228.39849488623199</v>
      </c>
      <c r="S58" s="417">
        <v>238.1179548486482</v>
      </c>
      <c r="T58" s="417">
        <v>218.46216950362563</v>
      </c>
      <c r="U58" s="418">
        <v>231.11259513167326</v>
      </c>
    </row>
    <row r="59" spans="1:21" s="367" customFormat="1" ht="12.75">
      <c r="A59" s="297">
        <v>56</v>
      </c>
      <c r="B59" s="296" t="s">
        <v>180</v>
      </c>
      <c r="C59" s="414">
        <v>124250</v>
      </c>
      <c r="D59" s="414">
        <v>6525</v>
      </c>
      <c r="E59" s="414">
        <v>862</v>
      </c>
      <c r="F59" s="414">
        <v>129913</v>
      </c>
      <c r="G59" s="415">
        <v>130775</v>
      </c>
      <c r="H59" s="414">
        <v>654329</v>
      </c>
      <c r="I59" s="414">
        <v>72931</v>
      </c>
      <c r="J59" s="414">
        <v>14420</v>
      </c>
      <c r="K59" s="414">
        <v>712840</v>
      </c>
      <c r="L59" s="414">
        <v>471301</v>
      </c>
      <c r="M59" s="414">
        <v>255959</v>
      </c>
      <c r="N59" s="416">
        <v>727260</v>
      </c>
      <c r="O59" s="417">
        <v>186.94908084497428</v>
      </c>
      <c r="P59" s="417">
        <v>193.50114200206426</v>
      </c>
      <c r="Q59" s="417">
        <v>240.37758545567058</v>
      </c>
      <c r="R59" s="417">
        <v>186.38637029292366</v>
      </c>
      <c r="S59" s="417">
        <v>190.5073873616642</v>
      </c>
      <c r="T59" s="417">
        <v>181.86037533682341</v>
      </c>
      <c r="U59" s="418">
        <v>187.58108933690281</v>
      </c>
    </row>
    <row r="60" spans="1:21" s="367" customFormat="1" ht="12.75">
      <c r="A60" s="297">
        <v>58</v>
      </c>
      <c r="B60" s="296" t="s">
        <v>181</v>
      </c>
      <c r="C60" s="414">
        <v>2987</v>
      </c>
      <c r="D60" s="414">
        <v>7</v>
      </c>
      <c r="E60" s="414">
        <v>8</v>
      </c>
      <c r="F60" s="414">
        <v>2986</v>
      </c>
      <c r="G60" s="415">
        <v>2994</v>
      </c>
      <c r="H60" s="414">
        <v>25602</v>
      </c>
      <c r="I60" s="414">
        <v>44</v>
      </c>
      <c r="J60" s="414">
        <v>41</v>
      </c>
      <c r="K60" s="414">
        <v>25605</v>
      </c>
      <c r="L60" s="414">
        <v>15623</v>
      </c>
      <c r="M60" s="414">
        <v>10023</v>
      </c>
      <c r="N60" s="416">
        <v>25646</v>
      </c>
      <c r="O60" s="417">
        <v>307.45358607633858</v>
      </c>
      <c r="P60" s="417">
        <v>584.45491830065362</v>
      </c>
      <c r="Q60" s="417">
        <v>423.46937037037043</v>
      </c>
      <c r="R60" s="417">
        <v>307.79585307115866</v>
      </c>
      <c r="S60" s="417">
        <v>323.80731558667901</v>
      </c>
      <c r="T60" s="417">
        <v>283.36774062990577</v>
      </c>
      <c r="U60" s="418">
        <v>307.99554520460362</v>
      </c>
    </row>
    <row r="61" spans="1:21" s="367" customFormat="1" ht="25.5">
      <c r="A61" s="297">
        <v>59</v>
      </c>
      <c r="B61" s="296" t="s">
        <v>182</v>
      </c>
      <c r="C61" s="414">
        <v>2513</v>
      </c>
      <c r="D61" s="414">
        <v>4</v>
      </c>
      <c r="E61" s="414">
        <v>2</v>
      </c>
      <c r="F61" s="414">
        <v>2515</v>
      </c>
      <c r="G61" s="415">
        <v>2517</v>
      </c>
      <c r="H61" s="414">
        <v>19800</v>
      </c>
      <c r="I61" s="414">
        <v>217</v>
      </c>
      <c r="J61" s="414">
        <v>192</v>
      </c>
      <c r="K61" s="414">
        <v>19825</v>
      </c>
      <c r="L61" s="414">
        <v>12962</v>
      </c>
      <c r="M61" s="414">
        <v>7055</v>
      </c>
      <c r="N61" s="416">
        <v>20017</v>
      </c>
      <c r="O61" s="417">
        <v>246.38966318582555</v>
      </c>
      <c r="P61" s="417">
        <v>293.64401717872482</v>
      </c>
      <c r="Q61" s="417">
        <v>305.23944098205857</v>
      </c>
      <c r="R61" s="417">
        <v>246.3322515195193</v>
      </c>
      <c r="S61" s="417">
        <v>247.53708678972282</v>
      </c>
      <c r="T61" s="417">
        <v>246.12000252312347</v>
      </c>
      <c r="U61" s="418">
        <v>247.02538045990292</v>
      </c>
    </row>
    <row r="62" spans="1:21" s="367" customFormat="1" ht="12.75">
      <c r="A62" s="297">
        <v>60</v>
      </c>
      <c r="B62" s="296" t="s">
        <v>183</v>
      </c>
      <c r="C62" s="414">
        <v>743</v>
      </c>
      <c r="D62" s="414">
        <v>1</v>
      </c>
      <c r="E62" s="414">
        <v>4</v>
      </c>
      <c r="F62" s="414">
        <v>740</v>
      </c>
      <c r="G62" s="415">
        <v>744</v>
      </c>
      <c r="H62" s="414">
        <v>11755</v>
      </c>
      <c r="I62" s="414">
        <v>17</v>
      </c>
      <c r="J62" s="414">
        <v>81</v>
      </c>
      <c r="K62" s="414">
        <v>11691</v>
      </c>
      <c r="L62" s="414">
        <v>7967</v>
      </c>
      <c r="M62" s="414">
        <v>3805</v>
      </c>
      <c r="N62" s="416">
        <v>11772</v>
      </c>
      <c r="O62" s="417">
        <v>351.74326736758144</v>
      </c>
      <c r="P62" s="417">
        <v>317.05111111111108</v>
      </c>
      <c r="Q62" s="417">
        <v>340.69545840407471</v>
      </c>
      <c r="R62" s="417">
        <v>351.77931891802098</v>
      </c>
      <c r="S62" s="417">
        <v>354.62742389930747</v>
      </c>
      <c r="T62" s="417">
        <v>345.47244260681657</v>
      </c>
      <c r="U62" s="418">
        <v>351.68967642495232</v>
      </c>
    </row>
    <row r="63" spans="1:21" s="367" customFormat="1" ht="12.75">
      <c r="A63" s="297">
        <v>61</v>
      </c>
      <c r="B63" s="296" t="s">
        <v>184</v>
      </c>
      <c r="C63" s="414">
        <v>2828</v>
      </c>
      <c r="D63" s="414">
        <v>28</v>
      </c>
      <c r="E63" s="414">
        <v>36</v>
      </c>
      <c r="F63" s="414">
        <v>2820</v>
      </c>
      <c r="G63" s="415">
        <v>2856</v>
      </c>
      <c r="H63" s="414">
        <v>29727</v>
      </c>
      <c r="I63" s="414">
        <v>712</v>
      </c>
      <c r="J63" s="414">
        <v>1928</v>
      </c>
      <c r="K63" s="414">
        <v>28511</v>
      </c>
      <c r="L63" s="414">
        <v>19541</v>
      </c>
      <c r="M63" s="414">
        <v>10898</v>
      </c>
      <c r="N63" s="416">
        <v>30439</v>
      </c>
      <c r="O63" s="417">
        <v>476.88076782465527</v>
      </c>
      <c r="P63" s="417">
        <v>198.27459077259076</v>
      </c>
      <c r="Q63" s="417">
        <v>659.20531674086783</v>
      </c>
      <c r="R63" s="417">
        <v>457.06319194546376</v>
      </c>
      <c r="S63" s="417">
        <v>497.63307530113229</v>
      </c>
      <c r="T63" s="417">
        <v>420.32294446198301</v>
      </c>
      <c r="U63" s="418">
        <v>470.7178672554187</v>
      </c>
    </row>
    <row r="64" spans="1:21" s="367" customFormat="1" ht="12.75">
      <c r="A64" s="297">
        <v>62</v>
      </c>
      <c r="B64" s="296" t="s">
        <v>185</v>
      </c>
      <c r="C64" s="414">
        <v>14034</v>
      </c>
      <c r="D64" s="414">
        <v>603</v>
      </c>
      <c r="E64" s="414">
        <v>76</v>
      </c>
      <c r="F64" s="414">
        <v>14561</v>
      </c>
      <c r="G64" s="415">
        <v>14637</v>
      </c>
      <c r="H64" s="414">
        <v>139327</v>
      </c>
      <c r="I64" s="414">
        <v>3731</v>
      </c>
      <c r="J64" s="414">
        <v>2559</v>
      </c>
      <c r="K64" s="414">
        <v>140499</v>
      </c>
      <c r="L64" s="414">
        <v>92972</v>
      </c>
      <c r="M64" s="414">
        <v>50086</v>
      </c>
      <c r="N64" s="416">
        <v>143058</v>
      </c>
      <c r="O64" s="417">
        <v>513.87795674131337</v>
      </c>
      <c r="P64" s="417">
        <v>322.02111481296566</v>
      </c>
      <c r="Q64" s="417">
        <v>688.04974253165926</v>
      </c>
      <c r="R64" s="417">
        <v>505.32132096129288</v>
      </c>
      <c r="S64" s="417">
        <v>547.35352228571162</v>
      </c>
      <c r="T64" s="417">
        <v>435.65108177746743</v>
      </c>
      <c r="U64" s="418">
        <v>508.77223098148323</v>
      </c>
    </row>
    <row r="65" spans="1:21" s="367" customFormat="1" ht="12.75">
      <c r="A65" s="297">
        <v>63</v>
      </c>
      <c r="B65" s="296" t="s">
        <v>186</v>
      </c>
      <c r="C65" s="414">
        <v>1629</v>
      </c>
      <c r="D65" s="414">
        <v>27</v>
      </c>
      <c r="E65" s="414">
        <v>85</v>
      </c>
      <c r="F65" s="414">
        <v>1571</v>
      </c>
      <c r="G65" s="415">
        <v>1656</v>
      </c>
      <c r="H65" s="414">
        <v>20861</v>
      </c>
      <c r="I65" s="414">
        <v>1578</v>
      </c>
      <c r="J65" s="414">
        <v>2222</v>
      </c>
      <c r="K65" s="414">
        <v>20217</v>
      </c>
      <c r="L65" s="414">
        <v>12903</v>
      </c>
      <c r="M65" s="414">
        <v>9536</v>
      </c>
      <c r="N65" s="416">
        <v>22439</v>
      </c>
      <c r="O65" s="417">
        <v>471.90923970063648</v>
      </c>
      <c r="P65" s="417">
        <v>282.73283009640909</v>
      </c>
      <c r="Q65" s="417">
        <v>358.44955569492811</v>
      </c>
      <c r="R65" s="417">
        <v>469.53269498648308</v>
      </c>
      <c r="S65" s="417">
        <v>500.709161843137</v>
      </c>
      <c r="T65" s="417">
        <v>401.51544604961487</v>
      </c>
      <c r="U65" s="418">
        <v>458.05180985896271</v>
      </c>
    </row>
    <row r="66" spans="1:21" s="367" customFormat="1" ht="25.5">
      <c r="A66" s="297">
        <v>64</v>
      </c>
      <c r="B66" s="296" t="s">
        <v>187</v>
      </c>
      <c r="C66" s="414">
        <v>6954</v>
      </c>
      <c r="D66" s="414">
        <v>9</v>
      </c>
      <c r="E66" s="414">
        <v>121</v>
      </c>
      <c r="F66" s="414">
        <v>6842</v>
      </c>
      <c r="G66" s="415">
        <v>6963</v>
      </c>
      <c r="H66" s="414">
        <v>88140</v>
      </c>
      <c r="I66" s="414">
        <v>66</v>
      </c>
      <c r="J66" s="414">
        <v>2940</v>
      </c>
      <c r="K66" s="414">
        <v>85266</v>
      </c>
      <c r="L66" s="414">
        <v>49010</v>
      </c>
      <c r="M66" s="414">
        <v>39196</v>
      </c>
      <c r="N66" s="416">
        <v>88206</v>
      </c>
      <c r="O66" s="417">
        <v>586.34537976524337</v>
      </c>
      <c r="P66" s="417">
        <v>191.40392834695163</v>
      </c>
      <c r="Q66" s="417">
        <v>772.49798967051709</v>
      </c>
      <c r="R66" s="417">
        <v>579.56161123990717</v>
      </c>
      <c r="S66" s="417">
        <v>625.34544810920841</v>
      </c>
      <c r="T66" s="417">
        <v>536.17667908195506</v>
      </c>
      <c r="U66" s="418">
        <v>586.099895782423</v>
      </c>
    </row>
    <row r="67" spans="1:21" s="367" customFormat="1" ht="25.5">
      <c r="A67" s="297">
        <v>65</v>
      </c>
      <c r="B67" s="296" t="s">
        <v>188</v>
      </c>
      <c r="C67" s="414">
        <v>3340</v>
      </c>
      <c r="D67" s="414">
        <v>4</v>
      </c>
      <c r="E67" s="414">
        <v>4</v>
      </c>
      <c r="F67" s="414">
        <v>3340</v>
      </c>
      <c r="G67" s="415">
        <v>3344</v>
      </c>
      <c r="H67" s="414">
        <v>24795</v>
      </c>
      <c r="I67" s="414">
        <v>8</v>
      </c>
      <c r="J67" s="414">
        <v>113</v>
      </c>
      <c r="K67" s="414">
        <v>24690</v>
      </c>
      <c r="L67" s="414">
        <v>10921</v>
      </c>
      <c r="M67" s="414">
        <v>13882</v>
      </c>
      <c r="N67" s="416">
        <v>24803</v>
      </c>
      <c r="O67" s="417">
        <v>459.39428296990707</v>
      </c>
      <c r="P67" s="417">
        <v>166.8</v>
      </c>
      <c r="Q67" s="417">
        <v>367.22710416666666</v>
      </c>
      <c r="R67" s="417">
        <v>459.73478212152276</v>
      </c>
      <c r="S67" s="417">
        <v>502.6381487446738</v>
      </c>
      <c r="T67" s="417">
        <v>424.72131399860075</v>
      </c>
      <c r="U67" s="418">
        <v>459.29490462328351</v>
      </c>
    </row>
    <row r="68" spans="1:21" s="367" customFormat="1" ht="25.5">
      <c r="A68" s="297">
        <v>66</v>
      </c>
      <c r="B68" s="296" t="s">
        <v>189</v>
      </c>
      <c r="C68" s="414">
        <v>13778</v>
      </c>
      <c r="D68" s="414">
        <v>11</v>
      </c>
      <c r="E68" s="414">
        <v>11</v>
      </c>
      <c r="F68" s="414">
        <v>13778</v>
      </c>
      <c r="G68" s="415">
        <v>13789</v>
      </c>
      <c r="H68" s="414">
        <v>57968</v>
      </c>
      <c r="I68" s="414">
        <v>32</v>
      </c>
      <c r="J68" s="414">
        <v>1121</v>
      </c>
      <c r="K68" s="414">
        <v>56879</v>
      </c>
      <c r="L68" s="414">
        <v>28015</v>
      </c>
      <c r="M68" s="414">
        <v>29985</v>
      </c>
      <c r="N68" s="416">
        <v>58000</v>
      </c>
      <c r="O68" s="417">
        <v>342.48379101070441</v>
      </c>
      <c r="P68" s="417">
        <v>170.15259809119829</v>
      </c>
      <c r="Q68" s="417">
        <v>374.55102277718521</v>
      </c>
      <c r="R68" s="417">
        <v>341.72996993928035</v>
      </c>
      <c r="S68" s="417">
        <v>379.41237171647464</v>
      </c>
      <c r="T68" s="417">
        <v>307.08252360039228</v>
      </c>
      <c r="U68" s="418">
        <v>342.382436159066</v>
      </c>
    </row>
    <row r="69" spans="1:21" s="367" customFormat="1" ht="12.75">
      <c r="A69" s="297">
        <v>68</v>
      </c>
      <c r="B69" s="296" t="s">
        <v>190</v>
      </c>
      <c r="C69" s="414">
        <v>74645</v>
      </c>
      <c r="D69" s="414">
        <v>380</v>
      </c>
      <c r="E69" s="414">
        <v>42</v>
      </c>
      <c r="F69" s="414">
        <v>74983</v>
      </c>
      <c r="G69" s="415">
        <v>75025</v>
      </c>
      <c r="H69" s="414">
        <v>162717</v>
      </c>
      <c r="I69" s="414">
        <v>2057</v>
      </c>
      <c r="J69" s="414">
        <v>467</v>
      </c>
      <c r="K69" s="414">
        <v>164307</v>
      </c>
      <c r="L69" s="414">
        <v>119116</v>
      </c>
      <c r="M69" s="414">
        <v>45658</v>
      </c>
      <c r="N69" s="416">
        <v>164774</v>
      </c>
      <c r="O69" s="417">
        <v>207.80428102831755</v>
      </c>
      <c r="P69" s="417">
        <v>201.8395488804332</v>
      </c>
      <c r="Q69" s="417">
        <v>240.4706143811901</v>
      </c>
      <c r="R69" s="417">
        <v>207.63727994104497</v>
      </c>
      <c r="S69" s="417">
        <v>207.65309713857829</v>
      </c>
      <c r="T69" s="417">
        <v>207.94890139229094</v>
      </c>
      <c r="U69" s="418">
        <v>207.73007724058576</v>
      </c>
    </row>
    <row r="70" spans="1:21" s="367" customFormat="1" ht="12.75">
      <c r="A70" s="297">
        <v>69</v>
      </c>
      <c r="B70" s="296" t="s">
        <v>191</v>
      </c>
      <c r="C70" s="414">
        <v>57073</v>
      </c>
      <c r="D70" s="414">
        <v>25</v>
      </c>
      <c r="E70" s="414">
        <v>112</v>
      </c>
      <c r="F70" s="414">
        <v>56986</v>
      </c>
      <c r="G70" s="415">
        <v>57098</v>
      </c>
      <c r="H70" s="414">
        <v>170654</v>
      </c>
      <c r="I70" s="414">
        <v>180</v>
      </c>
      <c r="J70" s="414">
        <v>2153</v>
      </c>
      <c r="K70" s="414">
        <v>168681</v>
      </c>
      <c r="L70" s="414">
        <v>73154</v>
      </c>
      <c r="M70" s="414">
        <v>97680</v>
      </c>
      <c r="N70" s="416">
        <v>170834</v>
      </c>
      <c r="O70" s="417">
        <v>207.59669437220981</v>
      </c>
      <c r="P70" s="417">
        <v>217.85903432228039</v>
      </c>
      <c r="Q70" s="417">
        <v>212.23193181818181</v>
      </c>
      <c r="R70" s="417">
        <v>207.54300586428286</v>
      </c>
      <c r="S70" s="417">
        <v>213.80513549919428</v>
      </c>
      <c r="T70" s="417">
        <v>202.94444390210796</v>
      </c>
      <c r="U70" s="418">
        <v>207.60827256716934</v>
      </c>
    </row>
    <row r="71" spans="1:21" s="367" customFormat="1" ht="12.75">
      <c r="A71" s="297">
        <v>70</v>
      </c>
      <c r="B71" s="296" t="s">
        <v>192</v>
      </c>
      <c r="C71" s="414">
        <v>17069</v>
      </c>
      <c r="D71" s="414">
        <v>785</v>
      </c>
      <c r="E71" s="414">
        <v>727</v>
      </c>
      <c r="F71" s="414">
        <v>17127</v>
      </c>
      <c r="G71" s="415">
        <v>17854</v>
      </c>
      <c r="H71" s="414">
        <v>193923</v>
      </c>
      <c r="I71" s="414">
        <v>6676</v>
      </c>
      <c r="J71" s="414">
        <v>36053</v>
      </c>
      <c r="K71" s="414">
        <v>164546</v>
      </c>
      <c r="L71" s="414">
        <v>115320</v>
      </c>
      <c r="M71" s="414">
        <v>85279</v>
      </c>
      <c r="N71" s="416">
        <v>200599</v>
      </c>
      <c r="O71" s="417">
        <v>443.02651239770341</v>
      </c>
      <c r="P71" s="417">
        <v>218.26534875623815</v>
      </c>
      <c r="Q71" s="417">
        <v>419.31203450465893</v>
      </c>
      <c r="R71" s="417">
        <v>440.48891720258393</v>
      </c>
      <c r="S71" s="417">
        <v>461.07985841124616</v>
      </c>
      <c r="T71" s="417">
        <v>402.38798396490995</v>
      </c>
      <c r="U71" s="418">
        <v>436.30085135426367</v>
      </c>
    </row>
    <row r="72" spans="1:21" s="367" customFormat="1" ht="25.5">
      <c r="A72" s="297">
        <v>71</v>
      </c>
      <c r="B72" s="296" t="s">
        <v>193</v>
      </c>
      <c r="C72" s="414">
        <v>25955</v>
      </c>
      <c r="D72" s="414">
        <v>1354</v>
      </c>
      <c r="E72" s="414">
        <v>1012</v>
      </c>
      <c r="F72" s="414">
        <v>26297</v>
      </c>
      <c r="G72" s="415">
        <v>27309</v>
      </c>
      <c r="H72" s="414">
        <v>164558</v>
      </c>
      <c r="I72" s="414">
        <v>12423</v>
      </c>
      <c r="J72" s="414">
        <v>25044</v>
      </c>
      <c r="K72" s="414">
        <v>151937</v>
      </c>
      <c r="L72" s="414">
        <v>120754</v>
      </c>
      <c r="M72" s="414">
        <v>56227</v>
      </c>
      <c r="N72" s="416">
        <v>176981</v>
      </c>
      <c r="O72" s="417">
        <v>307.60080602193989</v>
      </c>
      <c r="P72" s="417">
        <v>304.26451384234349</v>
      </c>
      <c r="Q72" s="417">
        <v>363.44930998181252</v>
      </c>
      <c r="R72" s="417">
        <v>296.84112753856942</v>
      </c>
      <c r="S72" s="417">
        <v>324.86213010953969</v>
      </c>
      <c r="T72" s="417">
        <v>270.42426647799459</v>
      </c>
      <c r="U72" s="418">
        <v>307.37508290566512</v>
      </c>
    </row>
    <row r="73" spans="1:21" s="367" customFormat="1" ht="12.75">
      <c r="A73" s="297">
        <v>72</v>
      </c>
      <c r="B73" s="296" t="s">
        <v>194</v>
      </c>
      <c r="C73" s="414">
        <v>1128</v>
      </c>
      <c r="D73" s="414">
        <v>28</v>
      </c>
      <c r="E73" s="414">
        <v>77</v>
      </c>
      <c r="F73" s="414">
        <v>1079</v>
      </c>
      <c r="G73" s="415">
        <v>1156</v>
      </c>
      <c r="H73" s="414">
        <v>16271</v>
      </c>
      <c r="I73" s="414">
        <v>171</v>
      </c>
      <c r="J73" s="414">
        <v>6559</v>
      </c>
      <c r="K73" s="414">
        <v>9883</v>
      </c>
      <c r="L73" s="414">
        <v>10526</v>
      </c>
      <c r="M73" s="414">
        <v>5916</v>
      </c>
      <c r="N73" s="416">
        <v>16442</v>
      </c>
      <c r="O73" s="417">
        <v>651.240004201597</v>
      </c>
      <c r="P73" s="417">
        <v>247.66882211538461</v>
      </c>
      <c r="Q73" s="417">
        <v>873.3471889949019</v>
      </c>
      <c r="R73" s="417">
        <v>484.88876365031138</v>
      </c>
      <c r="S73" s="417">
        <v>699.75284040872577</v>
      </c>
      <c r="T73" s="417">
        <v>549.02813398210651</v>
      </c>
      <c r="U73" s="418">
        <v>647.19709182657039</v>
      </c>
    </row>
    <row r="74" spans="1:21" s="367" customFormat="1" ht="12.75">
      <c r="A74" s="297">
        <v>73</v>
      </c>
      <c r="B74" s="296" t="s">
        <v>195</v>
      </c>
      <c r="C74" s="414">
        <v>7324</v>
      </c>
      <c r="D74" s="414">
        <v>61</v>
      </c>
      <c r="E74" s="414">
        <v>44</v>
      </c>
      <c r="F74" s="414">
        <v>7341</v>
      </c>
      <c r="G74" s="415">
        <v>7385</v>
      </c>
      <c r="H74" s="414">
        <v>57285</v>
      </c>
      <c r="I74" s="414">
        <v>336</v>
      </c>
      <c r="J74" s="414">
        <v>760</v>
      </c>
      <c r="K74" s="414">
        <v>56861</v>
      </c>
      <c r="L74" s="414">
        <v>32261</v>
      </c>
      <c r="M74" s="414">
        <v>25360</v>
      </c>
      <c r="N74" s="416">
        <v>57621</v>
      </c>
      <c r="O74" s="417">
        <v>259.28875536120205</v>
      </c>
      <c r="P74" s="417">
        <v>269.83478549047959</v>
      </c>
      <c r="Q74" s="417">
        <v>411.82673851086571</v>
      </c>
      <c r="R74" s="417">
        <v>256.68833249194449</v>
      </c>
      <c r="S74" s="417">
        <v>263.46203357057351</v>
      </c>
      <c r="T74" s="417">
        <v>254.29639256288036</v>
      </c>
      <c r="U74" s="418">
        <v>259.3557597576812</v>
      </c>
    </row>
    <row r="75" spans="1:21" s="367" customFormat="1" ht="12.75">
      <c r="A75" s="297">
        <v>74</v>
      </c>
      <c r="B75" s="296" t="s">
        <v>196</v>
      </c>
      <c r="C75" s="414">
        <v>9220</v>
      </c>
      <c r="D75" s="414">
        <v>104</v>
      </c>
      <c r="E75" s="414">
        <v>115</v>
      </c>
      <c r="F75" s="414">
        <v>9209</v>
      </c>
      <c r="G75" s="415">
        <v>9324</v>
      </c>
      <c r="H75" s="414">
        <v>46908</v>
      </c>
      <c r="I75" s="414">
        <v>698</v>
      </c>
      <c r="J75" s="414">
        <v>3202</v>
      </c>
      <c r="K75" s="414">
        <v>44404</v>
      </c>
      <c r="L75" s="414">
        <v>28179</v>
      </c>
      <c r="M75" s="414">
        <v>19427</v>
      </c>
      <c r="N75" s="416">
        <v>47606</v>
      </c>
      <c r="O75" s="417">
        <v>261.06190048144572</v>
      </c>
      <c r="P75" s="417">
        <v>210.28228715459298</v>
      </c>
      <c r="Q75" s="417">
        <v>661.25788216051831</v>
      </c>
      <c r="R75" s="417">
        <v>228.37801237182188</v>
      </c>
      <c r="S75" s="417">
        <v>271.22313905856396</v>
      </c>
      <c r="T75" s="417">
        <v>245.67388728250506</v>
      </c>
      <c r="U75" s="418">
        <v>260.29321766885454</v>
      </c>
    </row>
    <row r="76" spans="1:21" s="367" customFormat="1" ht="12.75">
      <c r="A76" s="297">
        <v>75</v>
      </c>
      <c r="B76" s="296" t="s">
        <v>197</v>
      </c>
      <c r="C76" s="414">
        <v>3835</v>
      </c>
      <c r="D76" s="414">
        <v>11</v>
      </c>
      <c r="E76" s="414">
        <v>87</v>
      </c>
      <c r="F76" s="414">
        <v>3759</v>
      </c>
      <c r="G76" s="415">
        <v>3846</v>
      </c>
      <c r="H76" s="414">
        <v>10914</v>
      </c>
      <c r="I76" s="414">
        <v>171</v>
      </c>
      <c r="J76" s="414">
        <v>1703</v>
      </c>
      <c r="K76" s="414">
        <v>9382</v>
      </c>
      <c r="L76" s="414">
        <v>5643</v>
      </c>
      <c r="M76" s="414">
        <v>5442</v>
      </c>
      <c r="N76" s="416">
        <v>11085</v>
      </c>
      <c r="O76" s="417">
        <v>208.7248153915132</v>
      </c>
      <c r="P76" s="417">
        <v>264.03997105643998</v>
      </c>
      <c r="Q76" s="417">
        <v>307.55387399526091</v>
      </c>
      <c r="R76" s="417">
        <v>192.7468257130032</v>
      </c>
      <c r="S76" s="417">
        <v>221.40846881773948</v>
      </c>
      <c r="T76" s="417">
        <v>196.78944099245646</v>
      </c>
      <c r="U76" s="418">
        <v>209.63937956753281</v>
      </c>
    </row>
    <row r="77" spans="1:21" s="367" customFormat="1" ht="12.75">
      <c r="A77" s="297">
        <v>77</v>
      </c>
      <c r="B77" s="296" t="s">
        <v>198</v>
      </c>
      <c r="C77" s="414">
        <v>6098</v>
      </c>
      <c r="D77" s="414">
        <v>207</v>
      </c>
      <c r="E77" s="414">
        <v>34</v>
      </c>
      <c r="F77" s="414">
        <v>6271</v>
      </c>
      <c r="G77" s="415">
        <v>6305</v>
      </c>
      <c r="H77" s="414">
        <v>23513</v>
      </c>
      <c r="I77" s="414">
        <v>1705</v>
      </c>
      <c r="J77" s="414">
        <v>673</v>
      </c>
      <c r="K77" s="414">
        <v>24545</v>
      </c>
      <c r="L77" s="414">
        <v>18140</v>
      </c>
      <c r="M77" s="414">
        <v>7078</v>
      </c>
      <c r="N77" s="416">
        <v>25218</v>
      </c>
      <c r="O77" s="417">
        <v>260.59023778138146</v>
      </c>
      <c r="P77" s="417">
        <v>224.65771332133215</v>
      </c>
      <c r="Q77" s="417">
        <v>308.47586902182974</v>
      </c>
      <c r="R77" s="417">
        <v>256.74452987589831</v>
      </c>
      <c r="S77" s="417">
        <v>256.55670183445642</v>
      </c>
      <c r="T77" s="417">
        <v>262.32642153859615</v>
      </c>
      <c r="U77" s="418">
        <v>258.16120485611458</v>
      </c>
    </row>
    <row r="78" spans="1:21" s="367" customFormat="1" ht="12.75">
      <c r="A78" s="297">
        <v>78</v>
      </c>
      <c r="B78" s="296" t="s">
        <v>199</v>
      </c>
      <c r="C78" s="414">
        <v>1676</v>
      </c>
      <c r="D78" s="414">
        <v>766</v>
      </c>
      <c r="E78" s="414">
        <v>271</v>
      </c>
      <c r="F78" s="414">
        <v>2171</v>
      </c>
      <c r="G78" s="415">
        <v>2442</v>
      </c>
      <c r="H78" s="414">
        <v>70667</v>
      </c>
      <c r="I78" s="414">
        <v>14892</v>
      </c>
      <c r="J78" s="414">
        <v>19785</v>
      </c>
      <c r="K78" s="414">
        <v>65774</v>
      </c>
      <c r="L78" s="414">
        <v>52861</v>
      </c>
      <c r="M78" s="414">
        <v>32698</v>
      </c>
      <c r="N78" s="416">
        <v>85559</v>
      </c>
      <c r="O78" s="417">
        <v>231.54862398886996</v>
      </c>
      <c r="P78" s="417">
        <v>236.44711891537625</v>
      </c>
      <c r="Q78" s="417">
        <v>246.22087708972103</v>
      </c>
      <c r="R78" s="417">
        <v>225.62732915468789</v>
      </c>
      <c r="S78" s="417">
        <v>233.6671585112521</v>
      </c>
      <c r="T78" s="417">
        <v>230.56392072740817</v>
      </c>
      <c r="U78" s="418">
        <v>232.53370445458472</v>
      </c>
    </row>
    <row r="79" spans="1:21" s="367" customFormat="1" ht="25.5">
      <c r="A79" s="297">
        <v>79</v>
      </c>
      <c r="B79" s="296" t="s">
        <v>200</v>
      </c>
      <c r="C79" s="414">
        <v>8596</v>
      </c>
      <c r="D79" s="414">
        <v>108</v>
      </c>
      <c r="E79" s="414">
        <v>22</v>
      </c>
      <c r="F79" s="414">
        <v>8682</v>
      </c>
      <c r="G79" s="415">
        <v>8704</v>
      </c>
      <c r="H79" s="414">
        <v>48553</v>
      </c>
      <c r="I79" s="414">
        <v>1117</v>
      </c>
      <c r="J79" s="414">
        <v>661</v>
      </c>
      <c r="K79" s="414">
        <v>49009</v>
      </c>
      <c r="L79" s="414">
        <v>31274</v>
      </c>
      <c r="M79" s="414">
        <v>18396</v>
      </c>
      <c r="N79" s="416">
        <v>49670</v>
      </c>
      <c r="O79" s="417">
        <v>245.17938822753507</v>
      </c>
      <c r="P79" s="417">
        <v>209.93327554361517</v>
      </c>
      <c r="Q79" s="417">
        <v>355.58326104635404</v>
      </c>
      <c r="R79" s="417">
        <v>242.81297095576346</v>
      </c>
      <c r="S79" s="417">
        <v>247.58692198659895</v>
      </c>
      <c r="T79" s="417">
        <v>239.53632161466587</v>
      </c>
      <c r="U79" s="418">
        <v>244.49886119121606</v>
      </c>
    </row>
    <row r="80" spans="1:21" s="367" customFormat="1" ht="12.75">
      <c r="A80" s="297">
        <v>80</v>
      </c>
      <c r="B80" s="296" t="s">
        <v>201</v>
      </c>
      <c r="C80" s="414">
        <v>6253</v>
      </c>
      <c r="D80" s="414">
        <v>13741</v>
      </c>
      <c r="E80" s="414">
        <v>659</v>
      </c>
      <c r="F80" s="414">
        <v>19335</v>
      </c>
      <c r="G80" s="415">
        <v>19994</v>
      </c>
      <c r="H80" s="414">
        <v>96967</v>
      </c>
      <c r="I80" s="414">
        <v>143686</v>
      </c>
      <c r="J80" s="414">
        <v>42956</v>
      </c>
      <c r="K80" s="414">
        <v>197697</v>
      </c>
      <c r="L80" s="414">
        <v>208326</v>
      </c>
      <c r="M80" s="414">
        <v>32327</v>
      </c>
      <c r="N80" s="416">
        <v>240653</v>
      </c>
      <c r="O80" s="417">
        <v>223.65580856911717</v>
      </c>
      <c r="P80" s="417">
        <v>220.26770386323241</v>
      </c>
      <c r="Q80" s="417">
        <v>243.57149969850977</v>
      </c>
      <c r="R80" s="417">
        <v>216.77108536410657</v>
      </c>
      <c r="S80" s="417">
        <v>223.2117303269618</v>
      </c>
      <c r="T80" s="417">
        <v>209.34616972951889</v>
      </c>
      <c r="U80" s="418">
        <v>221.62663079547005</v>
      </c>
    </row>
    <row r="81" spans="1:21" s="367" customFormat="1" ht="25.5">
      <c r="A81" s="297">
        <v>81</v>
      </c>
      <c r="B81" s="296" t="s">
        <v>202</v>
      </c>
      <c r="C81" s="414">
        <v>20118</v>
      </c>
      <c r="D81" s="414">
        <v>14081</v>
      </c>
      <c r="E81" s="414">
        <v>4154</v>
      </c>
      <c r="F81" s="414">
        <v>30045</v>
      </c>
      <c r="G81" s="415">
        <v>34199</v>
      </c>
      <c r="H81" s="414">
        <v>300432</v>
      </c>
      <c r="I81" s="414">
        <v>179184</v>
      </c>
      <c r="J81" s="414">
        <v>230068</v>
      </c>
      <c r="K81" s="414">
        <v>249548</v>
      </c>
      <c r="L81" s="414">
        <v>304538</v>
      </c>
      <c r="M81" s="414">
        <v>175078</v>
      </c>
      <c r="N81" s="416">
        <v>479616</v>
      </c>
      <c r="O81" s="417">
        <v>244.15395150643323</v>
      </c>
      <c r="P81" s="417">
        <v>199.84675507155782</v>
      </c>
      <c r="Q81" s="417">
        <v>253.25446368598756</v>
      </c>
      <c r="R81" s="417">
        <v>200.67588834178531</v>
      </c>
      <c r="S81" s="417">
        <v>236.48019827049453</v>
      </c>
      <c r="T81" s="417">
        <v>211.02502842350734</v>
      </c>
      <c r="U81" s="418">
        <v>227.64562662672321</v>
      </c>
    </row>
    <row r="82" spans="1:21" s="367" customFormat="1" ht="12.75">
      <c r="A82" s="297">
        <v>82</v>
      </c>
      <c r="B82" s="296" t="s">
        <v>203</v>
      </c>
      <c r="C82" s="414">
        <v>41273</v>
      </c>
      <c r="D82" s="414">
        <v>720</v>
      </c>
      <c r="E82" s="414">
        <v>5237</v>
      </c>
      <c r="F82" s="414">
        <v>36756</v>
      </c>
      <c r="G82" s="415">
        <v>41993</v>
      </c>
      <c r="H82" s="414">
        <v>448620</v>
      </c>
      <c r="I82" s="414">
        <v>30076</v>
      </c>
      <c r="J82" s="414">
        <v>139136</v>
      </c>
      <c r="K82" s="414">
        <v>339560</v>
      </c>
      <c r="L82" s="414">
        <v>267270</v>
      </c>
      <c r="M82" s="414">
        <v>211426</v>
      </c>
      <c r="N82" s="416">
        <v>478696</v>
      </c>
      <c r="O82" s="417">
        <v>306.95318935141472</v>
      </c>
      <c r="P82" s="417">
        <v>256.88970668849436</v>
      </c>
      <c r="Q82" s="417">
        <v>280.817666142191</v>
      </c>
      <c r="R82" s="417">
        <v>314.36647630280828</v>
      </c>
      <c r="S82" s="417">
        <v>325.12125146477013</v>
      </c>
      <c r="T82" s="417">
        <v>276.27302219543839</v>
      </c>
      <c r="U82" s="418">
        <v>303.88631183927458</v>
      </c>
    </row>
    <row r="83" spans="1:21" s="367" customFormat="1" ht="12.75">
      <c r="A83" s="297">
        <v>84</v>
      </c>
      <c r="B83" s="296" t="s">
        <v>204</v>
      </c>
      <c r="C83" s="414">
        <v>5151</v>
      </c>
      <c r="D83" s="414">
        <v>417</v>
      </c>
      <c r="E83" s="414">
        <v>4546</v>
      </c>
      <c r="F83" s="414">
        <v>1022</v>
      </c>
      <c r="G83" s="415">
        <v>5568</v>
      </c>
      <c r="H83" s="414">
        <v>280767</v>
      </c>
      <c r="I83" s="414">
        <v>29090</v>
      </c>
      <c r="J83" s="414">
        <v>286137</v>
      </c>
      <c r="K83" s="414">
        <v>23720</v>
      </c>
      <c r="L83" s="414">
        <v>233151</v>
      </c>
      <c r="M83" s="414">
        <v>76706</v>
      </c>
      <c r="N83" s="416">
        <v>309857</v>
      </c>
      <c r="O83" s="417">
        <v>248.07779489323647</v>
      </c>
      <c r="P83" s="417">
        <v>273.89292813340109</v>
      </c>
      <c r="Q83" s="417">
        <v>250.47529412949999</v>
      </c>
      <c r="R83" s="417">
        <v>251.74302700634996</v>
      </c>
      <c r="S83" s="417">
        <v>245.97895251336763</v>
      </c>
      <c r="T83" s="417">
        <v>265.13526169738071</v>
      </c>
      <c r="U83" s="418">
        <v>250.57456813133314</v>
      </c>
    </row>
    <row r="84" spans="1:21" s="367" customFormat="1" ht="12.75">
      <c r="A84" s="297">
        <v>85</v>
      </c>
      <c r="B84" s="296" t="s">
        <v>205</v>
      </c>
      <c r="C84" s="414">
        <v>39174</v>
      </c>
      <c r="D84" s="414">
        <v>2039</v>
      </c>
      <c r="E84" s="414">
        <v>13142</v>
      </c>
      <c r="F84" s="414">
        <v>28071</v>
      </c>
      <c r="G84" s="415">
        <v>41213</v>
      </c>
      <c r="H84" s="414">
        <v>644882</v>
      </c>
      <c r="I84" s="414">
        <v>60697</v>
      </c>
      <c r="J84" s="414">
        <v>301384</v>
      </c>
      <c r="K84" s="414">
        <v>404195</v>
      </c>
      <c r="L84" s="414">
        <v>244306</v>
      </c>
      <c r="M84" s="414">
        <v>461273</v>
      </c>
      <c r="N84" s="416">
        <v>705579</v>
      </c>
      <c r="O84" s="417">
        <v>245.68532341462901</v>
      </c>
      <c r="P84" s="417">
        <v>259.30380246417246</v>
      </c>
      <c r="Q84" s="417">
        <v>271.90466869372449</v>
      </c>
      <c r="R84" s="417">
        <v>230.38543563429084</v>
      </c>
      <c r="S84" s="417">
        <v>261.75568355040485</v>
      </c>
      <c r="T84" s="417">
        <v>238.18149883297724</v>
      </c>
      <c r="U84" s="418">
        <v>246.75298753090524</v>
      </c>
    </row>
    <row r="85" spans="1:21" s="367" customFormat="1" ht="12.75">
      <c r="A85" s="297">
        <v>86</v>
      </c>
      <c r="B85" s="296" t="s">
        <v>206</v>
      </c>
      <c r="C85" s="414">
        <v>35994</v>
      </c>
      <c r="D85" s="414">
        <v>1013</v>
      </c>
      <c r="E85" s="414">
        <v>3681</v>
      </c>
      <c r="F85" s="414">
        <v>33326</v>
      </c>
      <c r="G85" s="415">
        <v>37007</v>
      </c>
      <c r="H85" s="414">
        <v>824508</v>
      </c>
      <c r="I85" s="414">
        <v>26799</v>
      </c>
      <c r="J85" s="414">
        <v>428680</v>
      </c>
      <c r="K85" s="414">
        <v>422627</v>
      </c>
      <c r="L85" s="414">
        <v>319338</v>
      </c>
      <c r="M85" s="414">
        <v>531969</v>
      </c>
      <c r="N85" s="416">
        <v>851307</v>
      </c>
      <c r="O85" s="417">
        <v>305.24154182113909</v>
      </c>
      <c r="P85" s="417">
        <v>245.77730083774111</v>
      </c>
      <c r="Q85" s="417">
        <v>372.36364247669053</v>
      </c>
      <c r="R85" s="417">
        <v>227.55663909784772</v>
      </c>
      <c r="S85" s="417">
        <v>347.5086971682656</v>
      </c>
      <c r="T85" s="417">
        <v>273.57221137531235</v>
      </c>
      <c r="U85" s="418">
        <v>303.40542517374365</v>
      </c>
    </row>
    <row r="86" spans="1:21" s="367" customFormat="1" ht="12.75">
      <c r="A86" s="297">
        <v>87</v>
      </c>
      <c r="B86" s="296" t="s">
        <v>207</v>
      </c>
      <c r="C86" s="414">
        <v>2253</v>
      </c>
      <c r="D86" s="414">
        <v>26</v>
      </c>
      <c r="E86" s="414">
        <v>1472</v>
      </c>
      <c r="F86" s="414">
        <v>807</v>
      </c>
      <c r="G86" s="415">
        <v>2279</v>
      </c>
      <c r="H86" s="414">
        <v>48304</v>
      </c>
      <c r="I86" s="414">
        <v>393</v>
      </c>
      <c r="J86" s="414">
        <v>30236</v>
      </c>
      <c r="K86" s="414">
        <v>18461</v>
      </c>
      <c r="L86" s="414">
        <v>16722</v>
      </c>
      <c r="M86" s="414">
        <v>31975</v>
      </c>
      <c r="N86" s="416">
        <v>48697</v>
      </c>
      <c r="O86" s="417">
        <v>205.14045988238547</v>
      </c>
      <c r="P86" s="417">
        <v>314.50703320077685</v>
      </c>
      <c r="Q86" s="417">
        <v>220.92177332758172</v>
      </c>
      <c r="R86" s="417">
        <v>180.4739607328581</v>
      </c>
      <c r="S86" s="417">
        <v>215.7641374691253</v>
      </c>
      <c r="T86" s="417">
        <v>200.73450678797778</v>
      </c>
      <c r="U86" s="418">
        <v>206.05172930557922</v>
      </c>
    </row>
    <row r="87" spans="1:21" s="367" customFormat="1" ht="12.75">
      <c r="A87" s="297">
        <v>88</v>
      </c>
      <c r="B87" s="296" t="s">
        <v>208</v>
      </c>
      <c r="C87" s="414">
        <v>6114</v>
      </c>
      <c r="D87" s="414">
        <v>51</v>
      </c>
      <c r="E87" s="414">
        <v>1260</v>
      </c>
      <c r="F87" s="414">
        <v>4905</v>
      </c>
      <c r="G87" s="415">
        <v>6165</v>
      </c>
      <c r="H87" s="414">
        <v>67690</v>
      </c>
      <c r="I87" s="414">
        <v>981</v>
      </c>
      <c r="J87" s="414">
        <v>13554</v>
      </c>
      <c r="K87" s="414">
        <v>55117</v>
      </c>
      <c r="L87" s="414">
        <v>18590</v>
      </c>
      <c r="M87" s="414">
        <v>50081</v>
      </c>
      <c r="N87" s="416">
        <v>68671</v>
      </c>
      <c r="O87" s="417">
        <v>220.8857217090366</v>
      </c>
      <c r="P87" s="417">
        <v>228.66209517199499</v>
      </c>
      <c r="Q87" s="417">
        <v>320.26206274947663</v>
      </c>
      <c r="R87" s="417">
        <v>195.8672836844068</v>
      </c>
      <c r="S87" s="417">
        <v>262.57986277360629</v>
      </c>
      <c r="T87" s="417">
        <v>204.5690455956252</v>
      </c>
      <c r="U87" s="418">
        <v>220.98676953020635</v>
      </c>
    </row>
    <row r="88" spans="1:21" s="367" customFormat="1" ht="25.5">
      <c r="A88" s="297">
        <v>90</v>
      </c>
      <c r="B88" s="296" t="s">
        <v>209</v>
      </c>
      <c r="C88" s="414">
        <v>1522</v>
      </c>
      <c r="D88" s="414">
        <v>33</v>
      </c>
      <c r="E88" s="414">
        <v>82</v>
      </c>
      <c r="F88" s="414">
        <v>1473</v>
      </c>
      <c r="G88" s="415">
        <v>1555</v>
      </c>
      <c r="H88" s="414">
        <v>11857</v>
      </c>
      <c r="I88" s="414">
        <v>1178</v>
      </c>
      <c r="J88" s="414">
        <v>6975</v>
      </c>
      <c r="K88" s="414">
        <v>6060</v>
      </c>
      <c r="L88" s="414">
        <v>8290</v>
      </c>
      <c r="M88" s="414">
        <v>4745</v>
      </c>
      <c r="N88" s="416">
        <v>13035</v>
      </c>
      <c r="O88" s="417">
        <v>333.52373705173954</v>
      </c>
      <c r="P88" s="417">
        <v>288.45304009201448</v>
      </c>
      <c r="Q88" s="417">
        <v>395.90655092110006</v>
      </c>
      <c r="R88" s="417">
        <v>230.99017597402107</v>
      </c>
      <c r="S88" s="417">
        <v>338.36076166476994</v>
      </c>
      <c r="T88" s="417">
        <v>313.75757456620551</v>
      </c>
      <c r="U88" s="418">
        <v>329.36386556788335</v>
      </c>
    </row>
    <row r="89" spans="1:21" s="367" customFormat="1" ht="25.5">
      <c r="A89" s="297">
        <v>91</v>
      </c>
      <c r="B89" s="296" t="s">
        <v>210</v>
      </c>
      <c r="C89" s="414">
        <v>885</v>
      </c>
      <c r="D89" s="414">
        <v>80</v>
      </c>
      <c r="E89" s="414">
        <v>702</v>
      </c>
      <c r="F89" s="414">
        <v>263</v>
      </c>
      <c r="G89" s="415">
        <v>965</v>
      </c>
      <c r="H89" s="414">
        <v>4183</v>
      </c>
      <c r="I89" s="414">
        <v>493</v>
      </c>
      <c r="J89" s="414">
        <v>2917</v>
      </c>
      <c r="K89" s="414">
        <v>1759</v>
      </c>
      <c r="L89" s="414">
        <v>2862</v>
      </c>
      <c r="M89" s="414">
        <v>1814</v>
      </c>
      <c r="N89" s="416">
        <v>4676</v>
      </c>
      <c r="O89" s="417">
        <v>270.39127996593214</v>
      </c>
      <c r="P89" s="417">
        <v>245.11964985116717</v>
      </c>
      <c r="Q89" s="417">
        <v>261.22913549039436</v>
      </c>
      <c r="R89" s="417">
        <v>280.01063004233987</v>
      </c>
      <c r="S89" s="417">
        <v>270.62183350857475</v>
      </c>
      <c r="T89" s="417">
        <v>263.52774304997592</v>
      </c>
      <c r="U89" s="418">
        <v>267.95692598489364</v>
      </c>
    </row>
    <row r="90" spans="1:21" s="367" customFormat="1" ht="12.75">
      <c r="A90" s="297">
        <v>92</v>
      </c>
      <c r="B90" s="296" t="s">
        <v>211</v>
      </c>
      <c r="C90" s="414">
        <v>2380</v>
      </c>
      <c r="D90" s="414">
        <v>12</v>
      </c>
      <c r="E90" s="414">
        <v>11</v>
      </c>
      <c r="F90" s="414">
        <v>2381</v>
      </c>
      <c r="G90" s="415">
        <v>2392</v>
      </c>
      <c r="H90" s="414">
        <v>5291</v>
      </c>
      <c r="I90" s="414">
        <v>61</v>
      </c>
      <c r="J90" s="414">
        <v>270</v>
      </c>
      <c r="K90" s="414">
        <v>5082</v>
      </c>
      <c r="L90" s="414">
        <v>3784</v>
      </c>
      <c r="M90" s="414">
        <v>1568</v>
      </c>
      <c r="N90" s="416">
        <v>5352</v>
      </c>
      <c r="O90" s="417">
        <v>234.97846279646222</v>
      </c>
      <c r="P90" s="417">
        <v>178.8656100628931</v>
      </c>
      <c r="Q90" s="417">
        <v>400.49521178872158</v>
      </c>
      <c r="R90" s="417">
        <v>224.32178987010988</v>
      </c>
      <c r="S90" s="417">
        <v>234.96986232552541</v>
      </c>
      <c r="T90" s="417">
        <v>232.66653898482468</v>
      </c>
      <c r="U90" s="418">
        <v>234.33170143822309</v>
      </c>
    </row>
    <row r="91" spans="1:21" s="367" customFormat="1" ht="12.75">
      <c r="A91" s="297">
        <v>93</v>
      </c>
      <c r="B91" s="296" t="s">
        <v>212</v>
      </c>
      <c r="C91" s="414">
        <v>9307</v>
      </c>
      <c r="D91" s="414">
        <v>102</v>
      </c>
      <c r="E91" s="414">
        <v>132</v>
      </c>
      <c r="F91" s="414">
        <v>9277</v>
      </c>
      <c r="G91" s="415">
        <v>9409</v>
      </c>
      <c r="H91" s="414">
        <v>49413</v>
      </c>
      <c r="I91" s="414">
        <v>2369</v>
      </c>
      <c r="J91" s="414">
        <v>5204</v>
      </c>
      <c r="K91" s="414">
        <v>46578</v>
      </c>
      <c r="L91" s="414">
        <v>34057</v>
      </c>
      <c r="M91" s="414">
        <v>17725</v>
      </c>
      <c r="N91" s="416">
        <v>51782</v>
      </c>
      <c r="O91" s="417">
        <v>260.99744175647919</v>
      </c>
      <c r="P91" s="417">
        <v>323.39920309315039</v>
      </c>
      <c r="Q91" s="417">
        <v>282.91671236654173</v>
      </c>
      <c r="R91" s="417">
        <v>261.64068007801154</v>
      </c>
      <c r="S91" s="417">
        <v>286.4758607918738</v>
      </c>
      <c r="T91" s="417">
        <v>217.45531333328694</v>
      </c>
      <c r="U91" s="418">
        <v>263.92253910693324</v>
      </c>
    </row>
    <row r="92" spans="1:21" s="367" customFormat="1" ht="12.75">
      <c r="A92" s="297">
        <v>94</v>
      </c>
      <c r="B92" s="296" t="s">
        <v>213</v>
      </c>
      <c r="C92" s="414">
        <v>12459</v>
      </c>
      <c r="D92" s="414">
        <v>268</v>
      </c>
      <c r="E92" s="414">
        <v>810</v>
      </c>
      <c r="F92" s="414">
        <v>11917</v>
      </c>
      <c r="G92" s="415">
        <v>12727</v>
      </c>
      <c r="H92" s="414">
        <v>61487</v>
      </c>
      <c r="I92" s="414">
        <v>5719</v>
      </c>
      <c r="J92" s="414">
        <v>18573</v>
      </c>
      <c r="K92" s="414">
        <v>48633</v>
      </c>
      <c r="L92" s="414">
        <v>40170</v>
      </c>
      <c r="M92" s="414">
        <v>27036</v>
      </c>
      <c r="N92" s="416">
        <v>67206</v>
      </c>
      <c r="O92" s="417">
        <v>292.6062420099978</v>
      </c>
      <c r="P92" s="417">
        <v>225.15084702265585</v>
      </c>
      <c r="Q92" s="417">
        <v>231.97260715264713</v>
      </c>
      <c r="R92" s="417">
        <v>306.82009972939301</v>
      </c>
      <c r="S92" s="417">
        <v>290.44821864680063</v>
      </c>
      <c r="T92" s="417">
        <v>281.23833067225638</v>
      </c>
      <c r="U92" s="418">
        <v>287.0186546522674</v>
      </c>
    </row>
    <row r="93" spans="1:21" s="367" customFormat="1" ht="25.5">
      <c r="A93" s="297">
        <v>95</v>
      </c>
      <c r="B93" s="296" t="s">
        <v>214</v>
      </c>
      <c r="C93" s="414">
        <v>13097</v>
      </c>
      <c r="D93" s="414">
        <v>24</v>
      </c>
      <c r="E93" s="414">
        <v>14</v>
      </c>
      <c r="F93" s="414">
        <v>13107</v>
      </c>
      <c r="G93" s="415">
        <v>13121</v>
      </c>
      <c r="H93" s="414">
        <v>54148</v>
      </c>
      <c r="I93" s="414">
        <v>139</v>
      </c>
      <c r="J93" s="414">
        <v>245</v>
      </c>
      <c r="K93" s="414">
        <v>54042</v>
      </c>
      <c r="L93" s="414">
        <v>41102</v>
      </c>
      <c r="M93" s="414">
        <v>13185</v>
      </c>
      <c r="N93" s="416">
        <v>54287</v>
      </c>
      <c r="O93" s="417">
        <v>221.12728048440471</v>
      </c>
      <c r="P93" s="417">
        <v>203.14400147383932</v>
      </c>
      <c r="Q93" s="417">
        <v>208.5464355960662</v>
      </c>
      <c r="R93" s="417">
        <v>221.12977851851036</v>
      </c>
      <c r="S93" s="417">
        <v>223.06660000484487</v>
      </c>
      <c r="T93" s="417">
        <v>214.77398960632817</v>
      </c>
      <c r="U93" s="418">
        <v>221.09390809478387</v>
      </c>
    </row>
    <row r="94" spans="1:21" s="367" customFormat="1" ht="12.75">
      <c r="A94" s="297">
        <v>96</v>
      </c>
      <c r="B94" s="296" t="s">
        <v>215</v>
      </c>
      <c r="C94" s="414">
        <v>35545</v>
      </c>
      <c r="D94" s="414">
        <v>291</v>
      </c>
      <c r="E94" s="414">
        <v>160</v>
      </c>
      <c r="F94" s="414">
        <v>35676</v>
      </c>
      <c r="G94" s="415">
        <v>35836</v>
      </c>
      <c r="H94" s="414">
        <v>110753</v>
      </c>
      <c r="I94" s="414">
        <v>2889</v>
      </c>
      <c r="J94" s="414">
        <v>7127</v>
      </c>
      <c r="K94" s="414">
        <v>106515</v>
      </c>
      <c r="L94" s="414">
        <v>51330</v>
      </c>
      <c r="M94" s="414">
        <v>62312</v>
      </c>
      <c r="N94" s="416">
        <v>113642</v>
      </c>
      <c r="O94" s="417">
        <v>181.51105398677635</v>
      </c>
      <c r="P94" s="417">
        <v>238.35915840829398</v>
      </c>
      <c r="Q94" s="417">
        <v>254.91000244921622</v>
      </c>
      <c r="R94" s="417">
        <v>177.48575824460883</v>
      </c>
      <c r="S94" s="417">
        <v>191.68911715462619</v>
      </c>
      <c r="T94" s="417">
        <v>175.45528383243138</v>
      </c>
      <c r="U94" s="418">
        <v>182.96078135824706</v>
      </c>
    </row>
    <row r="95" spans="1:21" s="367" customFormat="1" ht="25.5">
      <c r="A95" s="297">
        <v>97</v>
      </c>
      <c r="B95" s="296" t="s">
        <v>216</v>
      </c>
      <c r="C95" s="414">
        <v>13246</v>
      </c>
      <c r="D95" s="414">
        <v>6</v>
      </c>
      <c r="E95" s="414">
        <v>4</v>
      </c>
      <c r="F95" s="414">
        <v>13248</v>
      </c>
      <c r="G95" s="415">
        <v>13252</v>
      </c>
      <c r="H95" s="414">
        <v>14701</v>
      </c>
      <c r="I95" s="414">
        <v>10</v>
      </c>
      <c r="J95" s="414">
        <v>28</v>
      </c>
      <c r="K95" s="414">
        <v>14683</v>
      </c>
      <c r="L95" s="414">
        <v>1762</v>
      </c>
      <c r="M95" s="414">
        <v>12949</v>
      </c>
      <c r="N95" s="416">
        <v>14711</v>
      </c>
      <c r="O95" s="417">
        <v>173.63844818722677</v>
      </c>
      <c r="P95" s="417">
        <v>170.91851851851854</v>
      </c>
      <c r="Q95" s="417">
        <v>181.50943430656935</v>
      </c>
      <c r="R95" s="417">
        <v>173.62620780258757</v>
      </c>
      <c r="S95" s="417">
        <v>193.10570190919302</v>
      </c>
      <c r="T95" s="417">
        <v>170.87170866280792</v>
      </c>
      <c r="U95" s="418">
        <v>173.63698282484637</v>
      </c>
    </row>
    <row r="96" spans="1:21" s="367" customFormat="1" ht="25.5">
      <c r="A96" s="297">
        <v>98</v>
      </c>
      <c r="B96" s="296" t="s">
        <v>217</v>
      </c>
      <c r="C96" s="414">
        <v>219</v>
      </c>
      <c r="D96" s="414">
        <v>2</v>
      </c>
      <c r="E96" s="414">
        <v>1</v>
      </c>
      <c r="F96" s="414">
        <v>220</v>
      </c>
      <c r="G96" s="415">
        <v>221</v>
      </c>
      <c r="H96" s="414">
        <v>416</v>
      </c>
      <c r="I96" s="414">
        <v>3</v>
      </c>
      <c r="J96" s="414">
        <v>2</v>
      </c>
      <c r="K96" s="414">
        <v>417</v>
      </c>
      <c r="L96" s="414">
        <v>293</v>
      </c>
      <c r="M96" s="414">
        <v>126</v>
      </c>
      <c r="N96" s="416">
        <v>419</v>
      </c>
      <c r="O96" s="417">
        <v>182.16472057914717</v>
      </c>
      <c r="P96" s="417">
        <v>369.41733333333332</v>
      </c>
      <c r="Q96" s="417">
        <v>470.726</v>
      </c>
      <c r="R96" s="417">
        <v>182.12413401426434</v>
      </c>
      <c r="S96" s="417">
        <v>187.17631416202846</v>
      </c>
      <c r="T96" s="417">
        <v>175.06207983193278</v>
      </c>
      <c r="U96" s="418">
        <v>183.64082946483316</v>
      </c>
    </row>
    <row r="97" spans="1:22" s="367" customFormat="1" ht="12.75">
      <c r="A97" s="297">
        <v>99</v>
      </c>
      <c r="B97" s="296" t="s">
        <v>218</v>
      </c>
      <c r="C97" s="414">
        <v>438</v>
      </c>
      <c r="D97" s="414">
        <v>2</v>
      </c>
      <c r="E97" s="414">
        <v>11</v>
      </c>
      <c r="F97" s="414">
        <v>429</v>
      </c>
      <c r="G97" s="415">
        <v>440</v>
      </c>
      <c r="H97" s="414">
        <v>4785</v>
      </c>
      <c r="I97" s="414">
        <v>8</v>
      </c>
      <c r="J97" s="414">
        <v>95</v>
      </c>
      <c r="K97" s="414">
        <v>4698</v>
      </c>
      <c r="L97" s="414">
        <v>2758</v>
      </c>
      <c r="M97" s="414">
        <v>2035</v>
      </c>
      <c r="N97" s="416">
        <v>4793</v>
      </c>
      <c r="O97" s="417">
        <v>610.76158726610663</v>
      </c>
      <c r="P97" s="417">
        <v>325.72958139534882</v>
      </c>
      <c r="Q97" s="417">
        <v>402.43371900826446</v>
      </c>
      <c r="R97" s="417">
        <v>614.19428501235711</v>
      </c>
      <c r="S97" s="417">
        <v>579.93960529571882</v>
      </c>
      <c r="T97" s="417">
        <v>652.59613791322306</v>
      </c>
      <c r="U97" s="418">
        <v>610.32039301655868</v>
      </c>
    </row>
    <row r="98" spans="1:22" s="367" customFormat="1" ht="12.75">
      <c r="A98" s="297"/>
      <c r="B98" s="298" t="s">
        <v>219</v>
      </c>
      <c r="C98" s="414">
        <v>46212</v>
      </c>
      <c r="D98" s="414">
        <v>0</v>
      </c>
      <c r="E98" s="414">
        <v>0</v>
      </c>
      <c r="F98" s="414">
        <v>46212</v>
      </c>
      <c r="G98" s="415">
        <v>46212</v>
      </c>
      <c r="H98" s="414">
        <v>49212</v>
      </c>
      <c r="I98" s="414">
        <v>0</v>
      </c>
      <c r="J98" s="414">
        <v>0</v>
      </c>
      <c r="K98" s="414">
        <v>49212</v>
      </c>
      <c r="L98" s="414">
        <v>3540</v>
      </c>
      <c r="M98" s="414">
        <v>45672</v>
      </c>
      <c r="N98" s="416">
        <v>49212</v>
      </c>
      <c r="O98" s="417">
        <v>169.04887456311428</v>
      </c>
      <c r="P98" s="417">
        <v>0</v>
      </c>
      <c r="Q98" s="417">
        <v>0</v>
      </c>
      <c r="R98" s="417">
        <v>169.04887456311428</v>
      </c>
      <c r="S98" s="417">
        <v>182.01991101694952</v>
      </c>
      <c r="T98" s="417">
        <v>168.04349995620899</v>
      </c>
      <c r="U98" s="418">
        <v>169.04887456311428</v>
      </c>
    </row>
    <row r="99" spans="1:22" s="367" customFormat="1" ht="27.6" customHeight="1">
      <c r="A99" s="802" t="s">
        <v>996</v>
      </c>
      <c r="B99" s="803"/>
      <c r="C99" s="305">
        <v>1912028</v>
      </c>
      <c r="D99" s="305">
        <v>159275</v>
      </c>
      <c r="E99" s="305">
        <v>48345</v>
      </c>
      <c r="F99" s="305">
        <v>2022958</v>
      </c>
      <c r="G99" s="413">
        <v>2071303</v>
      </c>
      <c r="H99" s="305">
        <v>14155688</v>
      </c>
      <c r="I99" s="305">
        <v>1840750</v>
      </c>
      <c r="J99" s="305">
        <v>2013935</v>
      </c>
      <c r="K99" s="305">
        <v>13982503</v>
      </c>
      <c r="L99" s="305">
        <v>10848450</v>
      </c>
      <c r="M99" s="305">
        <v>5147988</v>
      </c>
      <c r="N99" s="413">
        <v>15996438</v>
      </c>
      <c r="O99" s="408">
        <v>257.90262865651357</v>
      </c>
      <c r="P99" s="408">
        <v>222.01861073650392</v>
      </c>
      <c r="Q99" s="408">
        <v>304.81408664383616</v>
      </c>
      <c r="R99" s="408">
        <v>246.84341402762595</v>
      </c>
      <c r="S99" s="408">
        <v>260.62339861447879</v>
      </c>
      <c r="T99" s="408">
        <v>240.30156794419284</v>
      </c>
      <c r="U99" s="408">
        <v>254.25840258735241</v>
      </c>
    </row>
    <row r="100" spans="1:22">
      <c r="A100" s="233" t="s">
        <v>95</v>
      </c>
      <c r="B100" s="234"/>
      <c r="C100" s="235"/>
      <c r="D100" s="235"/>
      <c r="E100" s="235"/>
      <c r="F100" s="235"/>
      <c r="G100" s="236"/>
      <c r="H100" s="234"/>
      <c r="I100" s="234"/>
      <c r="J100" s="234"/>
      <c r="K100" s="234"/>
      <c r="L100" s="234"/>
      <c r="M100" s="234"/>
      <c r="N100" s="234"/>
      <c r="O100" s="234"/>
      <c r="P100" s="237"/>
      <c r="Q100" s="234"/>
      <c r="R100" s="234"/>
      <c r="S100" s="238"/>
      <c r="T100" s="238"/>
      <c r="U100" s="239"/>
      <c r="V100" s="234"/>
    </row>
    <row r="101" spans="1:22">
      <c r="A101" s="748" t="s">
        <v>442</v>
      </c>
      <c r="B101" s="748"/>
      <c r="C101" s="748"/>
      <c r="D101" s="748"/>
      <c r="E101" s="748"/>
      <c r="F101" s="748"/>
      <c r="G101" s="748"/>
      <c r="H101" s="748"/>
      <c r="I101" s="748"/>
      <c r="J101" s="748"/>
      <c r="K101" s="748"/>
      <c r="L101" s="748"/>
      <c r="M101" s="748"/>
      <c r="N101" s="748"/>
      <c r="O101" s="748"/>
      <c r="P101" s="748" t="s">
        <v>74</v>
      </c>
      <c r="Q101" s="748"/>
      <c r="R101" s="748"/>
      <c r="S101" s="748"/>
      <c r="T101" s="748"/>
      <c r="U101" s="748"/>
      <c r="V101" s="748"/>
    </row>
    <row r="102" spans="1:22">
      <c r="E102" s="27"/>
      <c r="F102" s="27"/>
      <c r="G102" s="99"/>
    </row>
    <row r="103" spans="1:22">
      <c r="E103" s="27"/>
      <c r="F103" s="27"/>
      <c r="G103" s="99"/>
      <c r="U103" s="11" t="s">
        <v>74</v>
      </c>
    </row>
    <row r="104" spans="1:22">
      <c r="C104" s="31"/>
      <c r="D104" s="31"/>
      <c r="E104" s="31"/>
      <c r="F104" s="31"/>
      <c r="G104" s="99"/>
    </row>
    <row r="105" spans="1:22">
      <c r="E105" s="27"/>
      <c r="F105" s="27"/>
      <c r="G105" s="99"/>
    </row>
    <row r="106" spans="1:22">
      <c r="E106" s="27"/>
      <c r="F106" s="27"/>
      <c r="G106" s="99"/>
    </row>
    <row r="107" spans="1:22">
      <c r="E107" s="27"/>
      <c r="F107" s="27"/>
      <c r="G107" s="99"/>
    </row>
    <row r="108" spans="1:22">
      <c r="E108" s="27"/>
      <c r="F108" s="27"/>
      <c r="G108" s="99"/>
    </row>
    <row r="109" spans="1:22">
      <c r="E109" s="27"/>
      <c r="F109" s="27"/>
      <c r="G109" s="99"/>
    </row>
    <row r="110" spans="1:22">
      <c r="E110" s="27"/>
      <c r="F110" s="27"/>
      <c r="G110" s="99"/>
    </row>
    <row r="111" spans="1:22">
      <c r="E111" s="27"/>
      <c r="F111" s="27"/>
      <c r="G111" s="99"/>
    </row>
    <row r="112" spans="1:22">
      <c r="E112" s="27"/>
      <c r="F112" s="27"/>
      <c r="G112" s="99"/>
    </row>
    <row r="113" spans="5:7">
      <c r="E113" s="27"/>
      <c r="F113" s="27"/>
      <c r="G113" s="99"/>
    </row>
    <row r="114" spans="5:7">
      <c r="E114" s="27"/>
      <c r="F114" s="27"/>
      <c r="G114" s="99"/>
    </row>
    <row r="115" spans="5:7">
      <c r="E115" s="27"/>
      <c r="F115" s="27"/>
      <c r="G115" s="99"/>
    </row>
    <row r="116" spans="5:7">
      <c r="E116" s="27"/>
      <c r="F116" s="27"/>
      <c r="G116" s="99"/>
    </row>
    <row r="117" spans="5:7">
      <c r="E117" s="27"/>
      <c r="F117" s="27"/>
      <c r="G117" s="99"/>
    </row>
    <row r="118" spans="5:7">
      <c r="E118" s="27"/>
      <c r="F118" s="27"/>
      <c r="G118" s="99"/>
    </row>
    <row r="119" spans="5:7">
      <c r="E119" s="27"/>
      <c r="F119" s="27"/>
      <c r="G119" s="99"/>
    </row>
    <row r="120" spans="5:7">
      <c r="E120" s="27"/>
      <c r="F120" s="27"/>
      <c r="G120" s="99"/>
    </row>
    <row r="121" spans="5:7">
      <c r="E121" s="27"/>
      <c r="F121" s="27"/>
      <c r="G121" s="99"/>
    </row>
    <row r="122" spans="5:7">
      <c r="E122" s="27"/>
      <c r="F122" s="27"/>
      <c r="G122" s="99"/>
    </row>
    <row r="123" spans="5:7">
      <c r="E123" s="27"/>
      <c r="F123" s="27"/>
      <c r="G123" s="99"/>
    </row>
    <row r="124" spans="5:7">
      <c r="E124" s="27"/>
      <c r="F124" s="27"/>
      <c r="G124" s="99"/>
    </row>
    <row r="125" spans="5:7">
      <c r="E125" s="27"/>
      <c r="F125" s="27"/>
      <c r="G125" s="99"/>
    </row>
    <row r="126" spans="5:7">
      <c r="E126" s="27"/>
      <c r="F126" s="27"/>
      <c r="G126" s="99"/>
    </row>
    <row r="127" spans="5:7">
      <c r="E127" s="27"/>
      <c r="F127" s="27"/>
      <c r="G127" s="99"/>
    </row>
    <row r="128" spans="5:7">
      <c r="E128" s="27"/>
      <c r="F128" s="27"/>
      <c r="G128" s="99"/>
    </row>
    <row r="129" spans="5:7">
      <c r="E129" s="27"/>
      <c r="F129" s="27"/>
      <c r="G129" s="99"/>
    </row>
    <row r="130" spans="5:7">
      <c r="E130" s="27"/>
      <c r="F130" s="27"/>
      <c r="G130" s="99"/>
    </row>
    <row r="131" spans="5:7">
      <c r="E131" s="27"/>
      <c r="F131" s="27"/>
      <c r="G131" s="99"/>
    </row>
    <row r="132" spans="5:7">
      <c r="E132" s="27"/>
      <c r="F132" s="27"/>
      <c r="G132" s="99"/>
    </row>
    <row r="133" spans="5:7">
      <c r="E133" s="27"/>
      <c r="F133" s="27"/>
      <c r="G133" s="99"/>
    </row>
    <row r="134" spans="5:7">
      <c r="E134" s="27"/>
      <c r="F134" s="27"/>
      <c r="G134" s="99"/>
    </row>
    <row r="135" spans="5:7">
      <c r="E135" s="27"/>
      <c r="F135" s="27"/>
      <c r="G135" s="99"/>
    </row>
    <row r="136" spans="5:7">
      <c r="E136" s="27"/>
      <c r="F136" s="27"/>
      <c r="G136" s="99"/>
    </row>
    <row r="137" spans="5:7">
      <c r="E137" s="27"/>
      <c r="F137" s="27"/>
      <c r="G137" s="99"/>
    </row>
    <row r="138" spans="5:7">
      <c r="E138" s="27"/>
      <c r="F138" s="27"/>
      <c r="G138" s="99"/>
    </row>
    <row r="139" spans="5:7">
      <c r="E139" s="27"/>
      <c r="F139" s="27"/>
      <c r="G139" s="99"/>
    </row>
    <row r="140" spans="5:7">
      <c r="E140" s="27"/>
      <c r="F140" s="27"/>
      <c r="G140" s="99"/>
    </row>
    <row r="141" spans="5:7">
      <c r="E141" s="27"/>
      <c r="F141" s="27"/>
      <c r="G141" s="99"/>
    </row>
    <row r="142" spans="5:7">
      <c r="E142" s="27"/>
      <c r="F142" s="27"/>
      <c r="G142" s="99"/>
    </row>
    <row r="143" spans="5:7">
      <c r="E143" s="27"/>
      <c r="F143" s="27"/>
      <c r="G143" s="99"/>
    </row>
    <row r="144" spans="5:7">
      <c r="E144" s="27"/>
      <c r="F144" s="27"/>
      <c r="G144" s="99"/>
    </row>
    <row r="145" spans="5:7">
      <c r="E145" s="27"/>
      <c r="F145" s="27"/>
      <c r="G145" s="99"/>
    </row>
    <row r="146" spans="5:7">
      <c r="E146" s="27"/>
      <c r="F146" s="27"/>
      <c r="G146" s="99"/>
    </row>
    <row r="147" spans="5:7">
      <c r="E147" s="27"/>
      <c r="F147" s="27"/>
      <c r="G147" s="99"/>
    </row>
    <row r="148" spans="5:7">
      <c r="E148" s="27"/>
      <c r="F148" s="27"/>
      <c r="G148" s="99"/>
    </row>
    <row r="149" spans="5:7">
      <c r="E149" s="27"/>
      <c r="F149" s="27"/>
      <c r="G149" s="99"/>
    </row>
    <row r="150" spans="5:7">
      <c r="E150" s="27"/>
      <c r="F150" s="27"/>
      <c r="G150" s="99"/>
    </row>
    <row r="151" spans="5:7">
      <c r="E151" s="27"/>
      <c r="F151" s="27"/>
      <c r="G151" s="99"/>
    </row>
    <row r="152" spans="5:7">
      <c r="E152" s="27"/>
      <c r="F152" s="27"/>
      <c r="G152" s="99"/>
    </row>
    <row r="153" spans="5:7">
      <c r="E153" s="27"/>
      <c r="F153" s="27"/>
      <c r="G153" s="99"/>
    </row>
    <row r="154" spans="5:7">
      <c r="E154" s="27"/>
      <c r="F154" s="27"/>
      <c r="G154" s="99"/>
    </row>
    <row r="155" spans="5:7">
      <c r="E155" s="27"/>
      <c r="F155" s="27"/>
      <c r="G155" s="99"/>
    </row>
    <row r="156" spans="5:7">
      <c r="E156" s="27"/>
      <c r="F156" s="27"/>
      <c r="G156" s="99"/>
    </row>
    <row r="157" spans="5:7">
      <c r="E157" s="27"/>
      <c r="F157" s="27"/>
      <c r="G157" s="99"/>
    </row>
    <row r="158" spans="5:7">
      <c r="E158" s="27"/>
      <c r="F158" s="27"/>
      <c r="G158" s="99"/>
    </row>
    <row r="159" spans="5:7">
      <c r="E159" s="27"/>
      <c r="F159" s="27"/>
      <c r="G159" s="99"/>
    </row>
    <row r="160" spans="5:7">
      <c r="E160" s="27"/>
      <c r="F160" s="27"/>
      <c r="G160" s="99"/>
    </row>
    <row r="161" spans="5:7">
      <c r="E161" s="27"/>
      <c r="F161" s="27"/>
      <c r="G161" s="99"/>
    </row>
    <row r="162" spans="5:7">
      <c r="E162" s="27"/>
      <c r="F162" s="27"/>
      <c r="G162" s="99"/>
    </row>
    <row r="163" spans="5:7">
      <c r="E163" s="27"/>
      <c r="F163" s="27"/>
      <c r="G163" s="99"/>
    </row>
    <row r="164" spans="5:7">
      <c r="E164" s="27"/>
      <c r="F164" s="27"/>
      <c r="G164" s="99"/>
    </row>
    <row r="165" spans="5:7">
      <c r="E165" s="27"/>
      <c r="F165" s="27"/>
      <c r="G165" s="99"/>
    </row>
    <row r="166" spans="5:7">
      <c r="E166" s="27"/>
      <c r="F166" s="27"/>
      <c r="G166" s="99"/>
    </row>
    <row r="167" spans="5:7">
      <c r="E167" s="27"/>
      <c r="F167" s="27"/>
      <c r="G167" s="99"/>
    </row>
    <row r="168" spans="5:7">
      <c r="E168" s="27"/>
      <c r="F168" s="27"/>
      <c r="G168" s="99"/>
    </row>
    <row r="169" spans="5:7">
      <c r="E169" s="27"/>
      <c r="F169" s="27"/>
      <c r="G169" s="99"/>
    </row>
    <row r="170" spans="5:7">
      <c r="E170" s="27"/>
      <c r="F170" s="27"/>
      <c r="G170" s="99"/>
    </row>
    <row r="171" spans="5:7">
      <c r="E171" s="27"/>
      <c r="F171" s="27"/>
      <c r="G171" s="99"/>
    </row>
    <row r="172" spans="5:7">
      <c r="E172" s="27"/>
      <c r="F172" s="27"/>
      <c r="G172" s="99"/>
    </row>
    <row r="173" spans="5:7">
      <c r="E173" s="27"/>
      <c r="F173" s="27"/>
      <c r="G173" s="99"/>
    </row>
    <row r="174" spans="5:7">
      <c r="E174" s="27"/>
      <c r="F174" s="27"/>
      <c r="G174" s="99"/>
    </row>
    <row r="175" spans="5:7">
      <c r="E175" s="27"/>
      <c r="F175" s="27"/>
      <c r="G175" s="99"/>
    </row>
    <row r="176" spans="5:7">
      <c r="E176" s="27"/>
      <c r="F176" s="27"/>
      <c r="G176" s="99"/>
    </row>
    <row r="177" spans="5:7">
      <c r="E177" s="27"/>
      <c r="F177" s="27"/>
      <c r="G177" s="99"/>
    </row>
    <row r="178" spans="5:7">
      <c r="E178" s="27"/>
      <c r="F178" s="27"/>
      <c r="G178" s="99"/>
    </row>
    <row r="179" spans="5:7">
      <c r="E179" s="27"/>
      <c r="F179" s="27"/>
      <c r="G179" s="99"/>
    </row>
    <row r="180" spans="5:7">
      <c r="E180" s="27"/>
      <c r="F180" s="27"/>
      <c r="G180" s="99"/>
    </row>
    <row r="181" spans="5:7">
      <c r="E181" s="27"/>
      <c r="F181" s="27"/>
      <c r="G181" s="99"/>
    </row>
    <row r="182" spans="5:7">
      <c r="E182" s="27"/>
      <c r="F182" s="27"/>
      <c r="G182" s="99"/>
    </row>
    <row r="183" spans="5:7">
      <c r="E183" s="27"/>
      <c r="F183" s="27"/>
      <c r="G183" s="99"/>
    </row>
    <row r="184" spans="5:7">
      <c r="E184" s="27"/>
      <c r="F184" s="27"/>
      <c r="G184" s="99"/>
    </row>
    <row r="185" spans="5:7">
      <c r="E185" s="27"/>
      <c r="F185" s="27"/>
      <c r="G185" s="99"/>
    </row>
    <row r="186" spans="5:7">
      <c r="E186" s="27"/>
      <c r="F186" s="27"/>
      <c r="G186" s="99"/>
    </row>
    <row r="187" spans="5:7">
      <c r="E187" s="27"/>
      <c r="F187" s="27"/>
      <c r="G187" s="99"/>
    </row>
    <row r="188" spans="5:7">
      <c r="E188" s="27"/>
      <c r="F188" s="27"/>
      <c r="G188" s="99"/>
    </row>
    <row r="189" spans="5:7">
      <c r="E189" s="27"/>
      <c r="F189" s="27"/>
      <c r="G189" s="99"/>
    </row>
    <row r="190" spans="5:7">
      <c r="E190" s="27"/>
      <c r="F190" s="27"/>
      <c r="G190" s="99"/>
    </row>
    <row r="191" spans="5:7">
      <c r="E191" s="27"/>
      <c r="F191" s="27"/>
      <c r="G191" s="99"/>
    </row>
    <row r="192" spans="5:7">
      <c r="E192" s="27"/>
      <c r="F192" s="27"/>
      <c r="G192" s="99"/>
    </row>
    <row r="193" spans="5:7">
      <c r="E193" s="27"/>
      <c r="F193" s="27"/>
      <c r="G193" s="99"/>
    </row>
    <row r="194" spans="5:7">
      <c r="E194" s="27"/>
      <c r="F194" s="27"/>
      <c r="G194" s="99"/>
    </row>
    <row r="195" spans="5:7">
      <c r="E195" s="27"/>
      <c r="F195" s="27"/>
      <c r="G195" s="99"/>
    </row>
    <row r="196" spans="5:7">
      <c r="E196" s="27"/>
      <c r="F196" s="27"/>
      <c r="G196" s="99"/>
    </row>
    <row r="197" spans="5:7">
      <c r="E197" s="27"/>
      <c r="F197" s="27"/>
      <c r="G197" s="99"/>
    </row>
    <row r="198" spans="5:7">
      <c r="E198" s="27"/>
      <c r="F198" s="27"/>
      <c r="G198" s="99"/>
    </row>
    <row r="199" spans="5:7">
      <c r="E199" s="27"/>
      <c r="F199" s="27"/>
      <c r="G199" s="99"/>
    </row>
    <row r="200" spans="5:7">
      <c r="E200" s="27"/>
      <c r="F200" s="27"/>
      <c r="G200" s="99"/>
    </row>
    <row r="201" spans="5:7">
      <c r="E201" s="27"/>
      <c r="F201" s="27"/>
      <c r="G201" s="99"/>
    </row>
    <row r="202" spans="5:7">
      <c r="E202" s="27"/>
      <c r="F202" s="27"/>
      <c r="G202" s="99"/>
    </row>
    <row r="203" spans="5:7">
      <c r="E203" s="27"/>
      <c r="F203" s="27"/>
      <c r="G203" s="99"/>
    </row>
    <row r="204" spans="5:7">
      <c r="E204" s="27"/>
      <c r="F204" s="27"/>
      <c r="G204" s="99"/>
    </row>
    <row r="205" spans="5:7">
      <c r="E205" s="27"/>
      <c r="F205" s="27"/>
      <c r="G205" s="99"/>
    </row>
    <row r="206" spans="5:7">
      <c r="E206" s="27"/>
      <c r="F206" s="27"/>
      <c r="G206" s="99"/>
    </row>
    <row r="207" spans="5:7">
      <c r="E207" s="27"/>
      <c r="F207" s="27"/>
      <c r="G207" s="99"/>
    </row>
    <row r="208" spans="5:7">
      <c r="E208" s="27"/>
      <c r="F208" s="27"/>
      <c r="G208" s="99"/>
    </row>
    <row r="209" spans="5:7">
      <c r="E209" s="27"/>
      <c r="F209" s="27"/>
      <c r="G209" s="99"/>
    </row>
    <row r="210" spans="5:7">
      <c r="E210" s="27"/>
      <c r="F210" s="27"/>
      <c r="G210" s="99"/>
    </row>
    <row r="211" spans="5:7">
      <c r="E211" s="27"/>
      <c r="F211" s="27"/>
      <c r="G211" s="99"/>
    </row>
    <row r="212" spans="5:7">
      <c r="E212" s="27"/>
      <c r="F212" s="27"/>
      <c r="G212" s="99"/>
    </row>
    <row r="213" spans="5:7">
      <c r="E213" s="27"/>
      <c r="F213" s="27"/>
      <c r="G213" s="99"/>
    </row>
    <row r="214" spans="5:7">
      <c r="E214" s="27"/>
      <c r="F214" s="27"/>
      <c r="G214" s="99"/>
    </row>
    <row r="215" spans="5:7">
      <c r="E215" s="27"/>
      <c r="F215" s="27"/>
      <c r="G215" s="99"/>
    </row>
    <row r="216" spans="5:7">
      <c r="E216" s="27"/>
      <c r="F216" s="27"/>
      <c r="G216" s="99"/>
    </row>
    <row r="217" spans="5:7">
      <c r="E217" s="27"/>
      <c r="F217" s="27"/>
      <c r="G217" s="99"/>
    </row>
    <row r="218" spans="5:7">
      <c r="E218" s="27"/>
      <c r="F218" s="27"/>
      <c r="G218" s="99"/>
    </row>
    <row r="219" spans="5:7">
      <c r="E219" s="27"/>
      <c r="F219" s="27"/>
      <c r="G219" s="99"/>
    </row>
    <row r="220" spans="5:7">
      <c r="E220" s="27"/>
      <c r="F220" s="27"/>
      <c r="G220" s="99"/>
    </row>
    <row r="221" spans="5:7">
      <c r="E221" s="27"/>
      <c r="F221" s="27"/>
      <c r="G221" s="99"/>
    </row>
    <row r="222" spans="5:7">
      <c r="E222" s="27"/>
      <c r="F222" s="27"/>
      <c r="G222" s="99"/>
    </row>
    <row r="223" spans="5:7">
      <c r="E223" s="27"/>
      <c r="F223" s="27"/>
      <c r="G223" s="99"/>
    </row>
    <row r="224" spans="5:7">
      <c r="E224" s="27"/>
      <c r="F224" s="27"/>
      <c r="G224" s="99"/>
    </row>
    <row r="225" spans="5:7">
      <c r="E225" s="27"/>
      <c r="F225" s="27"/>
      <c r="G225" s="99"/>
    </row>
    <row r="226" spans="5:7">
      <c r="E226" s="27"/>
      <c r="F226" s="27"/>
      <c r="G226" s="99"/>
    </row>
    <row r="227" spans="5:7">
      <c r="E227" s="27"/>
      <c r="F227" s="27"/>
      <c r="G227" s="99"/>
    </row>
    <row r="228" spans="5:7">
      <c r="E228" s="27"/>
      <c r="F228" s="27"/>
      <c r="G228" s="99"/>
    </row>
    <row r="229" spans="5:7">
      <c r="E229" s="27"/>
      <c r="F229" s="27"/>
      <c r="G229" s="99"/>
    </row>
    <row r="230" spans="5:7">
      <c r="E230" s="27"/>
      <c r="F230" s="27"/>
      <c r="G230" s="99"/>
    </row>
    <row r="231" spans="5:7">
      <c r="E231" s="27"/>
      <c r="F231" s="27"/>
      <c r="G231" s="99"/>
    </row>
    <row r="232" spans="5:7">
      <c r="E232" s="27"/>
      <c r="F232" s="27"/>
      <c r="G232" s="99"/>
    </row>
    <row r="233" spans="5:7">
      <c r="E233" s="27"/>
      <c r="F233" s="27"/>
      <c r="G233" s="99"/>
    </row>
    <row r="234" spans="5:7">
      <c r="E234" s="27"/>
      <c r="F234" s="27"/>
      <c r="G234" s="99"/>
    </row>
    <row r="235" spans="5:7">
      <c r="E235" s="27"/>
      <c r="F235" s="27"/>
      <c r="G235" s="99"/>
    </row>
    <row r="236" spans="5:7">
      <c r="E236" s="27"/>
      <c r="F236" s="27"/>
      <c r="G236" s="99"/>
    </row>
    <row r="237" spans="5:7">
      <c r="E237" s="27"/>
      <c r="F237" s="27"/>
      <c r="G237" s="99"/>
    </row>
    <row r="238" spans="5:7">
      <c r="E238" s="27"/>
      <c r="F238" s="27"/>
      <c r="G238" s="99"/>
    </row>
    <row r="239" spans="5:7">
      <c r="E239" s="27"/>
      <c r="F239" s="27"/>
      <c r="G239" s="99"/>
    </row>
    <row r="240" spans="5:7">
      <c r="E240" s="27"/>
      <c r="F240" s="27"/>
      <c r="G240" s="99"/>
    </row>
    <row r="241" spans="5:7">
      <c r="E241" s="27"/>
      <c r="F241" s="27"/>
      <c r="G241" s="99"/>
    </row>
    <row r="242" spans="5:7">
      <c r="E242" s="27"/>
      <c r="F242" s="27"/>
      <c r="G242" s="99"/>
    </row>
    <row r="243" spans="5:7">
      <c r="E243" s="27"/>
      <c r="F243" s="27"/>
      <c r="G243" s="99"/>
    </row>
    <row r="244" spans="5:7">
      <c r="E244" s="27"/>
      <c r="F244" s="27"/>
      <c r="G244" s="99"/>
    </row>
    <row r="245" spans="5:7">
      <c r="E245" s="27"/>
      <c r="F245" s="27"/>
      <c r="G245" s="99"/>
    </row>
    <row r="246" spans="5:7">
      <c r="E246" s="27"/>
      <c r="F246" s="27"/>
      <c r="G246" s="99"/>
    </row>
    <row r="247" spans="5:7">
      <c r="E247" s="27"/>
      <c r="F247" s="27"/>
      <c r="G247" s="99"/>
    </row>
    <row r="248" spans="5:7">
      <c r="E248" s="27"/>
      <c r="F248" s="27"/>
      <c r="G248" s="99"/>
    </row>
    <row r="249" spans="5:7">
      <c r="E249" s="27"/>
      <c r="F249" s="27"/>
      <c r="G249" s="99"/>
    </row>
    <row r="250" spans="5:7">
      <c r="E250" s="27"/>
      <c r="F250" s="27"/>
      <c r="G250" s="99"/>
    </row>
    <row r="251" spans="5:7">
      <c r="E251" s="27"/>
      <c r="F251" s="27"/>
      <c r="G251" s="99"/>
    </row>
    <row r="252" spans="5:7">
      <c r="E252" s="27"/>
      <c r="F252" s="27"/>
      <c r="G252" s="99"/>
    </row>
    <row r="253" spans="5:7">
      <c r="E253" s="27"/>
      <c r="F253" s="27"/>
      <c r="G253" s="99"/>
    </row>
    <row r="254" spans="5:7">
      <c r="E254" s="27"/>
      <c r="F254" s="27"/>
      <c r="G254" s="99"/>
    </row>
    <row r="255" spans="5:7">
      <c r="E255" s="27"/>
      <c r="F255" s="27"/>
      <c r="G255" s="99"/>
    </row>
    <row r="256" spans="5:7">
      <c r="E256" s="27"/>
      <c r="F256" s="27"/>
      <c r="G256" s="99"/>
    </row>
    <row r="257" spans="5:7">
      <c r="E257" s="27"/>
      <c r="F257" s="27"/>
      <c r="G257" s="99"/>
    </row>
    <row r="258" spans="5:7">
      <c r="E258" s="27"/>
      <c r="F258" s="27"/>
      <c r="G258" s="99"/>
    </row>
    <row r="259" spans="5:7">
      <c r="E259" s="27"/>
      <c r="F259" s="27"/>
      <c r="G259" s="99"/>
    </row>
    <row r="260" spans="5:7">
      <c r="E260" s="27"/>
      <c r="F260" s="27"/>
      <c r="G260" s="99"/>
    </row>
    <row r="261" spans="5:7">
      <c r="E261" s="27"/>
      <c r="F261" s="27"/>
      <c r="G261" s="99"/>
    </row>
    <row r="262" spans="5:7">
      <c r="E262" s="27"/>
      <c r="F262" s="27"/>
      <c r="G262" s="99"/>
    </row>
    <row r="263" spans="5:7">
      <c r="E263" s="27"/>
      <c r="F263" s="27"/>
      <c r="G263" s="99"/>
    </row>
    <row r="264" spans="5:7">
      <c r="E264" s="27"/>
      <c r="F264" s="27"/>
      <c r="G264" s="99"/>
    </row>
    <row r="265" spans="5:7">
      <c r="E265" s="27"/>
      <c r="F265" s="27"/>
      <c r="G265" s="99"/>
    </row>
    <row r="266" spans="5:7">
      <c r="E266" s="27"/>
      <c r="F266" s="27"/>
      <c r="G266" s="99"/>
    </row>
    <row r="267" spans="5:7">
      <c r="E267" s="27"/>
      <c r="F267" s="27"/>
      <c r="G267" s="99"/>
    </row>
    <row r="268" spans="5:7">
      <c r="E268" s="27"/>
      <c r="F268" s="27"/>
      <c r="G268" s="99"/>
    </row>
    <row r="269" spans="5:7">
      <c r="E269" s="27"/>
      <c r="F269" s="27"/>
      <c r="G269" s="99"/>
    </row>
    <row r="270" spans="5:7">
      <c r="E270" s="27"/>
      <c r="F270" s="27"/>
      <c r="G270" s="99"/>
    </row>
    <row r="271" spans="5:7">
      <c r="E271" s="27"/>
      <c r="F271" s="27"/>
      <c r="G271" s="99"/>
    </row>
    <row r="272" spans="5:7">
      <c r="E272" s="27"/>
      <c r="F272" s="27"/>
      <c r="G272" s="99"/>
    </row>
    <row r="273" spans="5:7">
      <c r="E273" s="27"/>
      <c r="F273" s="27"/>
      <c r="G273" s="99"/>
    </row>
    <row r="274" spans="5:7">
      <c r="E274" s="27"/>
      <c r="F274" s="27"/>
      <c r="G274" s="99"/>
    </row>
    <row r="275" spans="5:7">
      <c r="E275" s="27"/>
      <c r="F275" s="27"/>
      <c r="G275" s="99"/>
    </row>
    <row r="276" spans="5:7">
      <c r="E276" s="27"/>
      <c r="F276" s="27"/>
      <c r="G276" s="99"/>
    </row>
    <row r="277" spans="5:7">
      <c r="E277" s="27"/>
      <c r="F277" s="27"/>
      <c r="G277" s="99"/>
    </row>
    <row r="278" spans="5:7">
      <c r="E278" s="27"/>
      <c r="F278" s="27"/>
      <c r="G278" s="99"/>
    </row>
    <row r="279" spans="5:7">
      <c r="E279" s="27"/>
      <c r="F279" s="27"/>
      <c r="G279" s="99"/>
    </row>
    <row r="280" spans="5:7">
      <c r="E280" s="27"/>
      <c r="F280" s="27"/>
      <c r="G280" s="99"/>
    </row>
    <row r="281" spans="5:7">
      <c r="E281" s="27"/>
      <c r="F281" s="27"/>
      <c r="G281" s="99"/>
    </row>
    <row r="282" spans="5:7">
      <c r="E282" s="27"/>
      <c r="F282" s="27"/>
      <c r="G282" s="99"/>
    </row>
    <row r="283" spans="5:7">
      <c r="E283" s="27"/>
      <c r="F283" s="27"/>
      <c r="G283" s="99"/>
    </row>
    <row r="284" spans="5:7">
      <c r="E284" s="27"/>
      <c r="F284" s="27"/>
      <c r="G284" s="99"/>
    </row>
    <row r="285" spans="5:7">
      <c r="E285" s="27"/>
      <c r="F285" s="27"/>
      <c r="G285" s="99"/>
    </row>
    <row r="286" spans="5:7">
      <c r="E286" s="27"/>
      <c r="F286" s="27"/>
      <c r="G286" s="99"/>
    </row>
    <row r="287" spans="5:7">
      <c r="E287" s="27"/>
      <c r="F287" s="27"/>
      <c r="G287" s="99"/>
    </row>
    <row r="288" spans="5:7">
      <c r="E288" s="27"/>
      <c r="F288" s="27"/>
      <c r="G288" s="99"/>
    </row>
    <row r="289" spans="5:7">
      <c r="E289" s="27"/>
      <c r="F289" s="27"/>
      <c r="G289" s="99"/>
    </row>
    <row r="290" spans="5:7">
      <c r="E290" s="27"/>
      <c r="F290" s="27"/>
      <c r="G290" s="99"/>
    </row>
    <row r="291" spans="5:7">
      <c r="E291" s="27"/>
      <c r="F291" s="27"/>
      <c r="G291" s="99"/>
    </row>
    <row r="292" spans="5:7">
      <c r="E292" s="27"/>
      <c r="F292" s="27"/>
      <c r="G292" s="99"/>
    </row>
    <row r="293" spans="5:7">
      <c r="E293" s="27"/>
      <c r="F293" s="27"/>
      <c r="G293" s="99"/>
    </row>
    <row r="294" spans="5:7">
      <c r="E294" s="27"/>
      <c r="F294" s="27"/>
      <c r="G294" s="99"/>
    </row>
    <row r="295" spans="5:7">
      <c r="E295" s="27"/>
      <c r="F295" s="27"/>
      <c r="G295" s="99"/>
    </row>
    <row r="296" spans="5:7">
      <c r="E296" s="27"/>
      <c r="F296" s="27"/>
      <c r="G296" s="99"/>
    </row>
    <row r="297" spans="5:7">
      <c r="E297" s="27"/>
      <c r="F297" s="27"/>
      <c r="G297" s="99"/>
    </row>
    <row r="298" spans="5:7">
      <c r="E298" s="27"/>
      <c r="F298" s="27"/>
      <c r="G298" s="99"/>
    </row>
    <row r="299" spans="5:7">
      <c r="E299" s="27"/>
      <c r="F299" s="27"/>
      <c r="G299" s="99"/>
    </row>
    <row r="300" spans="5:7">
      <c r="E300" s="27"/>
      <c r="F300" s="27"/>
      <c r="G300" s="99"/>
    </row>
    <row r="301" spans="5:7">
      <c r="E301" s="27"/>
      <c r="F301" s="27"/>
      <c r="G301" s="99"/>
    </row>
    <row r="302" spans="5:7">
      <c r="E302" s="27"/>
      <c r="F302" s="27"/>
      <c r="G302" s="99"/>
    </row>
    <row r="303" spans="5:7">
      <c r="E303" s="27"/>
      <c r="F303" s="27"/>
      <c r="G303" s="99"/>
    </row>
    <row r="304" spans="5:7">
      <c r="E304" s="27"/>
      <c r="F304" s="27"/>
      <c r="G304" s="99"/>
    </row>
    <row r="305" spans="5:7">
      <c r="E305" s="27"/>
      <c r="F305" s="27"/>
      <c r="G305" s="99"/>
    </row>
    <row r="306" spans="5:7">
      <c r="E306" s="27"/>
      <c r="F306" s="27"/>
      <c r="G306" s="99"/>
    </row>
    <row r="307" spans="5:7">
      <c r="E307" s="27"/>
      <c r="F307" s="27"/>
      <c r="G307" s="99"/>
    </row>
    <row r="308" spans="5:7">
      <c r="E308" s="27"/>
      <c r="F308" s="27"/>
      <c r="G308" s="99"/>
    </row>
    <row r="309" spans="5:7">
      <c r="E309" s="27"/>
      <c r="F309" s="27"/>
      <c r="G309" s="99"/>
    </row>
    <row r="310" spans="5:7">
      <c r="E310" s="27"/>
      <c r="F310" s="27"/>
      <c r="G310" s="99"/>
    </row>
    <row r="311" spans="5:7">
      <c r="E311" s="27"/>
      <c r="F311" s="27"/>
      <c r="G311" s="99"/>
    </row>
    <row r="312" spans="5:7">
      <c r="E312" s="27"/>
      <c r="F312" s="27"/>
      <c r="G312" s="99"/>
    </row>
    <row r="313" spans="5:7">
      <c r="E313" s="27"/>
      <c r="F313" s="27"/>
      <c r="G313" s="99"/>
    </row>
    <row r="314" spans="5:7">
      <c r="E314" s="27"/>
      <c r="F314" s="27"/>
      <c r="G314" s="99"/>
    </row>
    <row r="315" spans="5:7">
      <c r="E315" s="27"/>
      <c r="F315" s="27"/>
      <c r="G315" s="99"/>
    </row>
    <row r="316" spans="5:7">
      <c r="E316" s="27"/>
      <c r="F316" s="27"/>
      <c r="G316" s="99"/>
    </row>
    <row r="317" spans="5:7">
      <c r="E317" s="27"/>
      <c r="F317" s="27"/>
      <c r="G317" s="99"/>
    </row>
    <row r="318" spans="5:7">
      <c r="E318" s="27"/>
      <c r="F318" s="27"/>
      <c r="G318" s="99"/>
    </row>
    <row r="319" spans="5:7">
      <c r="E319" s="27"/>
      <c r="F319" s="27"/>
      <c r="G319" s="99"/>
    </row>
    <row r="320" spans="5:7">
      <c r="E320" s="27"/>
      <c r="F320" s="27"/>
      <c r="G320" s="99"/>
    </row>
    <row r="321" spans="5:7">
      <c r="E321" s="27"/>
      <c r="F321" s="27"/>
      <c r="G321" s="99"/>
    </row>
    <row r="322" spans="5:7">
      <c r="E322" s="27"/>
      <c r="F322" s="27"/>
      <c r="G322" s="99"/>
    </row>
    <row r="323" spans="5:7">
      <c r="E323" s="27"/>
      <c r="F323" s="27"/>
      <c r="G323" s="99"/>
    </row>
    <row r="324" spans="5:7">
      <c r="E324" s="27"/>
      <c r="F324" s="27"/>
      <c r="G324" s="99"/>
    </row>
    <row r="325" spans="5:7">
      <c r="E325" s="27"/>
      <c r="F325" s="27"/>
      <c r="G325" s="99"/>
    </row>
    <row r="326" spans="5:7">
      <c r="E326" s="27"/>
      <c r="F326" s="27"/>
      <c r="G326" s="99"/>
    </row>
    <row r="327" spans="5:7">
      <c r="E327" s="27"/>
      <c r="F327" s="27"/>
      <c r="G327" s="99"/>
    </row>
    <row r="328" spans="5:7">
      <c r="E328" s="27"/>
      <c r="F328" s="27"/>
      <c r="G328" s="99"/>
    </row>
    <row r="329" spans="5:7">
      <c r="E329" s="27"/>
      <c r="F329" s="27"/>
      <c r="G329" s="99"/>
    </row>
    <row r="330" spans="5:7">
      <c r="E330" s="27"/>
      <c r="F330" s="27"/>
      <c r="G330" s="99"/>
    </row>
    <row r="331" spans="5:7">
      <c r="E331" s="27"/>
      <c r="F331" s="27"/>
      <c r="G331" s="99"/>
    </row>
    <row r="332" spans="5:7">
      <c r="E332" s="27"/>
      <c r="F332" s="27"/>
      <c r="G332" s="99"/>
    </row>
    <row r="333" spans="5:7">
      <c r="E333" s="27"/>
      <c r="F333" s="27"/>
      <c r="G333" s="99"/>
    </row>
    <row r="334" spans="5:7">
      <c r="E334" s="27"/>
      <c r="F334" s="27"/>
      <c r="G334" s="99"/>
    </row>
    <row r="335" spans="5:7">
      <c r="E335" s="27"/>
      <c r="F335" s="27"/>
      <c r="G335" s="99"/>
    </row>
    <row r="336" spans="5:7">
      <c r="E336" s="27"/>
      <c r="F336" s="27"/>
      <c r="G336" s="99"/>
    </row>
    <row r="337" spans="5:7">
      <c r="E337" s="27"/>
      <c r="F337" s="27"/>
      <c r="G337" s="99"/>
    </row>
    <row r="338" spans="5:7">
      <c r="E338" s="27"/>
      <c r="F338" s="27"/>
      <c r="G338" s="99"/>
    </row>
    <row r="339" spans="5:7">
      <c r="E339" s="27"/>
      <c r="F339" s="27"/>
      <c r="G339" s="99"/>
    </row>
    <row r="340" spans="5:7">
      <c r="E340" s="27"/>
      <c r="F340" s="27"/>
      <c r="G340" s="99"/>
    </row>
    <row r="341" spans="5:7">
      <c r="E341" s="27"/>
      <c r="F341" s="27"/>
      <c r="G341" s="99"/>
    </row>
    <row r="342" spans="5:7">
      <c r="E342" s="27"/>
      <c r="F342" s="27"/>
      <c r="G342" s="99"/>
    </row>
    <row r="343" spans="5:7">
      <c r="E343" s="27"/>
      <c r="F343" s="27"/>
      <c r="G343" s="99"/>
    </row>
    <row r="344" spans="5:7">
      <c r="E344" s="27"/>
      <c r="F344" s="27"/>
      <c r="G344" s="99"/>
    </row>
    <row r="345" spans="5:7">
      <c r="E345" s="27"/>
      <c r="F345" s="27"/>
      <c r="G345" s="99"/>
    </row>
    <row r="346" spans="5:7">
      <c r="E346" s="27"/>
      <c r="F346" s="27"/>
      <c r="G346" s="99"/>
    </row>
    <row r="347" spans="5:7">
      <c r="E347" s="27"/>
      <c r="F347" s="27"/>
      <c r="G347" s="99"/>
    </row>
    <row r="348" spans="5:7">
      <c r="E348" s="27"/>
      <c r="F348" s="27"/>
      <c r="G348" s="99"/>
    </row>
    <row r="349" spans="5:7">
      <c r="E349" s="27"/>
      <c r="F349" s="27"/>
      <c r="G349" s="99"/>
    </row>
    <row r="350" spans="5:7">
      <c r="E350" s="27"/>
      <c r="F350" s="27"/>
      <c r="G350" s="99"/>
    </row>
    <row r="351" spans="5:7">
      <c r="E351" s="27"/>
      <c r="F351" s="27"/>
      <c r="G351" s="99"/>
    </row>
    <row r="352" spans="5:7">
      <c r="E352" s="27"/>
      <c r="F352" s="27"/>
      <c r="G352" s="99"/>
    </row>
    <row r="353" spans="5:7">
      <c r="E353" s="27"/>
      <c r="F353" s="27"/>
      <c r="G353" s="99"/>
    </row>
    <row r="354" spans="5:7">
      <c r="E354" s="27"/>
      <c r="F354" s="27"/>
      <c r="G354" s="99"/>
    </row>
    <row r="355" spans="5:7">
      <c r="E355" s="27"/>
      <c r="F355" s="27"/>
      <c r="G355" s="99"/>
    </row>
    <row r="356" spans="5:7">
      <c r="E356" s="27"/>
      <c r="F356" s="27"/>
      <c r="G356" s="99"/>
    </row>
    <row r="357" spans="5:7">
      <c r="E357" s="27"/>
      <c r="F357" s="27"/>
      <c r="G357" s="99"/>
    </row>
    <row r="358" spans="5:7">
      <c r="E358" s="27"/>
      <c r="F358" s="27"/>
      <c r="G358" s="99"/>
    </row>
    <row r="359" spans="5:7">
      <c r="E359" s="27"/>
      <c r="F359" s="27"/>
      <c r="G359" s="99"/>
    </row>
    <row r="360" spans="5:7">
      <c r="E360" s="27"/>
      <c r="F360" s="27"/>
      <c r="G360" s="99"/>
    </row>
    <row r="361" spans="5:7">
      <c r="E361" s="27"/>
      <c r="F361" s="27"/>
      <c r="G361" s="99"/>
    </row>
    <row r="362" spans="5:7">
      <c r="E362" s="27"/>
      <c r="F362" s="27"/>
      <c r="G362" s="99"/>
    </row>
    <row r="363" spans="5:7">
      <c r="E363" s="27"/>
      <c r="F363" s="27"/>
      <c r="G363" s="99"/>
    </row>
    <row r="364" spans="5:7">
      <c r="E364" s="27"/>
      <c r="F364" s="27"/>
      <c r="G364" s="99"/>
    </row>
    <row r="365" spans="5:7">
      <c r="E365" s="27"/>
      <c r="F365" s="27"/>
      <c r="G365" s="99"/>
    </row>
    <row r="366" spans="5:7">
      <c r="E366" s="27"/>
      <c r="F366" s="27"/>
      <c r="G366" s="99"/>
    </row>
    <row r="367" spans="5:7">
      <c r="E367" s="27"/>
      <c r="F367" s="27"/>
      <c r="G367" s="99"/>
    </row>
    <row r="368" spans="5:7">
      <c r="E368" s="27"/>
      <c r="F368" s="27"/>
      <c r="G368" s="99"/>
    </row>
    <row r="369" spans="5:7">
      <c r="E369" s="27"/>
      <c r="F369" s="27"/>
      <c r="G369" s="99"/>
    </row>
    <row r="370" spans="5:7">
      <c r="E370" s="27"/>
      <c r="F370" s="27"/>
      <c r="G370" s="99"/>
    </row>
    <row r="371" spans="5:7">
      <c r="E371" s="27"/>
      <c r="F371" s="27"/>
      <c r="G371" s="99"/>
    </row>
    <row r="372" spans="5:7">
      <c r="E372" s="27"/>
      <c r="F372" s="27"/>
      <c r="G372" s="99"/>
    </row>
    <row r="373" spans="5:7">
      <c r="E373" s="27"/>
      <c r="F373" s="27"/>
      <c r="G373" s="99"/>
    </row>
    <row r="374" spans="5:7">
      <c r="E374" s="27"/>
      <c r="F374" s="27"/>
      <c r="G374" s="99"/>
    </row>
    <row r="375" spans="5:7">
      <c r="E375" s="27"/>
      <c r="F375" s="27"/>
      <c r="G375" s="99"/>
    </row>
    <row r="376" spans="5:7">
      <c r="E376" s="27"/>
      <c r="F376" s="27"/>
      <c r="G376" s="99"/>
    </row>
    <row r="377" spans="5:7">
      <c r="E377" s="27"/>
      <c r="F377" s="27"/>
      <c r="G377" s="99"/>
    </row>
    <row r="378" spans="5:7">
      <c r="E378" s="27"/>
      <c r="F378" s="27"/>
      <c r="G378" s="99"/>
    </row>
    <row r="379" spans="5:7">
      <c r="E379" s="27"/>
      <c r="F379" s="27"/>
      <c r="G379" s="99"/>
    </row>
    <row r="380" spans="5:7">
      <c r="E380" s="27"/>
      <c r="F380" s="27"/>
      <c r="G380" s="99"/>
    </row>
    <row r="381" spans="5:7">
      <c r="E381" s="27"/>
      <c r="F381" s="27"/>
      <c r="G381" s="99"/>
    </row>
    <row r="382" spans="5:7">
      <c r="E382" s="27"/>
      <c r="F382" s="27"/>
      <c r="G382" s="99"/>
    </row>
    <row r="383" spans="5:7">
      <c r="E383" s="27"/>
      <c r="F383" s="27"/>
      <c r="G383" s="99"/>
    </row>
    <row r="384" spans="5:7">
      <c r="E384" s="27"/>
      <c r="F384" s="27"/>
      <c r="G384" s="99"/>
    </row>
    <row r="385" spans="5:7">
      <c r="E385" s="27"/>
      <c r="F385" s="27"/>
      <c r="G385" s="99"/>
    </row>
    <row r="386" spans="5:7">
      <c r="E386" s="27"/>
      <c r="F386" s="27"/>
      <c r="G386" s="99"/>
    </row>
    <row r="387" spans="5:7">
      <c r="E387" s="27"/>
      <c r="F387" s="27"/>
      <c r="G387" s="99"/>
    </row>
    <row r="388" spans="5:7">
      <c r="E388" s="27"/>
      <c r="F388" s="27"/>
      <c r="G388" s="99"/>
    </row>
    <row r="389" spans="5:7">
      <c r="E389" s="27"/>
      <c r="F389" s="27"/>
      <c r="G389" s="99"/>
    </row>
    <row r="390" spans="5:7">
      <c r="E390" s="27"/>
      <c r="F390" s="27"/>
      <c r="G390" s="99"/>
    </row>
    <row r="391" spans="5:7">
      <c r="E391" s="27"/>
      <c r="F391" s="27"/>
      <c r="G391" s="99"/>
    </row>
    <row r="392" spans="5:7">
      <c r="E392" s="27"/>
      <c r="F392" s="27"/>
      <c r="G392" s="99"/>
    </row>
    <row r="393" spans="5:7">
      <c r="E393" s="27"/>
      <c r="F393" s="27"/>
      <c r="G393" s="99"/>
    </row>
    <row r="394" spans="5:7">
      <c r="E394" s="27"/>
      <c r="F394" s="27"/>
      <c r="G394" s="99"/>
    </row>
    <row r="395" spans="5:7">
      <c r="E395" s="27"/>
      <c r="F395" s="27"/>
      <c r="G395" s="99"/>
    </row>
    <row r="396" spans="5:7">
      <c r="E396" s="27"/>
      <c r="F396" s="27"/>
      <c r="G396" s="99"/>
    </row>
    <row r="397" spans="5:7">
      <c r="E397" s="27"/>
      <c r="F397" s="27"/>
      <c r="G397" s="99"/>
    </row>
    <row r="398" spans="5:7">
      <c r="E398" s="27"/>
      <c r="F398" s="27"/>
      <c r="G398" s="99"/>
    </row>
    <row r="399" spans="5:7">
      <c r="E399" s="27"/>
      <c r="F399" s="27"/>
      <c r="G399" s="99"/>
    </row>
    <row r="400" spans="5:7">
      <c r="E400" s="27"/>
      <c r="F400" s="27"/>
      <c r="G400" s="99"/>
    </row>
    <row r="401" spans="5:7">
      <c r="E401" s="27"/>
      <c r="F401" s="27"/>
      <c r="G401" s="99"/>
    </row>
    <row r="402" spans="5:7">
      <c r="E402" s="27"/>
      <c r="F402" s="27"/>
      <c r="G402" s="99"/>
    </row>
    <row r="403" spans="5:7">
      <c r="E403" s="27"/>
      <c r="F403" s="27"/>
      <c r="G403" s="99"/>
    </row>
    <row r="404" spans="5:7">
      <c r="E404" s="27"/>
      <c r="F404" s="27"/>
      <c r="G404" s="99"/>
    </row>
    <row r="405" spans="5:7">
      <c r="E405" s="27"/>
      <c r="F405" s="27"/>
      <c r="G405" s="99"/>
    </row>
    <row r="406" spans="5:7">
      <c r="E406" s="27"/>
      <c r="F406" s="27"/>
      <c r="G406" s="99"/>
    </row>
    <row r="407" spans="5:7">
      <c r="E407" s="27"/>
      <c r="F407" s="27"/>
      <c r="G407" s="99"/>
    </row>
    <row r="408" spans="5:7">
      <c r="E408" s="27"/>
      <c r="F408" s="27"/>
      <c r="G408" s="99"/>
    </row>
    <row r="409" spans="5:7">
      <c r="E409" s="27"/>
      <c r="F409" s="27"/>
      <c r="G409" s="99"/>
    </row>
    <row r="410" spans="5:7">
      <c r="E410" s="27"/>
      <c r="F410" s="27"/>
      <c r="G410" s="99"/>
    </row>
    <row r="411" spans="5:7">
      <c r="E411" s="27"/>
      <c r="F411" s="27"/>
      <c r="G411" s="99"/>
    </row>
    <row r="412" spans="5:7">
      <c r="E412" s="27"/>
      <c r="F412" s="27"/>
      <c r="G412" s="99"/>
    </row>
    <row r="413" spans="5:7">
      <c r="E413" s="27"/>
      <c r="F413" s="27"/>
      <c r="G413" s="99"/>
    </row>
    <row r="414" spans="5:7">
      <c r="E414" s="27"/>
      <c r="F414" s="27"/>
      <c r="G414" s="99"/>
    </row>
    <row r="415" spans="5:7">
      <c r="E415" s="27"/>
      <c r="F415" s="27"/>
      <c r="G415" s="99"/>
    </row>
    <row r="416" spans="5:7">
      <c r="E416" s="27"/>
      <c r="F416" s="27"/>
      <c r="G416" s="99"/>
    </row>
    <row r="417" spans="5:7">
      <c r="E417" s="27"/>
      <c r="F417" s="27"/>
      <c r="G417" s="99"/>
    </row>
    <row r="418" spans="5:7">
      <c r="E418" s="27"/>
      <c r="F418" s="27"/>
      <c r="G418" s="99"/>
    </row>
    <row r="419" spans="5:7">
      <c r="E419" s="27"/>
      <c r="F419" s="27"/>
      <c r="G419" s="99"/>
    </row>
    <row r="420" spans="5:7">
      <c r="E420" s="27"/>
      <c r="F420" s="27"/>
      <c r="G420" s="99"/>
    </row>
    <row r="421" spans="5:7">
      <c r="E421" s="27"/>
      <c r="F421" s="27"/>
      <c r="G421" s="99"/>
    </row>
    <row r="422" spans="5:7">
      <c r="E422" s="27"/>
      <c r="F422" s="27"/>
      <c r="G422" s="99"/>
    </row>
    <row r="423" spans="5:7">
      <c r="E423" s="27"/>
      <c r="F423" s="27"/>
      <c r="G423" s="99"/>
    </row>
    <row r="424" spans="5:7">
      <c r="E424" s="27"/>
      <c r="F424" s="27"/>
      <c r="G424" s="99"/>
    </row>
    <row r="425" spans="5:7">
      <c r="E425" s="27"/>
      <c r="F425" s="27"/>
      <c r="G425" s="99"/>
    </row>
    <row r="426" spans="5:7">
      <c r="E426" s="27"/>
      <c r="F426" s="27"/>
      <c r="G426" s="99"/>
    </row>
    <row r="427" spans="5:7">
      <c r="E427" s="27"/>
      <c r="F427" s="27"/>
      <c r="G427" s="99"/>
    </row>
    <row r="428" spans="5:7">
      <c r="E428" s="27"/>
      <c r="F428" s="27"/>
      <c r="G428" s="99"/>
    </row>
    <row r="429" spans="5:7">
      <c r="E429" s="27"/>
      <c r="F429" s="27"/>
      <c r="G429" s="99"/>
    </row>
    <row r="430" spans="5:7">
      <c r="E430" s="27"/>
      <c r="F430" s="27"/>
      <c r="G430" s="99"/>
    </row>
    <row r="431" spans="5:7">
      <c r="E431" s="27"/>
      <c r="F431" s="27"/>
      <c r="G431" s="99"/>
    </row>
    <row r="432" spans="5:7">
      <c r="E432" s="27"/>
      <c r="F432" s="27"/>
      <c r="G432" s="99"/>
    </row>
    <row r="433" spans="5:7">
      <c r="E433" s="27"/>
      <c r="F433" s="27"/>
      <c r="G433" s="99"/>
    </row>
    <row r="434" spans="5:7">
      <c r="E434" s="27"/>
      <c r="F434" s="27"/>
      <c r="G434" s="99"/>
    </row>
    <row r="435" spans="5:7">
      <c r="E435" s="27"/>
      <c r="F435" s="27"/>
      <c r="G435" s="99"/>
    </row>
    <row r="436" spans="5:7">
      <c r="E436" s="27"/>
      <c r="F436" s="27"/>
      <c r="G436" s="99"/>
    </row>
    <row r="437" spans="5:7">
      <c r="E437" s="27"/>
      <c r="F437" s="27"/>
      <c r="G437" s="99"/>
    </row>
    <row r="438" spans="5:7">
      <c r="E438" s="27"/>
      <c r="F438" s="27"/>
      <c r="G438" s="99"/>
    </row>
    <row r="439" spans="5:7">
      <c r="E439" s="27"/>
      <c r="F439" s="27"/>
      <c r="G439" s="99"/>
    </row>
    <row r="440" spans="5:7">
      <c r="E440" s="27"/>
      <c r="F440" s="27"/>
      <c r="G440" s="99"/>
    </row>
    <row r="441" spans="5:7">
      <c r="E441" s="27"/>
      <c r="F441" s="27"/>
      <c r="G441" s="99"/>
    </row>
    <row r="442" spans="5:7">
      <c r="E442" s="27"/>
      <c r="F442" s="27"/>
      <c r="G442" s="99"/>
    </row>
    <row r="443" spans="5:7">
      <c r="E443" s="27"/>
      <c r="F443" s="27"/>
      <c r="G443" s="99"/>
    </row>
    <row r="444" spans="5:7">
      <c r="E444" s="27"/>
      <c r="F444" s="27"/>
      <c r="G444" s="99"/>
    </row>
    <row r="445" spans="5:7">
      <c r="E445" s="27"/>
      <c r="F445" s="27"/>
      <c r="G445" s="99"/>
    </row>
    <row r="446" spans="5:7">
      <c r="E446" s="27"/>
      <c r="F446" s="27"/>
      <c r="G446" s="99"/>
    </row>
    <row r="447" spans="5:7">
      <c r="E447" s="27"/>
      <c r="F447" s="27"/>
      <c r="G447" s="99"/>
    </row>
    <row r="448" spans="5:7">
      <c r="E448" s="27"/>
      <c r="F448" s="27"/>
      <c r="G448" s="99"/>
    </row>
    <row r="449" spans="5:7">
      <c r="E449" s="27"/>
      <c r="F449" s="27"/>
      <c r="G449" s="99"/>
    </row>
    <row r="450" spans="5:7">
      <c r="E450" s="27"/>
      <c r="F450" s="27"/>
      <c r="G450" s="99"/>
    </row>
    <row r="451" spans="5:7">
      <c r="E451" s="27"/>
      <c r="F451" s="27"/>
      <c r="G451" s="99"/>
    </row>
    <row r="452" spans="5:7">
      <c r="E452" s="27"/>
      <c r="F452" s="27"/>
      <c r="G452" s="99"/>
    </row>
    <row r="453" spans="5:7">
      <c r="E453" s="27"/>
      <c r="F453" s="27"/>
      <c r="G453" s="99"/>
    </row>
    <row r="454" spans="5:7">
      <c r="E454" s="27"/>
      <c r="F454" s="27"/>
      <c r="G454" s="99"/>
    </row>
    <row r="455" spans="5:7">
      <c r="E455" s="27"/>
      <c r="F455" s="27"/>
      <c r="G455" s="99"/>
    </row>
    <row r="456" spans="5:7">
      <c r="E456" s="27"/>
      <c r="F456" s="27"/>
      <c r="G456" s="99"/>
    </row>
    <row r="457" spans="5:7">
      <c r="E457" s="27"/>
      <c r="F457" s="27"/>
      <c r="G457" s="99"/>
    </row>
    <row r="458" spans="5:7">
      <c r="E458" s="27"/>
      <c r="F458" s="27"/>
      <c r="G458" s="99"/>
    </row>
    <row r="459" spans="5:7">
      <c r="E459" s="27"/>
      <c r="F459" s="27"/>
      <c r="G459" s="99"/>
    </row>
    <row r="460" spans="5:7">
      <c r="E460" s="27"/>
      <c r="F460" s="27"/>
      <c r="G460" s="99"/>
    </row>
    <row r="461" spans="5:7">
      <c r="E461" s="27"/>
      <c r="F461" s="27"/>
      <c r="G461" s="99"/>
    </row>
    <row r="462" spans="5:7">
      <c r="E462" s="27"/>
      <c r="F462" s="27"/>
      <c r="G462" s="99"/>
    </row>
    <row r="463" spans="5:7">
      <c r="E463" s="27"/>
      <c r="F463" s="27"/>
      <c r="G463" s="99"/>
    </row>
    <row r="464" spans="5:7">
      <c r="E464" s="27"/>
      <c r="F464" s="27"/>
      <c r="G464" s="99"/>
    </row>
    <row r="465" spans="5:7">
      <c r="E465" s="27"/>
      <c r="F465" s="27"/>
      <c r="G465" s="99"/>
    </row>
    <row r="466" spans="5:7">
      <c r="E466" s="27"/>
      <c r="F466" s="27"/>
      <c r="G466" s="99"/>
    </row>
    <row r="467" spans="5:7">
      <c r="E467" s="27"/>
      <c r="F467" s="27"/>
      <c r="G467" s="99"/>
    </row>
    <row r="468" spans="5:7">
      <c r="E468" s="27"/>
      <c r="F468" s="27"/>
      <c r="G468" s="99"/>
    </row>
    <row r="469" spans="5:7">
      <c r="E469" s="27"/>
      <c r="F469" s="27"/>
      <c r="G469" s="99"/>
    </row>
    <row r="470" spans="5:7">
      <c r="E470" s="27"/>
      <c r="F470" s="27"/>
      <c r="G470" s="99"/>
    </row>
    <row r="471" spans="5:7">
      <c r="E471" s="27"/>
      <c r="F471" s="27"/>
      <c r="G471" s="99"/>
    </row>
    <row r="472" spans="5:7">
      <c r="E472" s="27"/>
      <c r="F472" s="27"/>
      <c r="G472" s="99"/>
    </row>
    <row r="473" spans="5:7">
      <c r="E473" s="27"/>
      <c r="F473" s="27"/>
      <c r="G473" s="99"/>
    </row>
    <row r="474" spans="5:7">
      <c r="E474" s="27"/>
      <c r="F474" s="27"/>
      <c r="G474" s="99"/>
    </row>
    <row r="475" spans="5:7">
      <c r="E475" s="27"/>
      <c r="F475" s="27"/>
      <c r="G475" s="99"/>
    </row>
    <row r="476" spans="5:7">
      <c r="E476" s="27"/>
      <c r="F476" s="27"/>
      <c r="G476" s="99"/>
    </row>
    <row r="477" spans="5:7">
      <c r="E477" s="27"/>
      <c r="F477" s="27"/>
      <c r="G477" s="99"/>
    </row>
    <row r="478" spans="5:7">
      <c r="E478" s="27"/>
      <c r="F478" s="27"/>
      <c r="G478" s="99"/>
    </row>
    <row r="479" spans="5:7">
      <c r="E479" s="27"/>
      <c r="F479" s="27"/>
      <c r="G479" s="99"/>
    </row>
    <row r="480" spans="5:7">
      <c r="E480" s="27"/>
      <c r="F480" s="27"/>
      <c r="G480" s="99"/>
    </row>
    <row r="481" spans="5:7">
      <c r="E481" s="27"/>
      <c r="F481" s="27"/>
      <c r="G481" s="99"/>
    </row>
    <row r="482" spans="5:7">
      <c r="E482" s="27"/>
      <c r="F482" s="27"/>
      <c r="G482" s="99"/>
    </row>
    <row r="483" spans="5:7">
      <c r="E483" s="27"/>
      <c r="F483" s="27"/>
      <c r="G483" s="99"/>
    </row>
    <row r="484" spans="5:7">
      <c r="E484" s="27"/>
      <c r="F484" s="27"/>
      <c r="G484" s="99"/>
    </row>
    <row r="485" spans="5:7">
      <c r="E485" s="27"/>
      <c r="F485" s="27"/>
      <c r="G485" s="99"/>
    </row>
    <row r="486" spans="5:7">
      <c r="E486" s="27"/>
      <c r="F486" s="27"/>
      <c r="G486" s="99"/>
    </row>
    <row r="487" spans="5:7">
      <c r="E487" s="27"/>
      <c r="F487" s="27"/>
      <c r="G487" s="99"/>
    </row>
    <row r="488" spans="5:7">
      <c r="E488" s="27"/>
      <c r="F488" s="27"/>
      <c r="G488" s="99"/>
    </row>
    <row r="489" spans="5:7">
      <c r="E489" s="27"/>
      <c r="F489" s="27"/>
      <c r="G489" s="99"/>
    </row>
    <row r="490" spans="5:7">
      <c r="E490" s="27"/>
      <c r="F490" s="27"/>
      <c r="G490" s="99"/>
    </row>
    <row r="491" spans="5:7">
      <c r="E491" s="27"/>
      <c r="F491" s="27"/>
      <c r="G491" s="99"/>
    </row>
    <row r="492" spans="5:7">
      <c r="E492" s="27"/>
      <c r="F492" s="27"/>
      <c r="G492" s="99"/>
    </row>
    <row r="493" spans="5:7">
      <c r="E493" s="27"/>
      <c r="F493" s="27"/>
      <c r="G493" s="99"/>
    </row>
    <row r="494" spans="5:7">
      <c r="E494" s="27"/>
      <c r="F494" s="27"/>
      <c r="G494" s="99"/>
    </row>
    <row r="495" spans="5:7">
      <c r="E495" s="27"/>
      <c r="F495" s="27"/>
      <c r="G495" s="99"/>
    </row>
    <row r="496" spans="5:7">
      <c r="E496" s="27"/>
      <c r="F496" s="27"/>
      <c r="G496" s="99"/>
    </row>
    <row r="497" spans="5:7">
      <c r="E497" s="27"/>
      <c r="F497" s="27"/>
      <c r="G497" s="99"/>
    </row>
    <row r="498" spans="5:7">
      <c r="E498" s="27"/>
      <c r="F498" s="27"/>
      <c r="G498" s="99"/>
    </row>
    <row r="499" spans="5:7">
      <c r="E499" s="27"/>
      <c r="F499" s="27"/>
      <c r="G499" s="99"/>
    </row>
    <row r="500" spans="5:7">
      <c r="E500" s="27"/>
      <c r="F500" s="27"/>
      <c r="G500" s="99"/>
    </row>
    <row r="501" spans="5:7">
      <c r="E501" s="27"/>
      <c r="F501" s="27"/>
      <c r="G501" s="99"/>
    </row>
    <row r="502" spans="5:7">
      <c r="E502" s="27"/>
      <c r="F502" s="27"/>
      <c r="G502" s="99"/>
    </row>
    <row r="503" spans="5:7">
      <c r="E503" s="27"/>
      <c r="F503" s="27"/>
      <c r="G503" s="99"/>
    </row>
    <row r="504" spans="5:7">
      <c r="E504" s="27"/>
      <c r="F504" s="27"/>
      <c r="G504" s="99"/>
    </row>
    <row r="505" spans="5:7">
      <c r="E505" s="27"/>
      <c r="F505" s="27"/>
      <c r="G505" s="99"/>
    </row>
    <row r="506" spans="5:7">
      <c r="E506" s="27"/>
      <c r="F506" s="27"/>
      <c r="G506" s="99"/>
    </row>
    <row r="507" spans="5:7">
      <c r="E507" s="27"/>
      <c r="F507" s="27"/>
      <c r="G507" s="99"/>
    </row>
    <row r="508" spans="5:7">
      <c r="E508" s="27"/>
      <c r="F508" s="27"/>
      <c r="G508" s="99"/>
    </row>
    <row r="509" spans="5:7">
      <c r="E509" s="27"/>
      <c r="F509" s="27"/>
      <c r="G509" s="99"/>
    </row>
    <row r="510" spans="5:7">
      <c r="E510" s="27"/>
      <c r="F510" s="27"/>
      <c r="G510" s="99"/>
    </row>
    <row r="511" spans="5:7">
      <c r="E511" s="27"/>
      <c r="F511" s="27"/>
      <c r="G511" s="99"/>
    </row>
    <row r="512" spans="5:7">
      <c r="E512" s="27"/>
      <c r="F512" s="27"/>
      <c r="G512" s="99"/>
    </row>
    <row r="513" spans="5:7">
      <c r="E513" s="27"/>
      <c r="F513" s="27"/>
      <c r="G513" s="99"/>
    </row>
    <row r="514" spans="5:7">
      <c r="E514" s="27"/>
      <c r="F514" s="27"/>
      <c r="G514" s="99"/>
    </row>
    <row r="515" spans="5:7">
      <c r="E515" s="27"/>
      <c r="F515" s="27"/>
      <c r="G515" s="99"/>
    </row>
    <row r="516" spans="5:7">
      <c r="E516" s="27"/>
      <c r="F516" s="27"/>
      <c r="G516" s="99"/>
    </row>
    <row r="517" spans="5:7">
      <c r="E517" s="27"/>
      <c r="F517" s="27"/>
      <c r="G517" s="99"/>
    </row>
    <row r="518" spans="5:7">
      <c r="E518" s="27"/>
      <c r="F518" s="27"/>
      <c r="G518" s="99"/>
    </row>
    <row r="519" spans="5:7">
      <c r="E519" s="27"/>
      <c r="F519" s="27"/>
      <c r="G519" s="99"/>
    </row>
    <row r="520" spans="5:7">
      <c r="E520" s="27"/>
      <c r="F520" s="27"/>
      <c r="G520" s="99"/>
    </row>
    <row r="521" spans="5:7">
      <c r="E521" s="27"/>
      <c r="F521" s="27"/>
      <c r="G521" s="99"/>
    </row>
    <row r="522" spans="5:7">
      <c r="E522" s="27"/>
      <c r="F522" s="27"/>
      <c r="G522" s="99"/>
    </row>
    <row r="523" spans="5:7">
      <c r="E523" s="27"/>
      <c r="F523" s="27"/>
      <c r="G523" s="99"/>
    </row>
    <row r="524" spans="5:7">
      <c r="E524" s="27"/>
      <c r="F524" s="27"/>
      <c r="G524" s="99"/>
    </row>
    <row r="525" spans="5:7">
      <c r="E525" s="27"/>
      <c r="F525" s="27"/>
      <c r="G525" s="99"/>
    </row>
    <row r="526" spans="5:7">
      <c r="E526" s="27"/>
      <c r="F526" s="27"/>
      <c r="G526" s="99"/>
    </row>
    <row r="527" spans="5:7">
      <c r="E527" s="27"/>
      <c r="F527" s="27"/>
      <c r="G527" s="99"/>
    </row>
    <row r="528" spans="5:7">
      <c r="E528" s="27"/>
      <c r="F528" s="27"/>
      <c r="G528" s="99"/>
    </row>
    <row r="529" spans="5:7">
      <c r="E529" s="27"/>
      <c r="F529" s="27"/>
      <c r="G529" s="99"/>
    </row>
    <row r="530" spans="5:7">
      <c r="E530" s="27"/>
      <c r="F530" s="27"/>
      <c r="G530" s="99"/>
    </row>
    <row r="531" spans="5:7">
      <c r="E531" s="27"/>
      <c r="F531" s="27"/>
      <c r="G531" s="99"/>
    </row>
    <row r="532" spans="5:7">
      <c r="E532" s="27"/>
      <c r="F532" s="27"/>
      <c r="G532" s="99"/>
    </row>
    <row r="533" spans="5:7">
      <c r="E533" s="27"/>
      <c r="F533" s="27"/>
      <c r="G533" s="99"/>
    </row>
    <row r="534" spans="5:7">
      <c r="E534" s="27"/>
      <c r="F534" s="27"/>
      <c r="G534" s="99"/>
    </row>
    <row r="535" spans="5:7">
      <c r="E535" s="27"/>
      <c r="F535" s="27"/>
      <c r="G535" s="99"/>
    </row>
    <row r="536" spans="5:7">
      <c r="E536" s="27"/>
      <c r="F536" s="27"/>
      <c r="G536" s="99"/>
    </row>
    <row r="537" spans="5:7">
      <c r="E537" s="27"/>
      <c r="F537" s="27"/>
      <c r="G537" s="99"/>
    </row>
    <row r="538" spans="5:7">
      <c r="E538" s="27"/>
      <c r="F538" s="27"/>
      <c r="G538" s="99"/>
    </row>
    <row r="539" spans="5:7">
      <c r="E539" s="27"/>
      <c r="F539" s="27"/>
      <c r="G539" s="99"/>
    </row>
    <row r="540" spans="5:7">
      <c r="E540" s="27"/>
      <c r="F540" s="27"/>
      <c r="G540" s="99"/>
    </row>
    <row r="541" spans="5:7">
      <c r="E541" s="27"/>
      <c r="F541" s="27"/>
      <c r="G541" s="99"/>
    </row>
    <row r="542" spans="5:7">
      <c r="E542" s="27"/>
      <c r="F542" s="27"/>
      <c r="G542" s="99"/>
    </row>
    <row r="543" spans="5:7">
      <c r="E543" s="27"/>
      <c r="F543" s="27"/>
      <c r="G543" s="99"/>
    </row>
    <row r="544" spans="5:7">
      <c r="E544" s="27"/>
      <c r="F544" s="27"/>
      <c r="G544" s="99"/>
    </row>
    <row r="545" spans="5:7">
      <c r="E545" s="27"/>
      <c r="F545" s="27"/>
      <c r="G545" s="99"/>
    </row>
    <row r="546" spans="5:7">
      <c r="E546" s="27"/>
      <c r="F546" s="27"/>
      <c r="G546" s="99"/>
    </row>
    <row r="547" spans="5:7">
      <c r="E547" s="27"/>
      <c r="F547" s="27"/>
      <c r="G547" s="99"/>
    </row>
    <row r="548" spans="5:7">
      <c r="E548" s="27"/>
      <c r="F548" s="27"/>
      <c r="G548" s="99"/>
    </row>
    <row r="549" spans="5:7">
      <c r="E549" s="27"/>
      <c r="F549" s="27"/>
      <c r="G549" s="99"/>
    </row>
    <row r="550" spans="5:7">
      <c r="E550" s="27"/>
      <c r="F550" s="27"/>
      <c r="G550" s="99"/>
    </row>
    <row r="551" spans="5:7">
      <c r="E551" s="27"/>
      <c r="F551" s="27"/>
      <c r="G551" s="99"/>
    </row>
    <row r="552" spans="5:7">
      <c r="E552" s="27"/>
      <c r="F552" s="27"/>
      <c r="G552" s="99"/>
    </row>
    <row r="553" spans="5:7">
      <c r="E553" s="27"/>
      <c r="F553" s="27"/>
      <c r="G553" s="99"/>
    </row>
    <row r="554" spans="5:7">
      <c r="E554" s="27"/>
      <c r="F554" s="27"/>
      <c r="G554" s="99"/>
    </row>
    <row r="555" spans="5:7">
      <c r="E555" s="27"/>
      <c r="F555" s="27"/>
      <c r="G555" s="99"/>
    </row>
    <row r="556" spans="5:7">
      <c r="E556" s="27"/>
      <c r="F556" s="27"/>
      <c r="G556" s="99"/>
    </row>
    <row r="557" spans="5:7">
      <c r="E557" s="27"/>
      <c r="F557" s="27"/>
      <c r="G557" s="99"/>
    </row>
    <row r="558" spans="5:7">
      <c r="E558" s="27"/>
      <c r="F558" s="27"/>
      <c r="G558" s="99"/>
    </row>
    <row r="559" spans="5:7">
      <c r="E559" s="27"/>
      <c r="F559" s="27"/>
      <c r="G559" s="99"/>
    </row>
    <row r="560" spans="5:7">
      <c r="E560" s="27"/>
      <c r="F560" s="27"/>
      <c r="G560" s="99"/>
    </row>
    <row r="561" spans="5:7">
      <c r="E561" s="27"/>
      <c r="F561" s="27"/>
      <c r="G561" s="99"/>
    </row>
    <row r="562" spans="5:7">
      <c r="E562" s="27"/>
      <c r="F562" s="27"/>
      <c r="G562" s="99"/>
    </row>
    <row r="563" spans="5:7">
      <c r="E563" s="27"/>
      <c r="F563" s="27"/>
      <c r="G563" s="99"/>
    </row>
    <row r="564" spans="5:7">
      <c r="E564" s="27"/>
      <c r="F564" s="27"/>
      <c r="G564" s="99"/>
    </row>
    <row r="565" spans="5:7">
      <c r="E565" s="27"/>
      <c r="F565" s="27"/>
      <c r="G565" s="99"/>
    </row>
    <row r="566" spans="5:7">
      <c r="E566" s="27"/>
      <c r="F566" s="27"/>
      <c r="G566" s="99"/>
    </row>
    <row r="567" spans="5:7">
      <c r="E567" s="27"/>
      <c r="F567" s="27"/>
      <c r="G567" s="99"/>
    </row>
    <row r="568" spans="5:7">
      <c r="E568" s="27"/>
      <c r="F568" s="27"/>
      <c r="G568" s="99"/>
    </row>
    <row r="569" spans="5:7">
      <c r="E569" s="27"/>
      <c r="F569" s="27"/>
      <c r="G569" s="99"/>
    </row>
    <row r="570" spans="5:7">
      <c r="E570" s="27"/>
      <c r="F570" s="27"/>
      <c r="G570" s="99"/>
    </row>
    <row r="571" spans="5:7">
      <c r="E571" s="27"/>
      <c r="F571" s="27"/>
      <c r="G571" s="99"/>
    </row>
    <row r="572" spans="5:7">
      <c r="E572" s="27"/>
      <c r="F572" s="27"/>
      <c r="G572" s="99"/>
    </row>
    <row r="573" spans="5:7">
      <c r="E573" s="27"/>
      <c r="F573" s="27"/>
      <c r="G573" s="99"/>
    </row>
    <row r="574" spans="5:7">
      <c r="E574" s="27"/>
      <c r="F574" s="27"/>
      <c r="G574" s="99"/>
    </row>
    <row r="575" spans="5:7">
      <c r="E575" s="27"/>
      <c r="F575" s="27"/>
      <c r="G575" s="99"/>
    </row>
    <row r="576" spans="5:7">
      <c r="E576" s="27"/>
      <c r="F576" s="27"/>
      <c r="G576" s="99"/>
    </row>
    <row r="577" spans="5:7">
      <c r="E577" s="27"/>
      <c r="F577" s="27"/>
      <c r="G577" s="99"/>
    </row>
    <row r="578" spans="5:7">
      <c r="E578" s="27"/>
      <c r="F578" s="27"/>
      <c r="G578" s="99"/>
    </row>
    <row r="579" spans="5:7">
      <c r="E579" s="27"/>
      <c r="F579" s="27"/>
      <c r="G579" s="99"/>
    </row>
    <row r="580" spans="5:7">
      <c r="E580" s="27"/>
      <c r="F580" s="27"/>
      <c r="G580" s="99"/>
    </row>
    <row r="581" spans="5:7">
      <c r="E581" s="27"/>
      <c r="F581" s="27"/>
      <c r="G581" s="99"/>
    </row>
    <row r="582" spans="5:7">
      <c r="E582" s="27"/>
      <c r="F582" s="27"/>
      <c r="G582" s="99"/>
    </row>
    <row r="583" spans="5:7">
      <c r="E583" s="27"/>
      <c r="F583" s="27"/>
      <c r="G583" s="99"/>
    </row>
    <row r="584" spans="5:7">
      <c r="E584" s="27"/>
      <c r="F584" s="27"/>
      <c r="G584" s="99"/>
    </row>
    <row r="585" spans="5:7">
      <c r="E585" s="27"/>
      <c r="F585" s="27"/>
      <c r="G585" s="99"/>
    </row>
    <row r="586" spans="5:7">
      <c r="E586" s="27"/>
      <c r="F586" s="27"/>
      <c r="G586" s="99"/>
    </row>
    <row r="587" spans="5:7">
      <c r="E587" s="27"/>
      <c r="F587" s="27"/>
      <c r="G587" s="99"/>
    </row>
    <row r="588" spans="5:7">
      <c r="E588" s="27"/>
      <c r="F588" s="27"/>
      <c r="G588" s="99"/>
    </row>
    <row r="589" spans="5:7">
      <c r="E589" s="27"/>
      <c r="F589" s="27"/>
      <c r="G589" s="99"/>
    </row>
    <row r="590" spans="5:7">
      <c r="E590" s="27"/>
      <c r="F590" s="27"/>
      <c r="G590" s="99"/>
    </row>
    <row r="591" spans="5:7">
      <c r="E591" s="27"/>
      <c r="F591" s="27"/>
      <c r="G591" s="99"/>
    </row>
    <row r="592" spans="5:7">
      <c r="E592" s="27"/>
      <c r="F592" s="27"/>
      <c r="G592" s="99"/>
    </row>
    <row r="593" spans="5:7">
      <c r="E593" s="27"/>
      <c r="F593" s="27"/>
      <c r="G593" s="99"/>
    </row>
    <row r="594" spans="5:7">
      <c r="E594" s="27"/>
      <c r="F594" s="27"/>
      <c r="G594" s="99"/>
    </row>
    <row r="595" spans="5:7">
      <c r="E595" s="27"/>
      <c r="F595" s="27"/>
      <c r="G595" s="99"/>
    </row>
    <row r="596" spans="5:7">
      <c r="E596" s="27"/>
      <c r="F596" s="27"/>
      <c r="G596" s="99"/>
    </row>
    <row r="597" spans="5:7">
      <c r="E597" s="27"/>
      <c r="F597" s="27"/>
      <c r="G597" s="99"/>
    </row>
    <row r="598" spans="5:7">
      <c r="E598" s="27"/>
      <c r="F598" s="27"/>
      <c r="G598" s="99"/>
    </row>
    <row r="599" spans="5:7">
      <c r="E599" s="27"/>
      <c r="F599" s="27"/>
      <c r="G599" s="99"/>
    </row>
    <row r="600" spans="5:7">
      <c r="E600" s="27"/>
      <c r="F600" s="27"/>
      <c r="G600" s="99"/>
    </row>
    <row r="601" spans="5:7">
      <c r="E601" s="27"/>
      <c r="F601" s="27"/>
      <c r="G601" s="99"/>
    </row>
    <row r="602" spans="5:7">
      <c r="E602" s="27"/>
      <c r="F602" s="27"/>
      <c r="G602" s="99"/>
    </row>
    <row r="603" spans="5:7">
      <c r="E603" s="27"/>
      <c r="F603" s="27"/>
      <c r="G603" s="99"/>
    </row>
    <row r="604" spans="5:7">
      <c r="E604" s="27"/>
      <c r="F604" s="27"/>
      <c r="G604" s="99"/>
    </row>
    <row r="605" spans="5:7">
      <c r="E605" s="27"/>
      <c r="F605" s="27"/>
      <c r="G605" s="99"/>
    </row>
    <row r="606" spans="5:7">
      <c r="E606" s="27"/>
      <c r="F606" s="27"/>
      <c r="G606" s="99"/>
    </row>
    <row r="607" spans="5:7">
      <c r="E607" s="27"/>
      <c r="F607" s="27"/>
      <c r="G607" s="99"/>
    </row>
    <row r="608" spans="5:7">
      <c r="E608" s="27"/>
      <c r="F608" s="27"/>
      <c r="G608" s="99"/>
    </row>
    <row r="609" spans="5:7">
      <c r="E609" s="27"/>
      <c r="F609" s="27"/>
      <c r="G609" s="99"/>
    </row>
    <row r="610" spans="5:7">
      <c r="E610" s="27"/>
      <c r="F610" s="27"/>
      <c r="G610" s="99"/>
    </row>
    <row r="611" spans="5:7">
      <c r="E611" s="27"/>
      <c r="F611" s="27"/>
      <c r="G611" s="99"/>
    </row>
    <row r="612" spans="5:7">
      <c r="E612" s="27"/>
      <c r="F612" s="27"/>
      <c r="G612" s="99"/>
    </row>
    <row r="613" spans="5:7">
      <c r="E613" s="27"/>
      <c r="F613" s="27"/>
      <c r="G613" s="99"/>
    </row>
    <row r="614" spans="5:7">
      <c r="E614" s="27"/>
      <c r="F614" s="27"/>
      <c r="G614" s="99"/>
    </row>
    <row r="615" spans="5:7">
      <c r="E615" s="27"/>
      <c r="F615" s="27"/>
      <c r="G615" s="99"/>
    </row>
    <row r="616" spans="5:7">
      <c r="E616" s="27"/>
      <c r="F616" s="27"/>
      <c r="G616" s="99"/>
    </row>
    <row r="617" spans="5:7">
      <c r="E617" s="27"/>
      <c r="F617" s="27"/>
      <c r="G617" s="99"/>
    </row>
    <row r="618" spans="5:7">
      <c r="E618" s="27"/>
      <c r="F618" s="27"/>
      <c r="G618" s="99"/>
    </row>
    <row r="619" spans="5:7">
      <c r="E619" s="27"/>
      <c r="F619" s="27"/>
      <c r="G619" s="99"/>
    </row>
    <row r="620" spans="5:7">
      <c r="E620" s="27"/>
      <c r="F620" s="27"/>
      <c r="G620" s="99"/>
    </row>
    <row r="621" spans="5:7">
      <c r="E621" s="27"/>
      <c r="F621" s="27"/>
      <c r="G621" s="99"/>
    </row>
    <row r="622" spans="5:7">
      <c r="E622" s="27"/>
      <c r="F622" s="27"/>
      <c r="G622" s="99"/>
    </row>
    <row r="623" spans="5:7">
      <c r="E623" s="27"/>
      <c r="F623" s="27"/>
      <c r="G623" s="99"/>
    </row>
    <row r="624" spans="5:7">
      <c r="E624" s="27"/>
      <c r="F624" s="27"/>
      <c r="G624" s="99"/>
    </row>
    <row r="625" spans="5:7">
      <c r="E625" s="27"/>
      <c r="F625" s="27"/>
      <c r="G625" s="99"/>
    </row>
    <row r="626" spans="5:7">
      <c r="E626" s="27"/>
      <c r="F626" s="27"/>
      <c r="G626" s="99"/>
    </row>
    <row r="627" spans="5:7">
      <c r="E627" s="27"/>
      <c r="F627" s="27"/>
      <c r="G627" s="99"/>
    </row>
    <row r="628" spans="5:7">
      <c r="E628" s="27"/>
      <c r="F628" s="27"/>
      <c r="G628" s="99"/>
    </row>
    <row r="629" spans="5:7">
      <c r="E629" s="27"/>
      <c r="F629" s="27"/>
      <c r="G629" s="99"/>
    </row>
    <row r="630" spans="5:7">
      <c r="E630" s="27"/>
      <c r="F630" s="27"/>
      <c r="G630" s="99"/>
    </row>
    <row r="631" spans="5:7">
      <c r="E631" s="27"/>
      <c r="F631" s="27"/>
      <c r="G631" s="99"/>
    </row>
    <row r="632" spans="5:7">
      <c r="E632" s="27"/>
      <c r="F632" s="27"/>
      <c r="G632" s="99"/>
    </row>
    <row r="633" spans="5:7">
      <c r="E633" s="27"/>
      <c r="F633" s="27"/>
      <c r="G633" s="99"/>
    </row>
    <row r="634" spans="5:7">
      <c r="E634" s="27"/>
      <c r="F634" s="27"/>
      <c r="G634" s="99"/>
    </row>
    <row r="635" spans="5:7">
      <c r="E635" s="27"/>
      <c r="F635" s="27"/>
      <c r="G635" s="99"/>
    </row>
    <row r="636" spans="5:7">
      <c r="E636" s="27"/>
      <c r="F636" s="27"/>
      <c r="G636" s="99"/>
    </row>
    <row r="637" spans="5:7">
      <c r="E637" s="27"/>
      <c r="F637" s="27"/>
      <c r="G637" s="99"/>
    </row>
    <row r="638" spans="5:7">
      <c r="E638" s="27"/>
      <c r="F638" s="27"/>
      <c r="G638" s="99"/>
    </row>
    <row r="639" spans="5:7">
      <c r="E639" s="27"/>
      <c r="F639" s="27"/>
      <c r="G639" s="99"/>
    </row>
    <row r="640" spans="5:7">
      <c r="E640" s="27"/>
      <c r="F640" s="27"/>
      <c r="G640" s="99"/>
    </row>
    <row r="641" spans="5:7">
      <c r="E641" s="27"/>
      <c r="F641" s="27"/>
      <c r="G641" s="99"/>
    </row>
    <row r="642" spans="5:7">
      <c r="E642" s="27"/>
      <c r="F642" s="27"/>
      <c r="G642" s="99"/>
    </row>
    <row r="643" spans="5:7">
      <c r="E643" s="27"/>
      <c r="F643" s="27"/>
      <c r="G643" s="99"/>
    </row>
    <row r="644" spans="5:7">
      <c r="E644" s="27"/>
      <c r="F644" s="27"/>
      <c r="G644" s="99"/>
    </row>
    <row r="645" spans="5:7">
      <c r="E645" s="27"/>
      <c r="F645" s="27"/>
      <c r="G645" s="99"/>
    </row>
    <row r="646" spans="5:7">
      <c r="E646" s="27"/>
      <c r="F646" s="27"/>
      <c r="G646" s="99"/>
    </row>
    <row r="647" spans="5:7">
      <c r="E647" s="27"/>
      <c r="F647" s="27"/>
      <c r="G647" s="99"/>
    </row>
    <row r="648" spans="5:7">
      <c r="E648" s="27"/>
      <c r="F648" s="27"/>
      <c r="G648" s="99"/>
    </row>
    <row r="649" spans="5:7">
      <c r="E649" s="27"/>
      <c r="F649" s="27"/>
      <c r="G649" s="99"/>
    </row>
    <row r="650" spans="5:7">
      <c r="E650" s="27"/>
      <c r="F650" s="27"/>
      <c r="G650" s="99"/>
    </row>
    <row r="651" spans="5:7">
      <c r="E651" s="27"/>
      <c r="F651" s="27"/>
      <c r="G651" s="99"/>
    </row>
    <row r="652" spans="5:7">
      <c r="E652" s="27"/>
      <c r="F652" s="27"/>
      <c r="G652" s="99"/>
    </row>
    <row r="653" spans="5:7">
      <c r="E653" s="27"/>
      <c r="F653" s="27"/>
      <c r="G653" s="99"/>
    </row>
    <row r="654" spans="5:7">
      <c r="E654" s="27"/>
      <c r="F654" s="27"/>
      <c r="G654" s="99"/>
    </row>
    <row r="655" spans="5:7">
      <c r="E655" s="27"/>
      <c r="F655" s="27"/>
      <c r="G655" s="99"/>
    </row>
    <row r="656" spans="5:7">
      <c r="E656" s="27"/>
      <c r="F656" s="27"/>
      <c r="G656" s="99"/>
    </row>
    <row r="657" spans="5:7">
      <c r="E657" s="27"/>
      <c r="F657" s="27"/>
      <c r="G657" s="99"/>
    </row>
    <row r="658" spans="5:7">
      <c r="E658" s="27"/>
      <c r="F658" s="27"/>
      <c r="G658" s="99"/>
    </row>
    <row r="659" spans="5:7">
      <c r="E659" s="27"/>
      <c r="F659" s="27"/>
      <c r="G659" s="99"/>
    </row>
    <row r="660" spans="5:7">
      <c r="E660" s="27"/>
      <c r="F660" s="27"/>
      <c r="G660" s="99"/>
    </row>
    <row r="661" spans="5:7">
      <c r="E661" s="27"/>
      <c r="F661" s="27"/>
      <c r="G661" s="99"/>
    </row>
    <row r="662" spans="5:7">
      <c r="E662" s="27"/>
      <c r="F662" s="27"/>
      <c r="G662" s="99"/>
    </row>
    <row r="663" spans="5:7">
      <c r="E663" s="27"/>
      <c r="F663" s="27"/>
      <c r="G663" s="99"/>
    </row>
    <row r="664" spans="5:7">
      <c r="E664" s="27"/>
      <c r="F664" s="27"/>
      <c r="G664" s="99"/>
    </row>
    <row r="665" spans="5:7">
      <c r="E665" s="27"/>
      <c r="F665" s="27"/>
      <c r="G665" s="99"/>
    </row>
    <row r="666" spans="5:7">
      <c r="E666" s="27"/>
      <c r="F666" s="27"/>
      <c r="G666" s="99"/>
    </row>
    <row r="667" spans="5:7">
      <c r="E667" s="27"/>
      <c r="F667" s="27"/>
      <c r="G667" s="99"/>
    </row>
    <row r="668" spans="5:7">
      <c r="E668" s="27"/>
      <c r="F668" s="27"/>
      <c r="G668" s="99"/>
    </row>
    <row r="669" spans="5:7">
      <c r="E669" s="27"/>
      <c r="F669" s="27"/>
      <c r="G669" s="99"/>
    </row>
    <row r="670" spans="5:7">
      <c r="E670" s="27"/>
      <c r="F670" s="27"/>
      <c r="G670" s="99"/>
    </row>
    <row r="671" spans="5:7">
      <c r="E671" s="27"/>
      <c r="F671" s="27"/>
      <c r="G671" s="99"/>
    </row>
    <row r="672" spans="5:7">
      <c r="E672" s="27"/>
      <c r="F672" s="27"/>
      <c r="G672" s="99"/>
    </row>
    <row r="673" spans="5:7">
      <c r="E673" s="27"/>
      <c r="F673" s="27"/>
      <c r="G673" s="99"/>
    </row>
    <row r="674" spans="5:7">
      <c r="E674" s="27"/>
      <c r="F674" s="27"/>
      <c r="G674" s="99"/>
    </row>
    <row r="675" spans="5:7">
      <c r="E675" s="27"/>
      <c r="F675" s="27"/>
      <c r="G675" s="99"/>
    </row>
    <row r="676" spans="5:7">
      <c r="E676" s="27"/>
      <c r="F676" s="27"/>
      <c r="G676" s="99"/>
    </row>
    <row r="677" spans="5:7">
      <c r="E677" s="27"/>
      <c r="F677" s="27"/>
      <c r="G677" s="99"/>
    </row>
    <row r="678" spans="5:7">
      <c r="E678" s="27"/>
      <c r="F678" s="27"/>
      <c r="G678" s="99"/>
    </row>
    <row r="679" spans="5:7">
      <c r="E679" s="27"/>
      <c r="F679" s="27"/>
      <c r="G679" s="99"/>
    </row>
    <row r="680" spans="5:7">
      <c r="E680" s="27"/>
      <c r="F680" s="27"/>
      <c r="G680" s="99"/>
    </row>
    <row r="681" spans="5:7">
      <c r="E681" s="27"/>
      <c r="F681" s="27"/>
      <c r="G681" s="99"/>
    </row>
    <row r="682" spans="5:7">
      <c r="E682" s="27"/>
      <c r="F682" s="27"/>
      <c r="G682" s="99"/>
    </row>
    <row r="683" spans="5:7">
      <c r="E683" s="27"/>
      <c r="F683" s="27"/>
      <c r="G683" s="99"/>
    </row>
    <row r="684" spans="5:7">
      <c r="E684" s="27"/>
      <c r="F684" s="27"/>
      <c r="G684" s="99"/>
    </row>
    <row r="685" spans="5:7">
      <c r="E685" s="27"/>
      <c r="F685" s="27"/>
      <c r="G685" s="99"/>
    </row>
    <row r="686" spans="5:7">
      <c r="E686" s="27"/>
      <c r="F686" s="27"/>
      <c r="G686" s="99"/>
    </row>
    <row r="687" spans="5:7">
      <c r="E687" s="27"/>
      <c r="F687" s="27"/>
      <c r="G687" s="99"/>
    </row>
    <row r="688" spans="5:7">
      <c r="E688" s="27"/>
      <c r="F688" s="27"/>
      <c r="G688" s="99"/>
    </row>
    <row r="689" spans="5:7">
      <c r="E689" s="27"/>
      <c r="F689" s="27"/>
      <c r="G689" s="99"/>
    </row>
    <row r="690" spans="5:7">
      <c r="E690" s="27"/>
      <c r="F690" s="27"/>
      <c r="G690" s="99"/>
    </row>
    <row r="691" spans="5:7">
      <c r="E691" s="27"/>
      <c r="F691" s="27"/>
      <c r="G691" s="99"/>
    </row>
    <row r="692" spans="5:7">
      <c r="E692" s="27"/>
      <c r="F692" s="27"/>
      <c r="G692" s="99"/>
    </row>
    <row r="693" spans="5:7">
      <c r="E693" s="27"/>
      <c r="F693" s="27"/>
      <c r="G693" s="99"/>
    </row>
    <row r="694" spans="5:7">
      <c r="E694" s="27"/>
      <c r="F694" s="27"/>
      <c r="G694" s="99"/>
    </row>
    <row r="695" spans="5:7">
      <c r="E695" s="27"/>
      <c r="F695" s="27"/>
      <c r="G695" s="99"/>
    </row>
    <row r="696" spans="5:7">
      <c r="E696" s="27"/>
      <c r="F696" s="27"/>
      <c r="G696" s="99"/>
    </row>
    <row r="697" spans="5:7">
      <c r="E697" s="27"/>
      <c r="F697" s="27"/>
      <c r="G697" s="99"/>
    </row>
    <row r="698" spans="5:7">
      <c r="E698" s="27"/>
      <c r="F698" s="27"/>
      <c r="G698" s="99"/>
    </row>
    <row r="699" spans="5:7">
      <c r="E699" s="27"/>
      <c r="F699" s="27"/>
      <c r="G699" s="99"/>
    </row>
    <row r="700" spans="5:7">
      <c r="E700" s="27"/>
      <c r="F700" s="27"/>
      <c r="G700" s="99"/>
    </row>
    <row r="701" spans="5:7">
      <c r="E701" s="27"/>
      <c r="F701" s="27"/>
      <c r="G701" s="99"/>
    </row>
    <row r="702" spans="5:7">
      <c r="E702" s="27"/>
      <c r="F702" s="27"/>
      <c r="G702" s="99"/>
    </row>
    <row r="703" spans="5:7">
      <c r="E703" s="27"/>
      <c r="F703" s="27"/>
      <c r="G703" s="99"/>
    </row>
    <row r="704" spans="5:7">
      <c r="E704" s="27"/>
      <c r="F704" s="27"/>
      <c r="G704" s="99"/>
    </row>
    <row r="705" spans="5:7">
      <c r="E705" s="27"/>
      <c r="F705" s="27"/>
      <c r="G705" s="99"/>
    </row>
    <row r="706" spans="5:7">
      <c r="E706" s="27"/>
      <c r="F706" s="27"/>
      <c r="G706" s="99"/>
    </row>
    <row r="707" spans="5:7">
      <c r="E707" s="27"/>
      <c r="F707" s="27"/>
      <c r="G707" s="99"/>
    </row>
    <row r="708" spans="5:7">
      <c r="E708" s="27"/>
      <c r="F708" s="27"/>
      <c r="G708" s="99"/>
    </row>
    <row r="709" spans="5:7">
      <c r="E709" s="27"/>
      <c r="F709" s="27"/>
      <c r="G709" s="99"/>
    </row>
    <row r="710" spans="5:7">
      <c r="E710" s="27"/>
      <c r="F710" s="27"/>
      <c r="G710" s="99"/>
    </row>
    <row r="711" spans="5:7">
      <c r="E711" s="27"/>
      <c r="F711" s="27"/>
      <c r="G711" s="99"/>
    </row>
    <row r="712" spans="5:7">
      <c r="E712" s="27"/>
      <c r="F712" s="27"/>
      <c r="G712" s="99"/>
    </row>
    <row r="713" spans="5:7">
      <c r="E713" s="27"/>
      <c r="F713" s="27"/>
      <c r="G713" s="99"/>
    </row>
    <row r="714" spans="5:7">
      <c r="E714" s="27"/>
      <c r="F714" s="27"/>
      <c r="G714" s="99"/>
    </row>
    <row r="715" spans="5:7">
      <c r="E715" s="27"/>
      <c r="F715" s="27"/>
      <c r="G715" s="99"/>
    </row>
    <row r="716" spans="5:7">
      <c r="E716" s="27"/>
      <c r="F716" s="27"/>
      <c r="G716" s="99"/>
    </row>
    <row r="717" spans="5:7">
      <c r="E717" s="27"/>
      <c r="F717" s="27"/>
      <c r="G717" s="99"/>
    </row>
    <row r="718" spans="5:7">
      <c r="E718" s="27"/>
      <c r="F718" s="27"/>
      <c r="G718" s="99"/>
    </row>
    <row r="719" spans="5:7">
      <c r="E719" s="27"/>
      <c r="F719" s="27"/>
      <c r="G719" s="99"/>
    </row>
    <row r="720" spans="5:7">
      <c r="E720" s="27"/>
      <c r="F720" s="27"/>
      <c r="G720" s="99"/>
    </row>
    <row r="721" spans="5:7">
      <c r="E721" s="27"/>
      <c r="F721" s="27"/>
      <c r="G721" s="99"/>
    </row>
    <row r="722" spans="5:7">
      <c r="E722" s="27"/>
      <c r="F722" s="27"/>
      <c r="G722" s="99"/>
    </row>
    <row r="723" spans="5:7">
      <c r="E723" s="27"/>
      <c r="F723" s="27"/>
      <c r="G723" s="99"/>
    </row>
    <row r="724" spans="5:7">
      <c r="E724" s="27"/>
      <c r="F724" s="27"/>
      <c r="G724" s="99"/>
    </row>
    <row r="725" spans="5:7">
      <c r="E725" s="27"/>
      <c r="F725" s="27"/>
      <c r="G725" s="99"/>
    </row>
    <row r="726" spans="5:7">
      <c r="E726" s="27"/>
      <c r="F726" s="27"/>
      <c r="G726" s="99"/>
    </row>
    <row r="727" spans="5:7">
      <c r="E727" s="27"/>
      <c r="F727" s="27"/>
      <c r="G727" s="99"/>
    </row>
    <row r="728" spans="5:7">
      <c r="E728" s="27"/>
      <c r="F728" s="27"/>
      <c r="G728" s="99"/>
    </row>
    <row r="729" spans="5:7">
      <c r="E729" s="27"/>
      <c r="F729" s="27"/>
      <c r="G729" s="99"/>
    </row>
    <row r="730" spans="5:7">
      <c r="E730" s="27"/>
      <c r="F730" s="27"/>
      <c r="G730" s="99"/>
    </row>
    <row r="731" spans="5:7">
      <c r="E731" s="27"/>
      <c r="F731" s="27"/>
      <c r="G731" s="99"/>
    </row>
    <row r="732" spans="5:7">
      <c r="E732" s="27"/>
      <c r="F732" s="27"/>
      <c r="G732" s="99"/>
    </row>
    <row r="733" spans="5:7">
      <c r="E733" s="27"/>
      <c r="F733" s="27"/>
      <c r="G733" s="99"/>
    </row>
    <row r="734" spans="5:7">
      <c r="E734" s="27"/>
      <c r="F734" s="27"/>
      <c r="G734" s="99"/>
    </row>
    <row r="735" spans="5:7">
      <c r="E735" s="27"/>
      <c r="F735" s="27"/>
      <c r="G735" s="99"/>
    </row>
    <row r="736" spans="5:7">
      <c r="E736" s="27"/>
      <c r="F736" s="27"/>
      <c r="G736" s="99"/>
    </row>
    <row r="737" spans="5:7">
      <c r="E737" s="27"/>
      <c r="F737" s="27"/>
      <c r="G737" s="99"/>
    </row>
    <row r="738" spans="5:7">
      <c r="E738" s="27"/>
      <c r="F738" s="27"/>
      <c r="G738" s="99"/>
    </row>
    <row r="739" spans="5:7">
      <c r="E739" s="27"/>
      <c r="F739" s="27"/>
      <c r="G739" s="99"/>
    </row>
    <row r="740" spans="5:7">
      <c r="E740" s="27"/>
      <c r="F740" s="27"/>
      <c r="G740" s="99"/>
    </row>
    <row r="741" spans="5:7">
      <c r="E741" s="27"/>
      <c r="F741" s="27"/>
      <c r="G741" s="99"/>
    </row>
    <row r="742" spans="5:7">
      <c r="E742" s="27"/>
      <c r="F742" s="27"/>
      <c r="G742" s="99"/>
    </row>
    <row r="743" spans="5:7">
      <c r="E743" s="27"/>
      <c r="F743" s="27"/>
      <c r="G743" s="99"/>
    </row>
    <row r="744" spans="5:7">
      <c r="E744" s="27"/>
      <c r="F744" s="27"/>
      <c r="G744" s="99"/>
    </row>
    <row r="745" spans="5:7">
      <c r="E745" s="27"/>
      <c r="F745" s="27"/>
      <c r="G745" s="99"/>
    </row>
    <row r="746" spans="5:7">
      <c r="E746" s="27"/>
      <c r="F746" s="27"/>
      <c r="G746" s="99"/>
    </row>
    <row r="747" spans="5:7">
      <c r="E747" s="27"/>
      <c r="F747" s="27"/>
      <c r="G747" s="99"/>
    </row>
    <row r="748" spans="5:7">
      <c r="E748" s="27"/>
      <c r="F748" s="27"/>
      <c r="G748" s="99"/>
    </row>
    <row r="749" spans="5:7">
      <c r="E749" s="27"/>
      <c r="F749" s="27"/>
      <c r="G749" s="99"/>
    </row>
    <row r="750" spans="5:7">
      <c r="E750" s="27"/>
      <c r="F750" s="27"/>
      <c r="G750" s="99"/>
    </row>
    <row r="751" spans="5:7">
      <c r="E751" s="27"/>
      <c r="F751" s="27"/>
      <c r="G751" s="99"/>
    </row>
    <row r="752" spans="5:7">
      <c r="E752" s="27"/>
      <c r="F752" s="27"/>
      <c r="G752" s="99"/>
    </row>
    <row r="753" spans="5:7">
      <c r="E753" s="27"/>
      <c r="F753" s="27"/>
      <c r="G753" s="99"/>
    </row>
    <row r="754" spans="5:7">
      <c r="E754" s="27"/>
      <c r="F754" s="27"/>
      <c r="G754" s="99"/>
    </row>
    <row r="755" spans="5:7">
      <c r="E755" s="27"/>
      <c r="F755" s="27"/>
      <c r="G755" s="99"/>
    </row>
    <row r="756" spans="5:7">
      <c r="E756" s="27"/>
      <c r="F756" s="27"/>
      <c r="G756" s="99"/>
    </row>
    <row r="757" spans="5:7">
      <c r="E757" s="27"/>
      <c r="F757" s="27"/>
      <c r="G757" s="99"/>
    </row>
    <row r="758" spans="5:7">
      <c r="E758" s="27"/>
      <c r="F758" s="27"/>
      <c r="G758" s="99"/>
    </row>
    <row r="759" spans="5:7">
      <c r="E759" s="27"/>
      <c r="F759" s="27"/>
      <c r="G759" s="99"/>
    </row>
    <row r="760" spans="5:7">
      <c r="E760" s="27"/>
      <c r="F760" s="27"/>
      <c r="G760" s="99"/>
    </row>
    <row r="761" spans="5:7">
      <c r="E761" s="27"/>
      <c r="F761" s="27"/>
      <c r="G761" s="99"/>
    </row>
    <row r="762" spans="5:7">
      <c r="E762" s="27"/>
      <c r="F762" s="27"/>
      <c r="G762" s="99"/>
    </row>
    <row r="763" spans="5:7">
      <c r="E763" s="27"/>
      <c r="F763" s="27"/>
      <c r="G763" s="99"/>
    </row>
    <row r="764" spans="5:7">
      <c r="E764" s="27"/>
      <c r="F764" s="27"/>
      <c r="G764" s="99"/>
    </row>
    <row r="765" spans="5:7">
      <c r="E765" s="27"/>
      <c r="F765" s="27"/>
      <c r="G765" s="99"/>
    </row>
    <row r="766" spans="5:7">
      <c r="E766" s="27"/>
      <c r="F766" s="27"/>
      <c r="G766" s="99"/>
    </row>
    <row r="767" spans="5:7">
      <c r="E767" s="27"/>
      <c r="F767" s="27"/>
      <c r="G767" s="99"/>
    </row>
    <row r="768" spans="5:7">
      <c r="E768" s="27"/>
      <c r="F768" s="27"/>
      <c r="G768" s="99"/>
    </row>
    <row r="769" spans="5:7">
      <c r="E769" s="27"/>
      <c r="F769" s="27"/>
      <c r="G769" s="99"/>
    </row>
    <row r="770" spans="5:7">
      <c r="E770" s="27"/>
      <c r="F770" s="27"/>
      <c r="G770" s="99"/>
    </row>
    <row r="771" spans="5:7">
      <c r="E771" s="27"/>
      <c r="F771" s="27"/>
      <c r="G771" s="99"/>
    </row>
    <row r="772" spans="5:7">
      <c r="E772" s="27"/>
      <c r="F772" s="27"/>
      <c r="G772" s="99"/>
    </row>
    <row r="773" spans="5:7">
      <c r="E773" s="27"/>
      <c r="F773" s="27"/>
      <c r="G773" s="99"/>
    </row>
    <row r="774" spans="5:7">
      <c r="E774" s="27"/>
      <c r="F774" s="27"/>
      <c r="G774" s="99"/>
    </row>
    <row r="775" spans="5:7">
      <c r="E775" s="27"/>
      <c r="F775" s="27"/>
      <c r="G775" s="99"/>
    </row>
    <row r="776" spans="5:7">
      <c r="E776" s="27"/>
      <c r="F776" s="27"/>
      <c r="G776" s="99"/>
    </row>
    <row r="777" spans="5:7">
      <c r="E777" s="27"/>
      <c r="F777" s="27"/>
      <c r="G777" s="99"/>
    </row>
    <row r="778" spans="5:7">
      <c r="E778" s="27"/>
      <c r="F778" s="27"/>
      <c r="G778" s="99"/>
    </row>
    <row r="779" spans="5:7">
      <c r="E779" s="27"/>
      <c r="F779" s="27"/>
      <c r="G779" s="99"/>
    </row>
    <row r="780" spans="5:7">
      <c r="E780" s="27"/>
      <c r="F780" s="27"/>
      <c r="G780" s="99"/>
    </row>
    <row r="781" spans="5:7">
      <c r="E781" s="27"/>
      <c r="F781" s="27"/>
      <c r="G781" s="99"/>
    </row>
    <row r="782" spans="5:7">
      <c r="E782" s="27"/>
      <c r="F782" s="27"/>
      <c r="G782" s="99"/>
    </row>
    <row r="783" spans="5:7">
      <c r="E783" s="27"/>
      <c r="F783" s="27"/>
      <c r="G783" s="99"/>
    </row>
    <row r="784" spans="5:7">
      <c r="E784" s="27"/>
      <c r="F784" s="27"/>
      <c r="G784" s="99"/>
    </row>
    <row r="785" spans="5:7">
      <c r="E785" s="27"/>
      <c r="F785" s="27"/>
      <c r="G785" s="99"/>
    </row>
    <row r="786" spans="5:7">
      <c r="E786" s="27"/>
      <c r="F786" s="27"/>
      <c r="G786" s="99"/>
    </row>
    <row r="787" spans="5:7">
      <c r="E787" s="27"/>
      <c r="F787" s="27"/>
      <c r="G787" s="99"/>
    </row>
    <row r="788" spans="5:7">
      <c r="E788" s="27"/>
      <c r="F788" s="27"/>
      <c r="G788" s="99"/>
    </row>
    <row r="789" spans="5:7">
      <c r="E789" s="27"/>
      <c r="F789" s="27"/>
      <c r="G789" s="99"/>
    </row>
    <row r="790" spans="5:7">
      <c r="E790" s="27"/>
      <c r="F790" s="27"/>
      <c r="G790" s="99"/>
    </row>
    <row r="791" spans="5:7">
      <c r="E791" s="27"/>
      <c r="F791" s="27"/>
      <c r="G791" s="99"/>
    </row>
    <row r="792" spans="5:7">
      <c r="E792" s="27"/>
      <c r="F792" s="27"/>
      <c r="G792" s="99"/>
    </row>
    <row r="793" spans="5:7">
      <c r="E793" s="27"/>
      <c r="F793" s="27"/>
      <c r="G793" s="99"/>
    </row>
    <row r="794" spans="5:7">
      <c r="E794" s="27"/>
      <c r="F794" s="27"/>
      <c r="G794" s="99"/>
    </row>
    <row r="795" spans="5:7">
      <c r="E795" s="27"/>
      <c r="F795" s="27"/>
      <c r="G795" s="99"/>
    </row>
    <row r="796" spans="5:7">
      <c r="E796" s="27"/>
      <c r="F796" s="27"/>
      <c r="G796" s="99"/>
    </row>
    <row r="797" spans="5:7">
      <c r="E797" s="27"/>
      <c r="F797" s="27"/>
      <c r="G797" s="99"/>
    </row>
    <row r="798" spans="5:7">
      <c r="E798" s="27"/>
      <c r="F798" s="27"/>
      <c r="G798" s="99"/>
    </row>
    <row r="799" spans="5:7">
      <c r="E799" s="27"/>
      <c r="F799" s="27"/>
      <c r="G799" s="99"/>
    </row>
    <row r="800" spans="5:7">
      <c r="E800" s="27"/>
      <c r="F800" s="27"/>
      <c r="G800" s="99"/>
    </row>
    <row r="801" spans="5:7">
      <c r="E801" s="27"/>
      <c r="F801" s="27"/>
      <c r="G801" s="99"/>
    </row>
    <row r="802" spans="5:7">
      <c r="E802" s="27"/>
      <c r="F802" s="27"/>
      <c r="G802" s="99"/>
    </row>
    <row r="803" spans="5:7">
      <c r="E803" s="27"/>
      <c r="F803" s="27"/>
      <c r="G803" s="99"/>
    </row>
    <row r="804" spans="5:7">
      <c r="E804" s="27"/>
      <c r="F804" s="27"/>
      <c r="G804" s="99"/>
    </row>
    <row r="805" spans="5:7">
      <c r="E805" s="27"/>
      <c r="F805" s="27"/>
      <c r="G805" s="99"/>
    </row>
    <row r="806" spans="5:7">
      <c r="E806" s="27"/>
      <c r="F806" s="27"/>
      <c r="G806" s="99"/>
    </row>
    <row r="807" spans="5:7">
      <c r="E807" s="27"/>
      <c r="F807" s="27"/>
      <c r="G807" s="99"/>
    </row>
    <row r="808" spans="5:7">
      <c r="E808" s="27"/>
      <c r="F808" s="27"/>
      <c r="G808" s="99"/>
    </row>
    <row r="809" spans="5:7">
      <c r="E809" s="27"/>
      <c r="F809" s="27"/>
      <c r="G809" s="99"/>
    </row>
    <row r="810" spans="5:7">
      <c r="E810" s="27"/>
      <c r="F810" s="27"/>
      <c r="G810" s="99"/>
    </row>
    <row r="811" spans="5:7">
      <c r="E811" s="27"/>
      <c r="F811" s="27"/>
      <c r="G811" s="99"/>
    </row>
    <row r="812" spans="5:7">
      <c r="E812" s="27"/>
      <c r="F812" s="27"/>
      <c r="G812" s="99"/>
    </row>
    <row r="813" spans="5:7">
      <c r="E813" s="27"/>
      <c r="F813" s="27"/>
      <c r="G813" s="99"/>
    </row>
    <row r="814" spans="5:7">
      <c r="E814" s="27"/>
      <c r="F814" s="27"/>
      <c r="G814" s="99"/>
    </row>
    <row r="815" spans="5:7">
      <c r="E815" s="27"/>
      <c r="F815" s="27"/>
      <c r="G815" s="99"/>
    </row>
    <row r="816" spans="5:7">
      <c r="E816" s="27"/>
      <c r="F816" s="27"/>
      <c r="G816" s="99"/>
    </row>
    <row r="817" spans="5:7">
      <c r="E817" s="27"/>
      <c r="F817" s="27"/>
      <c r="G817" s="99"/>
    </row>
    <row r="818" spans="5:7">
      <c r="E818" s="27"/>
      <c r="F818" s="27"/>
      <c r="G818" s="99"/>
    </row>
    <row r="819" spans="5:7">
      <c r="E819" s="27"/>
      <c r="F819" s="27"/>
      <c r="G819" s="99"/>
    </row>
    <row r="820" spans="5:7">
      <c r="E820" s="27"/>
      <c r="F820" s="27"/>
      <c r="G820" s="99"/>
    </row>
    <row r="821" spans="5:7">
      <c r="E821" s="27"/>
      <c r="F821" s="27"/>
      <c r="G821" s="99"/>
    </row>
    <row r="822" spans="5:7">
      <c r="E822" s="27"/>
      <c r="F822" s="27"/>
      <c r="G822" s="99"/>
    </row>
    <row r="823" spans="5:7">
      <c r="E823" s="27"/>
      <c r="F823" s="27"/>
      <c r="G823" s="99"/>
    </row>
    <row r="824" spans="5:7">
      <c r="E824" s="27"/>
      <c r="F824" s="27"/>
      <c r="G824" s="99"/>
    </row>
    <row r="825" spans="5:7">
      <c r="E825" s="27"/>
      <c r="F825" s="27"/>
      <c r="G825" s="99"/>
    </row>
    <row r="826" spans="5:7">
      <c r="E826" s="27"/>
      <c r="F826" s="27"/>
      <c r="G826" s="99"/>
    </row>
    <row r="827" spans="5:7">
      <c r="E827" s="27"/>
      <c r="F827" s="27"/>
      <c r="G827" s="99"/>
    </row>
    <row r="828" spans="5:7">
      <c r="E828" s="27"/>
      <c r="F828" s="27"/>
      <c r="G828" s="99"/>
    </row>
    <row r="829" spans="5:7">
      <c r="E829" s="27"/>
      <c r="F829" s="27"/>
      <c r="G829" s="99"/>
    </row>
    <row r="830" spans="5:7">
      <c r="E830" s="27"/>
      <c r="F830" s="27"/>
      <c r="G830" s="99"/>
    </row>
    <row r="831" spans="5:7">
      <c r="E831" s="27"/>
      <c r="F831" s="27"/>
      <c r="G831" s="99"/>
    </row>
    <row r="832" spans="5:7">
      <c r="E832" s="27"/>
      <c r="F832" s="27"/>
      <c r="G832" s="99"/>
    </row>
    <row r="833" spans="5:7">
      <c r="E833" s="27"/>
      <c r="F833" s="27"/>
      <c r="G833" s="99"/>
    </row>
    <row r="834" spans="5:7">
      <c r="E834" s="27"/>
      <c r="F834" s="27"/>
      <c r="G834" s="99"/>
    </row>
    <row r="835" spans="5:7">
      <c r="E835" s="27"/>
      <c r="F835" s="27"/>
      <c r="G835" s="99"/>
    </row>
    <row r="836" spans="5:7">
      <c r="E836" s="27"/>
      <c r="F836" s="27"/>
      <c r="G836" s="99"/>
    </row>
    <row r="837" spans="5:7">
      <c r="E837" s="27"/>
      <c r="F837" s="27"/>
      <c r="G837" s="99"/>
    </row>
    <row r="838" spans="5:7">
      <c r="E838" s="27"/>
      <c r="F838" s="27"/>
      <c r="G838" s="99"/>
    </row>
    <row r="839" spans="5:7">
      <c r="E839" s="27"/>
      <c r="F839" s="27"/>
      <c r="G839" s="99"/>
    </row>
    <row r="840" spans="5:7">
      <c r="E840" s="27"/>
      <c r="F840" s="27"/>
      <c r="G840" s="99"/>
    </row>
    <row r="841" spans="5:7">
      <c r="E841" s="27"/>
      <c r="F841" s="27"/>
      <c r="G841" s="99"/>
    </row>
    <row r="842" spans="5:7">
      <c r="E842" s="27"/>
      <c r="F842" s="27"/>
      <c r="G842" s="99"/>
    </row>
    <row r="843" spans="5:7">
      <c r="E843" s="27"/>
      <c r="F843" s="27"/>
      <c r="G843" s="99"/>
    </row>
    <row r="844" spans="5:7">
      <c r="E844" s="27"/>
      <c r="F844" s="27"/>
      <c r="G844" s="99"/>
    </row>
    <row r="845" spans="5:7">
      <c r="E845" s="27"/>
      <c r="F845" s="27"/>
      <c r="G845" s="99"/>
    </row>
    <row r="846" spans="5:7">
      <c r="E846" s="27"/>
      <c r="F846" s="27"/>
      <c r="G846" s="99"/>
    </row>
    <row r="847" spans="5:7">
      <c r="E847" s="27"/>
      <c r="F847" s="27"/>
      <c r="G847" s="99"/>
    </row>
    <row r="848" spans="5:7">
      <c r="E848" s="27"/>
      <c r="F848" s="27"/>
      <c r="G848" s="99"/>
    </row>
    <row r="849" spans="5:7">
      <c r="E849" s="27"/>
      <c r="F849" s="27"/>
      <c r="G849" s="99"/>
    </row>
    <row r="850" spans="5:7">
      <c r="E850" s="27"/>
      <c r="F850" s="27"/>
      <c r="G850" s="99"/>
    </row>
    <row r="851" spans="5:7">
      <c r="E851" s="27"/>
      <c r="F851" s="27"/>
      <c r="G851" s="99"/>
    </row>
    <row r="852" spans="5:7">
      <c r="E852" s="27"/>
      <c r="F852" s="27"/>
      <c r="G852" s="99"/>
    </row>
    <row r="853" spans="5:7">
      <c r="E853" s="27"/>
      <c r="F853" s="27"/>
      <c r="G853" s="99"/>
    </row>
    <row r="854" spans="5:7">
      <c r="E854" s="27"/>
      <c r="F854" s="27"/>
      <c r="G854" s="99"/>
    </row>
    <row r="855" spans="5:7">
      <c r="E855" s="27"/>
      <c r="F855" s="27"/>
      <c r="G855" s="99"/>
    </row>
    <row r="856" spans="5:7">
      <c r="E856" s="27"/>
      <c r="F856" s="27"/>
      <c r="G856" s="99"/>
    </row>
    <row r="857" spans="5:7">
      <c r="E857" s="27"/>
      <c r="F857" s="27"/>
      <c r="G857" s="99"/>
    </row>
    <row r="858" spans="5:7">
      <c r="E858" s="27"/>
      <c r="F858" s="27"/>
      <c r="G858" s="99"/>
    </row>
    <row r="859" spans="5:7">
      <c r="E859" s="27"/>
      <c r="F859" s="27"/>
      <c r="G859" s="99"/>
    </row>
    <row r="860" spans="5:7">
      <c r="E860" s="27"/>
      <c r="F860" s="27"/>
      <c r="G860" s="99"/>
    </row>
    <row r="861" spans="5:7">
      <c r="E861" s="27"/>
      <c r="F861" s="27"/>
      <c r="G861" s="99"/>
    </row>
    <row r="862" spans="5:7">
      <c r="E862" s="27"/>
      <c r="F862" s="27"/>
      <c r="G862" s="99"/>
    </row>
    <row r="863" spans="5:7">
      <c r="E863" s="27"/>
      <c r="F863" s="27"/>
      <c r="G863" s="99"/>
    </row>
    <row r="864" spans="5:7">
      <c r="E864" s="27"/>
      <c r="F864" s="27"/>
      <c r="G864" s="99"/>
    </row>
    <row r="865" spans="5:7">
      <c r="E865" s="27"/>
      <c r="F865" s="27"/>
      <c r="G865" s="99"/>
    </row>
    <row r="866" spans="5:7">
      <c r="E866" s="27"/>
      <c r="F866" s="27"/>
      <c r="G866" s="99"/>
    </row>
    <row r="867" spans="5:7">
      <c r="E867" s="27"/>
      <c r="F867" s="27"/>
      <c r="G867" s="99"/>
    </row>
    <row r="868" spans="5:7">
      <c r="E868" s="27"/>
      <c r="F868" s="27"/>
      <c r="G868" s="99"/>
    </row>
    <row r="869" spans="5:7">
      <c r="E869" s="27"/>
      <c r="F869" s="27"/>
      <c r="G869" s="99"/>
    </row>
    <row r="870" spans="5:7">
      <c r="E870" s="27"/>
      <c r="F870" s="27"/>
      <c r="G870" s="99"/>
    </row>
    <row r="871" spans="5:7">
      <c r="E871" s="27"/>
      <c r="F871" s="27"/>
      <c r="G871" s="99"/>
    </row>
    <row r="872" spans="5:7">
      <c r="E872" s="27"/>
      <c r="F872" s="27"/>
      <c r="G872" s="99"/>
    </row>
    <row r="873" spans="5:7">
      <c r="E873" s="27"/>
      <c r="F873" s="27"/>
      <c r="G873" s="99"/>
    </row>
    <row r="874" spans="5:7">
      <c r="E874" s="27"/>
      <c r="F874" s="27"/>
      <c r="G874" s="99"/>
    </row>
    <row r="875" spans="5:7">
      <c r="E875" s="27"/>
      <c r="F875" s="27"/>
      <c r="G875" s="99"/>
    </row>
    <row r="876" spans="5:7">
      <c r="E876" s="27"/>
      <c r="F876" s="27"/>
      <c r="G876" s="99"/>
    </row>
    <row r="877" spans="5:7">
      <c r="E877" s="27"/>
      <c r="F877" s="27"/>
      <c r="G877" s="99"/>
    </row>
    <row r="878" spans="5:7">
      <c r="E878" s="27"/>
      <c r="F878" s="27"/>
      <c r="G878" s="99"/>
    </row>
    <row r="879" spans="5:7">
      <c r="E879" s="27"/>
      <c r="F879" s="27"/>
      <c r="G879" s="99"/>
    </row>
    <row r="880" spans="5:7">
      <c r="E880" s="27"/>
      <c r="F880" s="27"/>
      <c r="G880" s="99"/>
    </row>
    <row r="881" spans="5:7">
      <c r="E881" s="27"/>
      <c r="F881" s="27"/>
      <c r="G881" s="99"/>
    </row>
    <row r="882" spans="5:7">
      <c r="E882" s="27"/>
      <c r="F882" s="27"/>
      <c r="G882" s="99"/>
    </row>
    <row r="883" spans="5:7">
      <c r="E883" s="27"/>
      <c r="F883" s="27"/>
      <c r="G883" s="99"/>
    </row>
    <row r="884" spans="5:7">
      <c r="E884" s="27"/>
      <c r="F884" s="27"/>
      <c r="G884" s="99"/>
    </row>
    <row r="885" spans="5:7">
      <c r="E885" s="27"/>
      <c r="F885" s="27"/>
      <c r="G885" s="99"/>
    </row>
    <row r="886" spans="5:7">
      <c r="E886" s="27"/>
      <c r="F886" s="27"/>
      <c r="G886" s="99"/>
    </row>
    <row r="887" spans="5:7">
      <c r="E887" s="27"/>
      <c r="F887" s="27"/>
      <c r="G887" s="99"/>
    </row>
    <row r="888" spans="5:7">
      <c r="E888" s="27"/>
      <c r="F888" s="27"/>
      <c r="G888" s="99"/>
    </row>
    <row r="889" spans="5:7">
      <c r="E889" s="27"/>
      <c r="F889" s="27"/>
      <c r="G889" s="99"/>
    </row>
    <row r="890" spans="5:7">
      <c r="E890" s="27"/>
      <c r="F890" s="27"/>
      <c r="G890" s="99"/>
    </row>
    <row r="891" spans="5:7">
      <c r="E891" s="27"/>
      <c r="F891" s="27"/>
      <c r="G891" s="99"/>
    </row>
    <row r="892" spans="5:7">
      <c r="E892" s="27"/>
      <c r="F892" s="27"/>
      <c r="G892" s="99"/>
    </row>
    <row r="893" spans="5:7">
      <c r="E893" s="27"/>
      <c r="F893" s="27"/>
      <c r="G893" s="99"/>
    </row>
    <row r="894" spans="5:7">
      <c r="E894" s="27"/>
      <c r="F894" s="27"/>
      <c r="G894" s="99"/>
    </row>
    <row r="895" spans="5:7">
      <c r="E895" s="27"/>
      <c r="F895" s="27"/>
      <c r="G895" s="99"/>
    </row>
    <row r="896" spans="5:7">
      <c r="E896" s="27"/>
      <c r="F896" s="27"/>
      <c r="G896" s="99"/>
    </row>
    <row r="897" spans="5:7">
      <c r="E897" s="27"/>
      <c r="F897" s="27"/>
      <c r="G897" s="99"/>
    </row>
    <row r="898" spans="5:7">
      <c r="E898" s="27"/>
      <c r="F898" s="27"/>
      <c r="G898" s="99"/>
    </row>
    <row r="899" spans="5:7">
      <c r="E899" s="27"/>
      <c r="F899" s="27"/>
      <c r="G899" s="99"/>
    </row>
    <row r="900" spans="5:7">
      <c r="E900" s="27"/>
      <c r="F900" s="27"/>
      <c r="G900" s="99"/>
    </row>
    <row r="901" spans="5:7">
      <c r="E901" s="27"/>
      <c r="F901" s="27"/>
      <c r="G901" s="99"/>
    </row>
    <row r="902" spans="5:7">
      <c r="E902" s="27"/>
      <c r="F902" s="27"/>
      <c r="G902" s="99"/>
    </row>
    <row r="903" spans="5:7">
      <c r="E903" s="27"/>
      <c r="F903" s="27"/>
      <c r="G903" s="99"/>
    </row>
    <row r="904" spans="5:7">
      <c r="E904" s="27"/>
      <c r="F904" s="27"/>
      <c r="G904" s="99"/>
    </row>
    <row r="905" spans="5:7">
      <c r="E905" s="27"/>
      <c r="F905" s="27"/>
      <c r="G905" s="99"/>
    </row>
    <row r="906" spans="5:7">
      <c r="E906" s="27"/>
      <c r="F906" s="27"/>
      <c r="G906" s="99"/>
    </row>
    <row r="907" spans="5:7">
      <c r="E907" s="27"/>
      <c r="F907" s="27"/>
      <c r="G907" s="99"/>
    </row>
    <row r="908" spans="5:7">
      <c r="E908" s="27"/>
      <c r="F908" s="27"/>
      <c r="G908" s="99"/>
    </row>
    <row r="909" spans="5:7">
      <c r="E909" s="27"/>
      <c r="F909" s="27"/>
      <c r="G909" s="99"/>
    </row>
    <row r="910" spans="5:7">
      <c r="E910" s="27"/>
      <c r="F910" s="27"/>
      <c r="G910" s="99"/>
    </row>
    <row r="911" spans="5:7">
      <c r="E911" s="27"/>
      <c r="F911" s="27"/>
      <c r="G911" s="99"/>
    </row>
    <row r="912" spans="5:7">
      <c r="E912" s="27"/>
      <c r="F912" s="27"/>
      <c r="G912" s="99"/>
    </row>
    <row r="913" spans="5:7">
      <c r="E913" s="27"/>
      <c r="F913" s="27"/>
      <c r="G913" s="99"/>
    </row>
    <row r="914" spans="5:7">
      <c r="E914" s="27"/>
      <c r="F914" s="27"/>
      <c r="G914" s="99"/>
    </row>
    <row r="915" spans="5:7">
      <c r="E915" s="27"/>
      <c r="F915" s="27"/>
      <c r="G915" s="99"/>
    </row>
    <row r="916" spans="5:7">
      <c r="E916" s="27"/>
      <c r="F916" s="27"/>
      <c r="G916" s="99"/>
    </row>
    <row r="917" spans="5:7">
      <c r="E917" s="27"/>
      <c r="F917" s="27"/>
      <c r="G917" s="99"/>
    </row>
    <row r="918" spans="5:7">
      <c r="E918" s="27"/>
      <c r="F918" s="27"/>
      <c r="G918" s="99"/>
    </row>
    <row r="919" spans="5:7">
      <c r="E919" s="27"/>
      <c r="F919" s="27"/>
      <c r="G919" s="99"/>
    </row>
    <row r="920" spans="5:7">
      <c r="E920" s="27"/>
      <c r="F920" s="27"/>
      <c r="G920" s="99"/>
    </row>
    <row r="921" spans="5:7">
      <c r="E921" s="27"/>
      <c r="F921" s="27"/>
      <c r="G921" s="99"/>
    </row>
    <row r="922" spans="5:7">
      <c r="E922" s="27"/>
      <c r="F922" s="27"/>
      <c r="G922" s="99"/>
    </row>
    <row r="923" spans="5:7">
      <c r="E923" s="27"/>
      <c r="F923" s="27"/>
      <c r="G923" s="99"/>
    </row>
    <row r="924" spans="5:7">
      <c r="E924" s="27"/>
      <c r="F924" s="27"/>
      <c r="G924" s="99"/>
    </row>
    <row r="925" spans="5:7">
      <c r="E925" s="27"/>
      <c r="F925" s="27"/>
      <c r="G925" s="99"/>
    </row>
    <row r="926" spans="5:7">
      <c r="E926" s="27"/>
      <c r="F926" s="27"/>
      <c r="G926" s="99"/>
    </row>
    <row r="927" spans="5:7">
      <c r="E927" s="27"/>
      <c r="F927" s="27"/>
      <c r="G927" s="99"/>
    </row>
    <row r="928" spans="5:7">
      <c r="E928" s="27"/>
      <c r="F928" s="27"/>
      <c r="G928" s="99"/>
    </row>
    <row r="929" spans="5:7">
      <c r="E929" s="27"/>
      <c r="F929" s="27"/>
      <c r="G929" s="99"/>
    </row>
    <row r="930" spans="5:7">
      <c r="E930" s="27"/>
      <c r="F930" s="27"/>
      <c r="G930" s="99"/>
    </row>
    <row r="931" spans="5:7">
      <c r="E931" s="27"/>
      <c r="F931" s="27"/>
      <c r="G931" s="99"/>
    </row>
    <row r="932" spans="5:7">
      <c r="E932" s="27"/>
      <c r="F932" s="27"/>
      <c r="G932" s="99"/>
    </row>
    <row r="933" spans="5:7">
      <c r="E933" s="27"/>
      <c r="F933" s="27"/>
      <c r="G933" s="99"/>
    </row>
    <row r="934" spans="5:7">
      <c r="E934" s="27"/>
      <c r="F934" s="27"/>
      <c r="G934" s="99"/>
    </row>
    <row r="935" spans="5:7">
      <c r="E935" s="27"/>
      <c r="F935" s="27"/>
      <c r="G935" s="99"/>
    </row>
    <row r="936" spans="5:7">
      <c r="E936" s="27"/>
      <c r="F936" s="27"/>
      <c r="G936" s="99"/>
    </row>
    <row r="937" spans="5:7">
      <c r="E937" s="27"/>
      <c r="F937" s="27"/>
      <c r="G937" s="99"/>
    </row>
    <row r="938" spans="5:7">
      <c r="E938" s="27"/>
      <c r="F938" s="27"/>
      <c r="G938" s="99"/>
    </row>
    <row r="939" spans="5:7">
      <c r="E939" s="27"/>
      <c r="F939" s="27"/>
      <c r="G939" s="99"/>
    </row>
    <row r="940" spans="5:7">
      <c r="E940" s="27"/>
      <c r="F940" s="27"/>
      <c r="G940" s="99"/>
    </row>
    <row r="941" spans="5:7">
      <c r="E941" s="27"/>
      <c r="F941" s="27"/>
      <c r="G941" s="99"/>
    </row>
    <row r="942" spans="5:7">
      <c r="E942" s="27"/>
      <c r="F942" s="27"/>
      <c r="G942" s="99"/>
    </row>
    <row r="943" spans="5:7">
      <c r="E943" s="27"/>
      <c r="F943" s="27"/>
      <c r="G943" s="99"/>
    </row>
    <row r="944" spans="5:7">
      <c r="E944" s="27"/>
      <c r="F944" s="27"/>
      <c r="G944" s="99"/>
    </row>
    <row r="945" spans="5:7">
      <c r="E945" s="27"/>
      <c r="F945" s="27"/>
      <c r="G945" s="99"/>
    </row>
    <row r="946" spans="5:7">
      <c r="E946" s="27"/>
      <c r="F946" s="27"/>
      <c r="G946" s="99"/>
    </row>
    <row r="947" spans="5:7">
      <c r="E947" s="27"/>
      <c r="F947" s="27"/>
      <c r="G947" s="99"/>
    </row>
    <row r="948" spans="5:7">
      <c r="E948" s="27"/>
      <c r="F948" s="27"/>
      <c r="G948" s="99"/>
    </row>
    <row r="949" spans="5:7">
      <c r="E949" s="27"/>
      <c r="F949" s="27"/>
      <c r="G949" s="99"/>
    </row>
    <row r="950" spans="5:7">
      <c r="E950" s="27"/>
      <c r="F950" s="27"/>
      <c r="G950" s="99"/>
    </row>
    <row r="951" spans="5:7">
      <c r="E951" s="27"/>
      <c r="F951" s="27"/>
      <c r="G951" s="99"/>
    </row>
    <row r="952" spans="5:7">
      <c r="E952" s="27"/>
      <c r="F952" s="27"/>
      <c r="G952" s="99"/>
    </row>
    <row r="953" spans="5:7">
      <c r="E953" s="27"/>
      <c r="F953" s="27"/>
      <c r="G953" s="99"/>
    </row>
    <row r="954" spans="5:7">
      <c r="E954" s="27"/>
      <c r="F954" s="27"/>
      <c r="G954" s="99"/>
    </row>
    <row r="955" spans="5:7">
      <c r="E955" s="27"/>
      <c r="F955" s="27"/>
      <c r="G955" s="99"/>
    </row>
    <row r="956" spans="5:7">
      <c r="E956" s="27"/>
      <c r="F956" s="27"/>
      <c r="G956" s="99"/>
    </row>
    <row r="957" spans="5:7">
      <c r="E957" s="27"/>
      <c r="F957" s="27"/>
      <c r="G957" s="99"/>
    </row>
    <row r="958" spans="5:7">
      <c r="E958" s="27"/>
      <c r="F958" s="27"/>
      <c r="G958" s="99"/>
    </row>
    <row r="959" spans="5:7">
      <c r="E959" s="27"/>
      <c r="F959" s="27"/>
      <c r="G959" s="99"/>
    </row>
    <row r="960" spans="5:7">
      <c r="E960" s="27"/>
      <c r="F960" s="27"/>
      <c r="G960" s="99"/>
    </row>
    <row r="961" spans="5:7">
      <c r="E961" s="27"/>
      <c r="F961" s="27"/>
      <c r="G961" s="99"/>
    </row>
    <row r="962" spans="5:7">
      <c r="E962" s="27"/>
      <c r="F962" s="27"/>
      <c r="G962" s="99"/>
    </row>
    <row r="963" spans="5:7">
      <c r="E963" s="27"/>
      <c r="F963" s="27"/>
      <c r="G963" s="99"/>
    </row>
    <row r="964" spans="5:7">
      <c r="E964" s="27"/>
      <c r="F964" s="27"/>
      <c r="G964" s="99"/>
    </row>
    <row r="965" spans="5:7">
      <c r="E965" s="27"/>
      <c r="F965" s="27"/>
      <c r="G965" s="99"/>
    </row>
    <row r="966" spans="5:7">
      <c r="E966" s="27"/>
      <c r="F966" s="27"/>
      <c r="G966" s="99"/>
    </row>
    <row r="967" spans="5:7">
      <c r="E967" s="27"/>
      <c r="F967" s="27"/>
      <c r="G967" s="99"/>
    </row>
    <row r="968" spans="5:7">
      <c r="E968" s="27"/>
      <c r="F968" s="27"/>
      <c r="G968" s="99"/>
    </row>
    <row r="969" spans="5:7">
      <c r="E969" s="27"/>
      <c r="F969" s="27"/>
      <c r="G969" s="99"/>
    </row>
    <row r="970" spans="5:7">
      <c r="E970" s="27"/>
      <c r="F970" s="27"/>
      <c r="G970" s="99"/>
    </row>
    <row r="971" spans="5:7">
      <c r="E971" s="27"/>
      <c r="F971" s="27"/>
      <c r="G971" s="99"/>
    </row>
    <row r="972" spans="5:7">
      <c r="E972" s="27"/>
      <c r="F972" s="27"/>
      <c r="G972" s="99"/>
    </row>
    <row r="973" spans="5:7">
      <c r="E973" s="27"/>
      <c r="F973" s="27"/>
      <c r="G973" s="99"/>
    </row>
    <row r="974" spans="5:7">
      <c r="E974" s="27"/>
      <c r="F974" s="27"/>
      <c r="G974" s="99"/>
    </row>
    <row r="975" spans="5:7">
      <c r="E975" s="27"/>
      <c r="F975" s="27"/>
      <c r="G975" s="99"/>
    </row>
    <row r="976" spans="5:7">
      <c r="E976" s="27"/>
      <c r="F976" s="27"/>
      <c r="G976" s="99"/>
    </row>
    <row r="977" spans="5:7">
      <c r="E977" s="27"/>
      <c r="F977" s="27"/>
      <c r="G977" s="99"/>
    </row>
    <row r="978" spans="5:7">
      <c r="E978" s="27"/>
      <c r="F978" s="27"/>
      <c r="G978" s="99"/>
    </row>
    <row r="979" spans="5:7">
      <c r="E979" s="27"/>
      <c r="F979" s="27"/>
      <c r="G979" s="99"/>
    </row>
    <row r="980" spans="5:7">
      <c r="E980" s="27"/>
      <c r="F980" s="27"/>
      <c r="G980" s="99"/>
    </row>
    <row r="981" spans="5:7">
      <c r="E981" s="27"/>
      <c r="F981" s="27"/>
      <c r="G981" s="99"/>
    </row>
    <row r="982" spans="5:7">
      <c r="E982" s="27"/>
      <c r="F982" s="27"/>
      <c r="G982" s="99"/>
    </row>
    <row r="983" spans="5:7">
      <c r="E983" s="27"/>
      <c r="F983" s="27"/>
      <c r="G983" s="99"/>
    </row>
    <row r="984" spans="5:7">
      <c r="E984" s="27"/>
      <c r="F984" s="27"/>
      <c r="G984" s="99"/>
    </row>
    <row r="985" spans="5:7">
      <c r="E985" s="27"/>
      <c r="F985" s="27"/>
      <c r="G985" s="99"/>
    </row>
    <row r="986" spans="5:7">
      <c r="E986" s="27"/>
      <c r="F986" s="27"/>
      <c r="G986" s="99"/>
    </row>
    <row r="987" spans="5:7">
      <c r="E987" s="27"/>
      <c r="F987" s="27"/>
      <c r="G987" s="99"/>
    </row>
    <row r="988" spans="5:7">
      <c r="E988" s="27"/>
      <c r="F988" s="27"/>
      <c r="G988" s="99"/>
    </row>
    <row r="989" spans="5:7">
      <c r="E989" s="27"/>
      <c r="F989" s="27"/>
      <c r="G989" s="99"/>
    </row>
    <row r="990" spans="5:7">
      <c r="E990" s="27"/>
      <c r="F990" s="27"/>
      <c r="G990" s="99"/>
    </row>
    <row r="991" spans="5:7">
      <c r="E991" s="27"/>
      <c r="F991" s="27"/>
      <c r="G991" s="99"/>
    </row>
    <row r="992" spans="5:7">
      <c r="E992" s="27"/>
      <c r="F992" s="27"/>
      <c r="G992" s="99"/>
    </row>
    <row r="993" spans="5:7">
      <c r="E993" s="27"/>
      <c r="F993" s="27"/>
      <c r="G993" s="99"/>
    </row>
    <row r="994" spans="5:7">
      <c r="E994" s="27"/>
      <c r="F994" s="27"/>
      <c r="G994" s="99"/>
    </row>
    <row r="995" spans="5:7">
      <c r="E995" s="27"/>
      <c r="F995" s="27"/>
      <c r="G995" s="99"/>
    </row>
    <row r="996" spans="5:7">
      <c r="E996" s="27"/>
      <c r="F996" s="27"/>
      <c r="G996" s="99"/>
    </row>
    <row r="997" spans="5:7">
      <c r="E997" s="27"/>
      <c r="F997" s="27"/>
      <c r="G997" s="99"/>
    </row>
    <row r="998" spans="5:7">
      <c r="E998" s="27"/>
      <c r="F998" s="27"/>
      <c r="G998" s="99"/>
    </row>
    <row r="999" spans="5:7">
      <c r="E999" s="27"/>
      <c r="F999" s="27"/>
      <c r="G999" s="99"/>
    </row>
    <row r="1000" spans="5:7">
      <c r="E1000" s="27"/>
      <c r="F1000" s="27"/>
      <c r="G1000" s="99"/>
    </row>
    <row r="1001" spans="5:7">
      <c r="E1001" s="27"/>
      <c r="F1001" s="27"/>
      <c r="G1001" s="99"/>
    </row>
    <row r="1002" spans="5:7">
      <c r="E1002" s="27"/>
      <c r="F1002" s="27"/>
      <c r="G1002" s="99"/>
    </row>
    <row r="1003" spans="5:7">
      <c r="E1003" s="27"/>
      <c r="F1003" s="27"/>
      <c r="G1003" s="99"/>
    </row>
    <row r="1004" spans="5:7">
      <c r="E1004" s="27"/>
      <c r="F1004" s="27"/>
      <c r="G1004" s="99"/>
    </row>
    <row r="1005" spans="5:7">
      <c r="E1005" s="27"/>
      <c r="F1005" s="27"/>
      <c r="G1005" s="99"/>
    </row>
    <row r="1006" spans="5:7">
      <c r="E1006" s="27"/>
      <c r="F1006" s="27"/>
      <c r="G1006" s="99"/>
    </row>
    <row r="1007" spans="5:7">
      <c r="E1007" s="27"/>
      <c r="F1007" s="27"/>
      <c r="G1007" s="99"/>
    </row>
    <row r="1008" spans="5:7">
      <c r="E1008" s="27"/>
      <c r="F1008" s="27"/>
      <c r="G1008" s="99"/>
    </row>
    <row r="1009" spans="5:7">
      <c r="E1009" s="27"/>
      <c r="F1009" s="27"/>
      <c r="G1009" s="99"/>
    </row>
    <row r="1010" spans="5:7">
      <c r="E1010" s="27"/>
      <c r="F1010" s="27"/>
      <c r="G1010" s="99"/>
    </row>
    <row r="1011" spans="5:7">
      <c r="E1011" s="27"/>
      <c r="F1011" s="27"/>
      <c r="G1011" s="99"/>
    </row>
    <row r="1012" spans="5:7">
      <c r="E1012" s="27"/>
      <c r="F1012" s="27"/>
      <c r="G1012" s="99"/>
    </row>
    <row r="1013" spans="5:7">
      <c r="E1013" s="27"/>
      <c r="F1013" s="27"/>
      <c r="G1013" s="99"/>
    </row>
    <row r="1014" spans="5:7">
      <c r="E1014" s="27"/>
      <c r="F1014" s="27"/>
      <c r="G1014" s="99"/>
    </row>
    <row r="1015" spans="5:7">
      <c r="E1015" s="27"/>
      <c r="F1015" s="27"/>
      <c r="G1015" s="99"/>
    </row>
    <row r="1016" spans="5:7">
      <c r="E1016" s="27"/>
      <c r="F1016" s="27"/>
      <c r="G1016" s="99"/>
    </row>
    <row r="1017" spans="5:7">
      <c r="E1017" s="27"/>
      <c r="F1017" s="27"/>
      <c r="G1017" s="99"/>
    </row>
    <row r="1018" spans="5:7">
      <c r="E1018" s="27"/>
      <c r="F1018" s="27"/>
      <c r="G1018" s="99"/>
    </row>
    <row r="1019" spans="5:7">
      <c r="E1019" s="27"/>
      <c r="F1019" s="27"/>
      <c r="G1019" s="99"/>
    </row>
    <row r="1020" spans="5:7">
      <c r="E1020" s="27"/>
      <c r="F1020" s="27"/>
      <c r="G1020" s="99"/>
    </row>
    <row r="1021" spans="5:7">
      <c r="E1021" s="27"/>
      <c r="F1021" s="27"/>
      <c r="G1021" s="99"/>
    </row>
    <row r="1022" spans="5:7">
      <c r="E1022" s="27"/>
      <c r="F1022" s="27"/>
      <c r="G1022" s="99"/>
    </row>
    <row r="1023" spans="5:7">
      <c r="E1023" s="27"/>
      <c r="F1023" s="27"/>
      <c r="G1023" s="99"/>
    </row>
    <row r="1024" spans="5:7">
      <c r="E1024" s="27"/>
      <c r="F1024" s="27"/>
      <c r="G1024" s="99"/>
    </row>
    <row r="1025" spans="5:7">
      <c r="E1025" s="27"/>
      <c r="F1025" s="27"/>
      <c r="G1025" s="99"/>
    </row>
    <row r="1026" spans="5:7">
      <c r="E1026" s="27"/>
      <c r="F1026" s="27"/>
      <c r="G1026" s="99"/>
    </row>
    <row r="1027" spans="5:7">
      <c r="E1027" s="27"/>
      <c r="F1027" s="27"/>
      <c r="G1027" s="99"/>
    </row>
    <row r="1028" spans="5:7">
      <c r="E1028" s="27"/>
      <c r="F1028" s="27"/>
      <c r="G1028" s="99"/>
    </row>
    <row r="1029" spans="5:7">
      <c r="E1029" s="27"/>
      <c r="F1029" s="27"/>
      <c r="G1029" s="99"/>
    </row>
    <row r="1030" spans="5:7">
      <c r="E1030" s="27"/>
      <c r="F1030" s="27"/>
      <c r="G1030" s="99"/>
    </row>
    <row r="1031" spans="5:7">
      <c r="E1031" s="27"/>
      <c r="F1031" s="27"/>
      <c r="G1031" s="99"/>
    </row>
    <row r="1032" spans="5:7">
      <c r="E1032" s="27"/>
      <c r="F1032" s="27"/>
      <c r="G1032" s="99"/>
    </row>
    <row r="1033" spans="5:7">
      <c r="E1033" s="27"/>
      <c r="F1033" s="27"/>
      <c r="G1033" s="99"/>
    </row>
    <row r="1034" spans="5:7">
      <c r="E1034" s="27"/>
      <c r="F1034" s="27"/>
      <c r="G1034" s="99"/>
    </row>
    <row r="1035" spans="5:7">
      <c r="E1035" s="27"/>
      <c r="F1035" s="27"/>
      <c r="G1035" s="99"/>
    </row>
    <row r="1036" spans="5:7">
      <c r="E1036" s="27"/>
      <c r="F1036" s="27"/>
      <c r="G1036" s="99"/>
    </row>
    <row r="1037" spans="5:7">
      <c r="E1037" s="27"/>
      <c r="F1037" s="27"/>
      <c r="G1037" s="99"/>
    </row>
    <row r="1038" spans="5:7">
      <c r="E1038" s="27"/>
      <c r="F1038" s="27"/>
      <c r="G1038" s="99"/>
    </row>
    <row r="1039" spans="5:7">
      <c r="E1039" s="27"/>
      <c r="F1039" s="27"/>
      <c r="G1039" s="99"/>
    </row>
    <row r="1040" spans="5:7">
      <c r="E1040" s="27"/>
      <c r="F1040" s="27"/>
      <c r="G1040" s="99"/>
    </row>
    <row r="1041" spans="5:7">
      <c r="E1041" s="27"/>
      <c r="F1041" s="27"/>
      <c r="G1041" s="99"/>
    </row>
    <row r="1042" spans="5:7">
      <c r="E1042" s="27"/>
      <c r="F1042" s="27"/>
      <c r="G1042" s="99"/>
    </row>
    <row r="1043" spans="5:7">
      <c r="E1043" s="27"/>
      <c r="F1043" s="27"/>
      <c r="G1043" s="99"/>
    </row>
    <row r="1044" spans="5:7">
      <c r="E1044" s="27"/>
      <c r="F1044" s="27"/>
      <c r="G1044" s="99"/>
    </row>
    <row r="1045" spans="5:7">
      <c r="E1045" s="27"/>
      <c r="F1045" s="27"/>
      <c r="G1045" s="99"/>
    </row>
    <row r="1046" spans="5:7">
      <c r="E1046" s="27"/>
      <c r="F1046" s="27"/>
      <c r="G1046" s="99"/>
    </row>
    <row r="1047" spans="5:7">
      <c r="E1047" s="27"/>
      <c r="F1047" s="27"/>
      <c r="G1047" s="99"/>
    </row>
    <row r="1048" spans="5:7">
      <c r="E1048" s="27"/>
      <c r="F1048" s="27"/>
      <c r="G1048" s="99"/>
    </row>
    <row r="1049" spans="5:7">
      <c r="E1049" s="27"/>
      <c r="F1049" s="27"/>
      <c r="G1049" s="99"/>
    </row>
    <row r="1050" spans="5:7">
      <c r="E1050" s="27"/>
      <c r="F1050" s="27"/>
      <c r="G1050" s="99"/>
    </row>
    <row r="1051" spans="5:7">
      <c r="E1051" s="27"/>
      <c r="F1051" s="27"/>
      <c r="G1051" s="99"/>
    </row>
    <row r="1052" spans="5:7">
      <c r="E1052" s="27"/>
      <c r="F1052" s="27"/>
      <c r="G1052" s="99"/>
    </row>
    <row r="1053" spans="5:7">
      <c r="E1053" s="27"/>
      <c r="F1053" s="27"/>
      <c r="G1053" s="99"/>
    </row>
    <row r="1054" spans="5:7">
      <c r="E1054" s="27"/>
      <c r="F1054" s="27"/>
      <c r="G1054" s="99"/>
    </row>
    <row r="1055" spans="5:7">
      <c r="E1055" s="27"/>
      <c r="F1055" s="27"/>
      <c r="G1055" s="99"/>
    </row>
    <row r="1056" spans="5:7">
      <c r="E1056" s="27"/>
      <c r="F1056" s="27"/>
      <c r="G1056" s="99"/>
    </row>
    <row r="1057" spans="5:7">
      <c r="E1057" s="27"/>
      <c r="F1057" s="27"/>
      <c r="G1057" s="99"/>
    </row>
    <row r="1058" spans="5:7">
      <c r="E1058" s="27"/>
      <c r="F1058" s="27"/>
      <c r="G1058" s="99"/>
    </row>
    <row r="1059" spans="5:7">
      <c r="E1059" s="27"/>
      <c r="F1059" s="27"/>
      <c r="G1059" s="99"/>
    </row>
    <row r="1060" spans="5:7">
      <c r="E1060" s="27"/>
      <c r="F1060" s="27"/>
      <c r="G1060" s="99"/>
    </row>
    <row r="1061" spans="5:7">
      <c r="E1061" s="27"/>
      <c r="F1061" s="27"/>
      <c r="G1061" s="99"/>
    </row>
    <row r="1062" spans="5:7">
      <c r="E1062" s="27"/>
      <c r="F1062" s="27"/>
      <c r="G1062" s="99"/>
    </row>
    <row r="1063" spans="5:7">
      <c r="E1063" s="27"/>
      <c r="F1063" s="27"/>
      <c r="G1063" s="99"/>
    </row>
    <row r="1064" spans="5:7">
      <c r="E1064" s="27"/>
      <c r="F1064" s="27"/>
      <c r="G1064" s="99"/>
    </row>
    <row r="1065" spans="5:7">
      <c r="E1065" s="27"/>
      <c r="F1065" s="27"/>
      <c r="G1065" s="99"/>
    </row>
    <row r="1066" spans="5:7">
      <c r="E1066" s="27"/>
      <c r="F1066" s="27"/>
      <c r="G1066" s="99"/>
    </row>
    <row r="1067" spans="5:7">
      <c r="E1067" s="27"/>
      <c r="F1067" s="27"/>
      <c r="G1067" s="99"/>
    </row>
    <row r="1068" spans="5:7">
      <c r="E1068" s="27"/>
      <c r="F1068" s="27"/>
      <c r="G1068" s="99"/>
    </row>
    <row r="1069" spans="5:7">
      <c r="E1069" s="27"/>
      <c r="F1069" s="27"/>
      <c r="G1069" s="99"/>
    </row>
    <row r="1070" spans="5:7">
      <c r="E1070" s="27"/>
      <c r="F1070" s="27"/>
      <c r="G1070" s="99"/>
    </row>
    <row r="1071" spans="5:7">
      <c r="E1071" s="27"/>
      <c r="F1071" s="27"/>
      <c r="G1071" s="99"/>
    </row>
    <row r="1072" spans="5:7">
      <c r="E1072" s="27"/>
      <c r="F1072" s="27"/>
      <c r="G1072" s="99"/>
    </row>
    <row r="1073" spans="5:7">
      <c r="E1073" s="27"/>
      <c r="F1073" s="27"/>
      <c r="G1073" s="99"/>
    </row>
    <row r="1074" spans="5:7">
      <c r="E1074" s="27"/>
      <c r="F1074" s="27"/>
      <c r="G1074" s="99"/>
    </row>
    <row r="1075" spans="5:7">
      <c r="E1075" s="27"/>
      <c r="F1075" s="27"/>
      <c r="G1075" s="99"/>
    </row>
    <row r="1076" spans="5:7">
      <c r="E1076" s="27"/>
      <c r="F1076" s="27"/>
      <c r="G1076" s="99"/>
    </row>
    <row r="1077" spans="5:7">
      <c r="E1077" s="27"/>
      <c r="F1077" s="27"/>
      <c r="G1077" s="99"/>
    </row>
    <row r="1078" spans="5:7">
      <c r="E1078" s="27"/>
      <c r="F1078" s="27"/>
      <c r="G1078" s="99"/>
    </row>
    <row r="1079" spans="5:7">
      <c r="E1079" s="27"/>
      <c r="F1079" s="27"/>
      <c r="G1079" s="99"/>
    </row>
    <row r="1080" spans="5:7">
      <c r="E1080" s="27"/>
      <c r="F1080" s="27"/>
      <c r="G1080" s="99"/>
    </row>
    <row r="1081" spans="5:7">
      <c r="E1081" s="27"/>
      <c r="F1081" s="27"/>
      <c r="G1081" s="99"/>
    </row>
    <row r="1082" spans="5:7">
      <c r="E1082" s="27"/>
      <c r="F1082" s="27"/>
      <c r="G1082" s="99"/>
    </row>
    <row r="1083" spans="5:7">
      <c r="E1083" s="27"/>
      <c r="F1083" s="27"/>
      <c r="G1083" s="99"/>
    </row>
    <row r="1084" spans="5:7">
      <c r="E1084" s="27"/>
      <c r="F1084" s="27"/>
      <c r="G1084" s="99"/>
    </row>
    <row r="1085" spans="5:7">
      <c r="E1085" s="27"/>
      <c r="F1085" s="27"/>
      <c r="G1085" s="99"/>
    </row>
    <row r="1086" spans="5:7">
      <c r="E1086" s="27"/>
      <c r="F1086" s="27"/>
      <c r="G1086" s="99"/>
    </row>
    <row r="1087" spans="5:7">
      <c r="E1087" s="27"/>
      <c r="F1087" s="27"/>
      <c r="G1087" s="99"/>
    </row>
    <row r="1088" spans="5:7">
      <c r="E1088" s="27"/>
      <c r="F1088" s="27"/>
      <c r="G1088" s="99"/>
    </row>
    <row r="1089" spans="5:7">
      <c r="E1089" s="27"/>
      <c r="F1089" s="27"/>
      <c r="G1089" s="99"/>
    </row>
    <row r="1090" spans="5:7">
      <c r="E1090" s="27"/>
      <c r="F1090" s="27"/>
      <c r="G1090" s="99"/>
    </row>
    <row r="1091" spans="5:7">
      <c r="E1091" s="27"/>
      <c r="F1091" s="27"/>
      <c r="G1091" s="99"/>
    </row>
    <row r="1092" spans="5:7">
      <c r="E1092" s="27"/>
      <c r="F1092" s="27"/>
      <c r="G1092" s="99"/>
    </row>
    <row r="1093" spans="5:7">
      <c r="E1093" s="27"/>
      <c r="F1093" s="27"/>
      <c r="G1093" s="99"/>
    </row>
    <row r="1094" spans="5:7">
      <c r="E1094" s="27"/>
      <c r="F1094" s="27"/>
      <c r="G1094" s="99"/>
    </row>
    <row r="1095" spans="5:7">
      <c r="E1095" s="27"/>
      <c r="F1095" s="27"/>
      <c r="G1095" s="99"/>
    </row>
    <row r="1096" spans="5:7">
      <c r="E1096" s="27"/>
      <c r="F1096" s="27"/>
      <c r="G1096" s="99"/>
    </row>
    <row r="1097" spans="5:7">
      <c r="E1097" s="27"/>
      <c r="F1097" s="27"/>
      <c r="G1097" s="99"/>
    </row>
    <row r="1098" spans="5:7">
      <c r="E1098" s="27"/>
      <c r="F1098" s="27"/>
      <c r="G1098" s="99"/>
    </row>
    <row r="1099" spans="5:7">
      <c r="E1099" s="27"/>
      <c r="F1099" s="27"/>
      <c r="G1099" s="99"/>
    </row>
    <row r="1100" spans="5:7">
      <c r="E1100" s="27"/>
      <c r="F1100" s="27"/>
      <c r="G1100" s="99"/>
    </row>
    <row r="1101" spans="5:7">
      <c r="E1101" s="27"/>
      <c r="F1101" s="27"/>
      <c r="G1101" s="99"/>
    </row>
    <row r="1102" spans="5:7">
      <c r="E1102" s="27"/>
      <c r="F1102" s="27"/>
      <c r="G1102" s="99"/>
    </row>
    <row r="1103" spans="5:7">
      <c r="E1103" s="27"/>
      <c r="F1103" s="27"/>
      <c r="G1103" s="99"/>
    </row>
    <row r="1104" spans="5:7">
      <c r="E1104" s="27"/>
      <c r="F1104" s="27"/>
      <c r="G1104" s="99"/>
    </row>
    <row r="1105" spans="5:7">
      <c r="E1105" s="27"/>
      <c r="F1105" s="27"/>
      <c r="G1105" s="99"/>
    </row>
    <row r="1106" spans="5:7">
      <c r="E1106" s="27"/>
      <c r="F1106" s="27"/>
      <c r="G1106" s="99"/>
    </row>
    <row r="1107" spans="5:7">
      <c r="E1107" s="27"/>
      <c r="F1107" s="27"/>
      <c r="G1107" s="99"/>
    </row>
    <row r="1108" spans="5:7">
      <c r="E1108" s="27"/>
      <c r="F1108" s="27"/>
      <c r="G1108" s="99"/>
    </row>
    <row r="1109" spans="5:7">
      <c r="E1109" s="27"/>
      <c r="F1109" s="27"/>
      <c r="G1109" s="99"/>
    </row>
    <row r="1110" spans="5:7">
      <c r="E1110" s="27"/>
      <c r="F1110" s="27"/>
      <c r="G1110" s="99"/>
    </row>
    <row r="1111" spans="5:7">
      <c r="E1111" s="27"/>
      <c r="F1111" s="27"/>
      <c r="G1111" s="99"/>
    </row>
    <row r="1112" spans="5:7">
      <c r="E1112" s="27"/>
      <c r="F1112" s="27"/>
      <c r="G1112" s="99"/>
    </row>
    <row r="1113" spans="5:7">
      <c r="E1113" s="27"/>
      <c r="F1113" s="27"/>
      <c r="G1113" s="99"/>
    </row>
    <row r="1114" spans="5:7">
      <c r="E1114" s="27"/>
      <c r="F1114" s="27"/>
      <c r="G1114" s="99"/>
    </row>
    <row r="1115" spans="5:7">
      <c r="E1115" s="27"/>
      <c r="F1115" s="27"/>
      <c r="G1115" s="99"/>
    </row>
    <row r="1116" spans="5:7">
      <c r="E1116" s="27"/>
      <c r="F1116" s="27"/>
      <c r="G1116" s="99"/>
    </row>
    <row r="1117" spans="5:7">
      <c r="E1117" s="27"/>
      <c r="F1117" s="27"/>
      <c r="G1117" s="99"/>
    </row>
    <row r="1118" spans="5:7">
      <c r="E1118" s="27"/>
      <c r="F1118" s="27"/>
      <c r="G1118" s="99"/>
    </row>
    <row r="1119" spans="5:7">
      <c r="E1119" s="27"/>
      <c r="F1119" s="27"/>
      <c r="G1119" s="99"/>
    </row>
    <row r="1120" spans="5:7">
      <c r="E1120" s="27"/>
      <c r="F1120" s="27"/>
      <c r="G1120" s="99"/>
    </row>
    <row r="1121" spans="5:7">
      <c r="E1121" s="27"/>
      <c r="F1121" s="27"/>
      <c r="G1121" s="99"/>
    </row>
    <row r="1122" spans="5:7">
      <c r="E1122" s="27"/>
      <c r="F1122" s="27"/>
      <c r="G1122" s="99"/>
    </row>
    <row r="1123" spans="5:7">
      <c r="E1123" s="27"/>
      <c r="F1123" s="27"/>
      <c r="G1123" s="99"/>
    </row>
    <row r="1124" spans="5:7">
      <c r="E1124" s="27"/>
      <c r="F1124" s="27"/>
      <c r="G1124" s="99"/>
    </row>
    <row r="1125" spans="5:7">
      <c r="E1125" s="27"/>
      <c r="F1125" s="27"/>
      <c r="G1125" s="99"/>
    </row>
    <row r="1126" spans="5:7">
      <c r="E1126" s="27"/>
      <c r="F1126" s="27"/>
      <c r="G1126" s="99"/>
    </row>
    <row r="1127" spans="5:7">
      <c r="E1127" s="27"/>
      <c r="F1127" s="27"/>
      <c r="G1127" s="99"/>
    </row>
    <row r="1128" spans="5:7">
      <c r="E1128" s="27"/>
      <c r="F1128" s="27"/>
      <c r="G1128" s="99"/>
    </row>
    <row r="1129" spans="5:7">
      <c r="E1129" s="27"/>
      <c r="F1129" s="27"/>
      <c r="G1129" s="99"/>
    </row>
    <row r="1130" spans="5:7">
      <c r="E1130" s="27"/>
      <c r="F1130" s="27"/>
      <c r="G1130" s="99"/>
    </row>
    <row r="1131" spans="5:7">
      <c r="E1131" s="27"/>
      <c r="F1131" s="27"/>
      <c r="G1131" s="99"/>
    </row>
    <row r="1132" spans="5:7">
      <c r="E1132" s="27"/>
      <c r="F1132" s="27"/>
      <c r="G1132" s="99"/>
    </row>
    <row r="1133" spans="5:7">
      <c r="E1133" s="27"/>
      <c r="F1133" s="27"/>
      <c r="G1133" s="99"/>
    </row>
    <row r="1134" spans="5:7">
      <c r="E1134" s="27"/>
      <c r="F1134" s="27"/>
      <c r="G1134" s="99"/>
    </row>
    <row r="1135" spans="5:7">
      <c r="E1135" s="27"/>
      <c r="F1135" s="27"/>
      <c r="G1135" s="99"/>
    </row>
    <row r="1136" spans="5:7">
      <c r="E1136" s="27"/>
      <c r="F1136" s="27"/>
      <c r="G1136" s="99"/>
    </row>
    <row r="1137" spans="5:7">
      <c r="E1137" s="27"/>
      <c r="F1137" s="27"/>
      <c r="G1137" s="99"/>
    </row>
    <row r="1138" spans="5:7">
      <c r="E1138" s="27"/>
      <c r="F1138" s="27"/>
      <c r="G1138" s="99"/>
    </row>
    <row r="1139" spans="5:7">
      <c r="E1139" s="27"/>
      <c r="F1139" s="27"/>
      <c r="G1139" s="99"/>
    </row>
    <row r="1140" spans="5:7">
      <c r="E1140" s="27"/>
      <c r="F1140" s="27"/>
      <c r="G1140" s="99"/>
    </row>
    <row r="1141" spans="5:7">
      <c r="E1141" s="27"/>
      <c r="F1141" s="27"/>
      <c r="G1141" s="99"/>
    </row>
    <row r="1142" spans="5:7">
      <c r="E1142" s="27"/>
      <c r="F1142" s="27"/>
      <c r="G1142" s="99"/>
    </row>
    <row r="1143" spans="5:7">
      <c r="E1143" s="27"/>
      <c r="F1143" s="27"/>
      <c r="G1143" s="99"/>
    </row>
    <row r="1144" spans="5:7">
      <c r="E1144" s="27"/>
      <c r="F1144" s="27"/>
      <c r="G1144" s="99"/>
    </row>
    <row r="1145" spans="5:7">
      <c r="E1145" s="27"/>
      <c r="F1145" s="27"/>
      <c r="G1145" s="99"/>
    </row>
    <row r="1146" spans="5:7">
      <c r="E1146" s="27"/>
      <c r="F1146" s="27"/>
      <c r="G1146" s="99"/>
    </row>
    <row r="1147" spans="5:7">
      <c r="E1147" s="27"/>
      <c r="F1147" s="27"/>
      <c r="G1147" s="99"/>
    </row>
    <row r="1148" spans="5:7">
      <c r="E1148" s="27"/>
      <c r="F1148" s="27"/>
      <c r="G1148" s="99"/>
    </row>
    <row r="1149" spans="5:7">
      <c r="E1149" s="27"/>
      <c r="F1149" s="27"/>
      <c r="G1149" s="99"/>
    </row>
    <row r="1150" spans="5:7">
      <c r="E1150" s="27"/>
      <c r="F1150" s="27"/>
      <c r="G1150" s="99"/>
    </row>
    <row r="1151" spans="5:7">
      <c r="E1151" s="27"/>
      <c r="F1151" s="27"/>
      <c r="G1151" s="99"/>
    </row>
    <row r="1152" spans="5:7">
      <c r="E1152" s="27"/>
      <c r="F1152" s="27"/>
      <c r="G1152" s="99"/>
    </row>
    <row r="1153" spans="5:7">
      <c r="E1153" s="27"/>
      <c r="F1153" s="27"/>
      <c r="G1153" s="99"/>
    </row>
    <row r="1154" spans="5:7">
      <c r="E1154" s="27"/>
      <c r="F1154" s="27"/>
      <c r="G1154" s="99"/>
    </row>
    <row r="1155" spans="5:7">
      <c r="E1155" s="27"/>
      <c r="F1155" s="27"/>
      <c r="G1155" s="99"/>
    </row>
    <row r="1156" spans="5:7">
      <c r="E1156" s="27"/>
      <c r="F1156" s="27"/>
      <c r="G1156" s="99"/>
    </row>
    <row r="1157" spans="5:7">
      <c r="E1157" s="27"/>
      <c r="F1157" s="27"/>
      <c r="G1157" s="99"/>
    </row>
    <row r="1158" spans="5:7">
      <c r="E1158" s="27"/>
      <c r="F1158" s="27"/>
      <c r="G1158" s="99"/>
    </row>
    <row r="1159" spans="5:7">
      <c r="E1159" s="27"/>
      <c r="F1159" s="27"/>
      <c r="G1159" s="99"/>
    </row>
    <row r="1160" spans="5:7">
      <c r="E1160" s="27"/>
      <c r="F1160" s="27"/>
      <c r="G1160" s="99"/>
    </row>
    <row r="1161" spans="5:7">
      <c r="E1161" s="27"/>
      <c r="F1161" s="27"/>
      <c r="G1161" s="99"/>
    </row>
    <row r="1162" spans="5:7">
      <c r="E1162" s="27"/>
      <c r="F1162" s="27"/>
      <c r="G1162" s="99"/>
    </row>
    <row r="1163" spans="5:7">
      <c r="E1163" s="27"/>
      <c r="F1163" s="27"/>
      <c r="G1163" s="99"/>
    </row>
    <row r="1164" spans="5:7">
      <c r="E1164" s="27"/>
      <c r="F1164" s="27"/>
      <c r="G1164" s="99"/>
    </row>
    <row r="1165" spans="5:7">
      <c r="E1165" s="27"/>
      <c r="F1165" s="27"/>
      <c r="G1165" s="99"/>
    </row>
    <row r="1166" spans="5:7">
      <c r="E1166" s="27"/>
      <c r="F1166" s="27"/>
      <c r="G1166" s="99"/>
    </row>
    <row r="1167" spans="5:7">
      <c r="E1167" s="27"/>
      <c r="F1167" s="27"/>
      <c r="G1167" s="99"/>
    </row>
    <row r="1168" spans="5:7">
      <c r="E1168" s="27"/>
      <c r="F1168" s="27"/>
      <c r="G1168" s="99"/>
    </row>
    <row r="1169" spans="5:7">
      <c r="E1169" s="27"/>
      <c r="F1169" s="27"/>
      <c r="G1169" s="99"/>
    </row>
    <row r="1170" spans="5:7">
      <c r="E1170" s="27"/>
      <c r="F1170" s="27"/>
      <c r="G1170" s="99"/>
    </row>
    <row r="1171" spans="5:7">
      <c r="E1171" s="27"/>
      <c r="F1171" s="27"/>
      <c r="G1171" s="99"/>
    </row>
    <row r="1172" spans="5:7">
      <c r="E1172" s="27"/>
      <c r="F1172" s="27"/>
      <c r="G1172" s="99"/>
    </row>
    <row r="1173" spans="5:7">
      <c r="E1173" s="27"/>
      <c r="F1173" s="27"/>
      <c r="G1173" s="99"/>
    </row>
    <row r="1174" spans="5:7">
      <c r="E1174" s="27"/>
      <c r="F1174" s="27"/>
      <c r="G1174" s="99"/>
    </row>
    <row r="1175" spans="5:7">
      <c r="E1175" s="27"/>
      <c r="F1175" s="27"/>
      <c r="G1175" s="99"/>
    </row>
    <row r="1176" spans="5:7">
      <c r="E1176" s="27"/>
      <c r="F1176" s="27"/>
      <c r="G1176" s="99"/>
    </row>
    <row r="1177" spans="5:7">
      <c r="E1177" s="27"/>
      <c r="F1177" s="27"/>
      <c r="G1177" s="99"/>
    </row>
    <row r="1178" spans="5:7">
      <c r="E1178" s="27"/>
      <c r="F1178" s="27"/>
      <c r="G1178" s="99"/>
    </row>
    <row r="1179" spans="5:7">
      <c r="E1179" s="27"/>
      <c r="F1179" s="27"/>
      <c r="G1179" s="99"/>
    </row>
    <row r="1180" spans="5:7">
      <c r="E1180" s="27"/>
      <c r="F1180" s="27"/>
      <c r="G1180" s="99"/>
    </row>
    <row r="1181" spans="5:7">
      <c r="E1181" s="27"/>
      <c r="F1181" s="27"/>
      <c r="G1181" s="99"/>
    </row>
    <row r="1182" spans="5:7">
      <c r="E1182" s="27"/>
      <c r="F1182" s="27"/>
      <c r="G1182" s="99"/>
    </row>
    <row r="1183" spans="5:7">
      <c r="E1183" s="27"/>
      <c r="F1183" s="27"/>
      <c r="G1183" s="99"/>
    </row>
    <row r="1184" spans="5:7">
      <c r="E1184" s="27"/>
      <c r="F1184" s="27"/>
      <c r="G1184" s="99"/>
    </row>
    <row r="1185" spans="5:7">
      <c r="E1185" s="27"/>
      <c r="F1185" s="27"/>
      <c r="G1185" s="99"/>
    </row>
    <row r="1186" spans="5:7">
      <c r="E1186" s="27"/>
      <c r="F1186" s="27"/>
      <c r="G1186" s="99"/>
    </row>
    <row r="1187" spans="5:7">
      <c r="E1187" s="27"/>
      <c r="F1187" s="27"/>
      <c r="G1187" s="99"/>
    </row>
    <row r="1188" spans="5:7">
      <c r="E1188" s="27"/>
      <c r="F1188" s="27"/>
      <c r="G1188" s="99"/>
    </row>
    <row r="1189" spans="5:7">
      <c r="E1189" s="27"/>
      <c r="F1189" s="27"/>
      <c r="G1189" s="99"/>
    </row>
    <row r="1190" spans="5:7">
      <c r="E1190" s="27"/>
      <c r="F1190" s="27"/>
      <c r="G1190" s="99"/>
    </row>
    <row r="1191" spans="5:7">
      <c r="E1191" s="27"/>
      <c r="F1191" s="27"/>
      <c r="G1191" s="99"/>
    </row>
    <row r="1192" spans="5:7">
      <c r="E1192" s="27"/>
      <c r="F1192" s="27"/>
      <c r="G1192" s="99"/>
    </row>
    <row r="1193" spans="5:7">
      <c r="E1193" s="27"/>
      <c r="F1193" s="27"/>
      <c r="G1193" s="99"/>
    </row>
    <row r="1194" spans="5:7">
      <c r="E1194" s="27"/>
      <c r="F1194" s="27"/>
      <c r="G1194" s="99"/>
    </row>
    <row r="1195" spans="5:7">
      <c r="E1195" s="27"/>
      <c r="F1195" s="27"/>
      <c r="G1195" s="99"/>
    </row>
    <row r="1196" spans="5:7">
      <c r="E1196" s="27"/>
      <c r="F1196" s="27"/>
      <c r="G1196" s="99"/>
    </row>
    <row r="1197" spans="5:7">
      <c r="E1197" s="27"/>
      <c r="F1197" s="27"/>
      <c r="G1197" s="99"/>
    </row>
    <row r="1198" spans="5:7">
      <c r="E1198" s="27"/>
      <c r="F1198" s="27"/>
      <c r="G1198" s="99"/>
    </row>
    <row r="1199" spans="5:7">
      <c r="E1199" s="27"/>
      <c r="F1199" s="27"/>
      <c r="G1199" s="99"/>
    </row>
    <row r="1200" spans="5:7">
      <c r="E1200" s="27"/>
      <c r="F1200" s="27"/>
      <c r="G1200" s="99"/>
    </row>
    <row r="1201" spans="5:7">
      <c r="E1201" s="27"/>
      <c r="F1201" s="27"/>
      <c r="G1201" s="99"/>
    </row>
    <row r="1202" spans="5:7">
      <c r="E1202" s="27"/>
      <c r="F1202" s="27"/>
      <c r="G1202" s="99"/>
    </row>
    <row r="1203" spans="5:7">
      <c r="E1203" s="27"/>
      <c r="F1203" s="27"/>
      <c r="G1203" s="99"/>
    </row>
    <row r="1204" spans="5:7">
      <c r="E1204" s="27"/>
      <c r="F1204" s="27"/>
      <c r="G1204" s="99"/>
    </row>
    <row r="1205" spans="5:7">
      <c r="E1205" s="27"/>
      <c r="F1205" s="27"/>
      <c r="G1205" s="99"/>
    </row>
    <row r="1206" spans="5:7">
      <c r="E1206" s="27"/>
      <c r="F1206" s="27"/>
      <c r="G1206" s="99"/>
    </row>
    <row r="1207" spans="5:7">
      <c r="E1207" s="27"/>
      <c r="F1207" s="27"/>
      <c r="G1207" s="99"/>
    </row>
    <row r="1208" spans="5:7">
      <c r="E1208" s="27"/>
      <c r="F1208" s="27"/>
      <c r="G1208" s="99"/>
    </row>
    <row r="1209" spans="5:7">
      <c r="E1209" s="27"/>
      <c r="F1209" s="27"/>
      <c r="G1209" s="99"/>
    </row>
    <row r="1210" spans="5:7">
      <c r="E1210" s="27"/>
      <c r="F1210" s="27"/>
      <c r="G1210" s="99"/>
    </row>
    <row r="1211" spans="5:7">
      <c r="E1211" s="27"/>
      <c r="F1211" s="27"/>
      <c r="G1211" s="99"/>
    </row>
    <row r="1212" spans="5:7">
      <c r="E1212" s="27"/>
      <c r="F1212" s="27"/>
      <c r="G1212" s="99"/>
    </row>
    <row r="1213" spans="5:7">
      <c r="E1213" s="27"/>
      <c r="F1213" s="27"/>
      <c r="G1213" s="99"/>
    </row>
    <row r="1214" spans="5:7">
      <c r="E1214" s="27"/>
      <c r="F1214" s="27"/>
      <c r="G1214" s="99"/>
    </row>
    <row r="1215" spans="5:7">
      <c r="E1215" s="27"/>
      <c r="F1215" s="27"/>
      <c r="G1215" s="99"/>
    </row>
    <row r="1216" spans="5:7">
      <c r="E1216" s="27"/>
      <c r="F1216" s="27"/>
      <c r="G1216" s="99"/>
    </row>
    <row r="1217" spans="5:7">
      <c r="E1217" s="27"/>
      <c r="F1217" s="27"/>
      <c r="G1217" s="99"/>
    </row>
    <row r="1218" spans="5:7">
      <c r="E1218" s="27"/>
      <c r="F1218" s="27"/>
      <c r="G1218" s="99"/>
    </row>
    <row r="1219" spans="5:7">
      <c r="E1219" s="27"/>
      <c r="F1219" s="27"/>
      <c r="G1219" s="99"/>
    </row>
    <row r="1220" spans="5:7">
      <c r="E1220" s="27"/>
      <c r="F1220" s="27"/>
      <c r="G1220" s="99"/>
    </row>
    <row r="1221" spans="5:7">
      <c r="E1221" s="27"/>
      <c r="F1221" s="27"/>
      <c r="G1221" s="99"/>
    </row>
    <row r="1222" spans="5:7">
      <c r="E1222" s="27"/>
      <c r="F1222" s="27"/>
      <c r="G1222" s="99"/>
    </row>
    <row r="1223" spans="5:7">
      <c r="E1223" s="27"/>
      <c r="F1223" s="27"/>
      <c r="G1223" s="99"/>
    </row>
    <row r="1224" spans="5:7">
      <c r="E1224" s="27"/>
      <c r="F1224" s="27"/>
      <c r="G1224" s="99"/>
    </row>
    <row r="1225" spans="5:7">
      <c r="E1225" s="27"/>
      <c r="F1225" s="27"/>
      <c r="G1225" s="99"/>
    </row>
    <row r="1226" spans="5:7">
      <c r="E1226" s="27"/>
      <c r="F1226" s="27"/>
      <c r="G1226" s="99"/>
    </row>
    <row r="1227" spans="5:7">
      <c r="E1227" s="27"/>
      <c r="F1227" s="27"/>
      <c r="G1227" s="99"/>
    </row>
    <row r="1228" spans="5:7">
      <c r="E1228" s="27"/>
      <c r="F1228" s="27"/>
      <c r="G1228" s="99"/>
    </row>
    <row r="1229" spans="5:7">
      <c r="E1229" s="27"/>
      <c r="F1229" s="27"/>
      <c r="G1229" s="99"/>
    </row>
    <row r="1230" spans="5:7">
      <c r="E1230" s="27"/>
      <c r="F1230" s="27"/>
      <c r="G1230" s="99"/>
    </row>
    <row r="1231" spans="5:7">
      <c r="E1231" s="27"/>
      <c r="F1231" s="27"/>
      <c r="G1231" s="99"/>
    </row>
    <row r="1232" spans="5:7">
      <c r="E1232" s="27"/>
      <c r="F1232" s="27"/>
      <c r="G1232" s="99"/>
    </row>
    <row r="1233" spans="5:7">
      <c r="E1233" s="27"/>
      <c r="F1233" s="27"/>
      <c r="G1233" s="99"/>
    </row>
    <row r="1234" spans="5:7">
      <c r="E1234" s="27"/>
      <c r="F1234" s="27"/>
      <c r="G1234" s="99"/>
    </row>
    <row r="1235" spans="5:7">
      <c r="E1235" s="27"/>
      <c r="F1235" s="27"/>
      <c r="G1235" s="99"/>
    </row>
    <row r="1236" spans="5:7">
      <c r="E1236" s="27"/>
      <c r="F1236" s="27"/>
      <c r="G1236" s="99"/>
    </row>
    <row r="1237" spans="5:7">
      <c r="E1237" s="27"/>
      <c r="F1237" s="27"/>
      <c r="G1237" s="99"/>
    </row>
    <row r="1238" spans="5:7">
      <c r="E1238" s="27"/>
      <c r="F1238" s="27"/>
      <c r="G1238" s="99"/>
    </row>
    <row r="1239" spans="5:7">
      <c r="E1239" s="27"/>
      <c r="F1239" s="27"/>
      <c r="G1239" s="99"/>
    </row>
    <row r="1240" spans="5:7">
      <c r="E1240" s="27"/>
      <c r="F1240" s="27"/>
      <c r="G1240" s="99"/>
    </row>
    <row r="1241" spans="5:7">
      <c r="E1241" s="27"/>
      <c r="F1241" s="27"/>
      <c r="G1241" s="99"/>
    </row>
    <row r="1242" spans="5:7">
      <c r="E1242" s="27"/>
      <c r="F1242" s="27"/>
      <c r="G1242" s="99"/>
    </row>
    <row r="1243" spans="5:7">
      <c r="E1243" s="27"/>
      <c r="F1243" s="27"/>
      <c r="G1243" s="99"/>
    </row>
    <row r="1244" spans="5:7">
      <c r="E1244" s="27"/>
      <c r="F1244" s="27"/>
      <c r="G1244" s="99"/>
    </row>
    <row r="1245" spans="5:7">
      <c r="E1245" s="27"/>
      <c r="F1245" s="27"/>
      <c r="G1245" s="99"/>
    </row>
    <row r="1246" spans="5:7">
      <c r="E1246" s="27"/>
      <c r="F1246" s="27"/>
      <c r="G1246" s="99"/>
    </row>
    <row r="1247" spans="5:7">
      <c r="E1247" s="27"/>
      <c r="F1247" s="27"/>
      <c r="G1247" s="99"/>
    </row>
    <row r="1248" spans="5:7">
      <c r="E1248" s="27"/>
      <c r="F1248" s="27"/>
      <c r="G1248" s="99"/>
    </row>
    <row r="1249" spans="5:7">
      <c r="E1249" s="27"/>
      <c r="F1249" s="27"/>
      <c r="G1249" s="99"/>
    </row>
    <row r="1250" spans="5:7">
      <c r="E1250" s="27"/>
      <c r="F1250" s="27"/>
      <c r="G1250" s="99"/>
    </row>
    <row r="1251" spans="5:7">
      <c r="E1251" s="27"/>
      <c r="F1251" s="27"/>
      <c r="G1251" s="99"/>
    </row>
    <row r="1252" spans="5:7">
      <c r="E1252" s="27"/>
      <c r="F1252" s="27"/>
      <c r="G1252" s="99"/>
    </row>
    <row r="1253" spans="5:7">
      <c r="E1253" s="27"/>
      <c r="F1253" s="27"/>
      <c r="G1253" s="99"/>
    </row>
    <row r="1254" spans="5:7">
      <c r="E1254" s="27"/>
      <c r="F1254" s="27"/>
      <c r="G1254" s="99"/>
    </row>
    <row r="1255" spans="5:7">
      <c r="E1255" s="27"/>
      <c r="F1255" s="27"/>
      <c r="G1255" s="99"/>
    </row>
    <row r="1256" spans="5:7">
      <c r="E1256" s="27"/>
      <c r="F1256" s="27"/>
      <c r="G1256" s="99"/>
    </row>
    <row r="1257" spans="5:7">
      <c r="E1257" s="27"/>
      <c r="F1257" s="27"/>
      <c r="G1257" s="99"/>
    </row>
    <row r="1258" spans="5:7">
      <c r="E1258" s="27"/>
      <c r="F1258" s="27"/>
      <c r="G1258" s="99"/>
    </row>
    <row r="1259" spans="5:7">
      <c r="E1259" s="27"/>
      <c r="F1259" s="27"/>
      <c r="G1259" s="99"/>
    </row>
    <row r="1260" spans="5:7">
      <c r="E1260" s="27"/>
      <c r="F1260" s="27"/>
      <c r="G1260" s="99"/>
    </row>
    <row r="1261" spans="5:7">
      <c r="E1261" s="27"/>
      <c r="F1261" s="27"/>
      <c r="G1261" s="99"/>
    </row>
    <row r="1262" spans="5:7">
      <c r="E1262" s="27"/>
      <c r="F1262" s="27"/>
      <c r="G1262" s="99"/>
    </row>
    <row r="1263" spans="5:7">
      <c r="E1263" s="27"/>
      <c r="F1263" s="27"/>
      <c r="G1263" s="99"/>
    </row>
    <row r="1264" spans="5:7">
      <c r="E1264" s="27"/>
      <c r="F1264" s="27"/>
      <c r="G1264" s="99"/>
    </row>
    <row r="1265" spans="5:7">
      <c r="E1265" s="27"/>
      <c r="F1265" s="27"/>
      <c r="G1265" s="99"/>
    </row>
    <row r="1266" spans="5:7">
      <c r="E1266" s="27"/>
      <c r="F1266" s="27"/>
      <c r="G1266" s="99"/>
    </row>
    <row r="1267" spans="5:7">
      <c r="E1267" s="27"/>
      <c r="F1267" s="27"/>
      <c r="G1267" s="99"/>
    </row>
    <row r="1268" spans="5:7">
      <c r="E1268" s="27"/>
      <c r="F1268" s="27"/>
      <c r="G1268" s="99"/>
    </row>
    <row r="1269" spans="5:7">
      <c r="E1269" s="27"/>
      <c r="F1269" s="27"/>
      <c r="G1269" s="99"/>
    </row>
    <row r="1270" spans="5:7">
      <c r="E1270" s="27"/>
      <c r="F1270" s="27"/>
      <c r="G1270" s="99"/>
    </row>
    <row r="1271" spans="5:7">
      <c r="E1271" s="27"/>
      <c r="F1271" s="27"/>
      <c r="G1271" s="99"/>
    </row>
    <row r="1272" spans="5:7">
      <c r="E1272" s="27"/>
      <c r="F1272" s="27"/>
      <c r="G1272" s="99"/>
    </row>
    <row r="1273" spans="5:7">
      <c r="E1273" s="27"/>
      <c r="F1273" s="27"/>
      <c r="G1273" s="99"/>
    </row>
    <row r="1274" spans="5:7">
      <c r="E1274" s="27"/>
      <c r="F1274" s="27"/>
      <c r="G1274" s="99"/>
    </row>
    <row r="1275" spans="5:7">
      <c r="E1275" s="27"/>
      <c r="F1275" s="27"/>
      <c r="G1275" s="99"/>
    </row>
    <row r="1276" spans="5:7">
      <c r="E1276" s="27"/>
      <c r="F1276" s="27"/>
      <c r="G1276" s="99"/>
    </row>
    <row r="1277" spans="5:7">
      <c r="E1277" s="27"/>
      <c r="F1277" s="27"/>
      <c r="G1277" s="99"/>
    </row>
    <row r="1278" spans="5:7">
      <c r="E1278" s="27"/>
      <c r="F1278" s="27"/>
      <c r="G1278" s="99"/>
    </row>
    <row r="1279" spans="5:7">
      <c r="E1279" s="27"/>
      <c r="F1279" s="27"/>
      <c r="G1279" s="99"/>
    </row>
    <row r="1280" spans="5:7">
      <c r="E1280" s="27"/>
      <c r="F1280" s="27"/>
      <c r="G1280" s="99"/>
    </row>
    <row r="1281" spans="5:7">
      <c r="E1281" s="27"/>
      <c r="F1281" s="27"/>
      <c r="G1281" s="99"/>
    </row>
    <row r="1282" spans="5:7">
      <c r="E1282" s="27"/>
      <c r="F1282" s="27"/>
      <c r="G1282" s="99"/>
    </row>
    <row r="1283" spans="5:7">
      <c r="E1283" s="27"/>
      <c r="F1283" s="27"/>
      <c r="G1283" s="99"/>
    </row>
    <row r="1284" spans="5:7">
      <c r="E1284" s="27"/>
      <c r="F1284" s="27"/>
      <c r="G1284" s="99"/>
    </row>
    <row r="1285" spans="5:7">
      <c r="E1285" s="27"/>
      <c r="F1285" s="27"/>
      <c r="G1285" s="99"/>
    </row>
    <row r="1286" spans="5:7">
      <c r="E1286" s="27"/>
      <c r="F1286" s="27"/>
      <c r="G1286" s="99"/>
    </row>
    <row r="1287" spans="5:7">
      <c r="E1287" s="27"/>
      <c r="F1287" s="27"/>
      <c r="G1287" s="99"/>
    </row>
    <row r="1288" spans="5:7">
      <c r="E1288" s="27"/>
      <c r="F1288" s="27"/>
      <c r="G1288" s="99"/>
    </row>
    <row r="1289" spans="5:7">
      <c r="E1289" s="27"/>
      <c r="F1289" s="27"/>
      <c r="G1289" s="99"/>
    </row>
    <row r="1290" spans="5:7">
      <c r="E1290" s="27"/>
      <c r="F1290" s="27"/>
      <c r="G1290" s="99"/>
    </row>
    <row r="1291" spans="5:7">
      <c r="E1291" s="27"/>
      <c r="F1291" s="27"/>
      <c r="G1291" s="99"/>
    </row>
    <row r="1292" spans="5:7">
      <c r="E1292" s="27"/>
      <c r="F1292" s="27"/>
      <c r="G1292" s="99"/>
    </row>
    <row r="1293" spans="5:7">
      <c r="E1293" s="27"/>
      <c r="F1293" s="27"/>
      <c r="G1293" s="99"/>
    </row>
    <row r="1294" spans="5:7">
      <c r="E1294" s="27"/>
      <c r="F1294" s="27"/>
      <c r="G1294" s="99"/>
    </row>
    <row r="1295" spans="5:7">
      <c r="E1295" s="27"/>
      <c r="F1295" s="27"/>
      <c r="G1295" s="99"/>
    </row>
    <row r="1296" spans="5:7">
      <c r="E1296" s="27"/>
      <c r="F1296" s="27"/>
      <c r="G1296" s="99"/>
    </row>
    <row r="1297" spans="5:7">
      <c r="E1297" s="27"/>
      <c r="F1297" s="27"/>
      <c r="G1297" s="99"/>
    </row>
    <row r="1298" spans="5:7">
      <c r="E1298" s="27"/>
      <c r="F1298" s="27"/>
      <c r="G1298" s="99"/>
    </row>
    <row r="1299" spans="5:7">
      <c r="E1299" s="27"/>
      <c r="F1299" s="27"/>
      <c r="G1299" s="99"/>
    </row>
    <row r="1300" spans="5:7">
      <c r="E1300" s="27"/>
      <c r="F1300" s="27"/>
      <c r="G1300" s="99"/>
    </row>
    <row r="1301" spans="5:7">
      <c r="E1301" s="27"/>
      <c r="F1301" s="27"/>
      <c r="G1301" s="99"/>
    </row>
    <row r="1302" spans="5:7">
      <c r="E1302" s="27"/>
      <c r="F1302" s="27"/>
      <c r="G1302" s="99"/>
    </row>
    <row r="1303" spans="5:7">
      <c r="E1303" s="27"/>
      <c r="F1303" s="27"/>
      <c r="G1303" s="99"/>
    </row>
    <row r="1304" spans="5:7">
      <c r="E1304" s="27"/>
      <c r="F1304" s="27"/>
      <c r="G1304" s="99"/>
    </row>
    <row r="1305" spans="5:7">
      <c r="E1305" s="27"/>
      <c r="F1305" s="27"/>
      <c r="G1305" s="99"/>
    </row>
    <row r="1306" spans="5:7">
      <c r="E1306" s="27"/>
      <c r="F1306" s="27"/>
      <c r="G1306" s="99"/>
    </row>
    <row r="1307" spans="5:7">
      <c r="E1307" s="27"/>
      <c r="F1307" s="27"/>
      <c r="G1307" s="99"/>
    </row>
    <row r="1308" spans="5:7">
      <c r="E1308" s="27"/>
      <c r="F1308" s="27"/>
      <c r="G1308" s="99"/>
    </row>
    <row r="1309" spans="5:7">
      <c r="E1309" s="27"/>
      <c r="F1309" s="27"/>
      <c r="G1309" s="99"/>
    </row>
    <row r="1310" spans="5:7">
      <c r="E1310" s="27"/>
      <c r="F1310" s="27"/>
      <c r="G1310" s="99"/>
    </row>
    <row r="1311" spans="5:7">
      <c r="E1311" s="27"/>
      <c r="F1311" s="27"/>
      <c r="G1311" s="99"/>
    </row>
    <row r="1312" spans="5:7">
      <c r="E1312" s="27"/>
      <c r="F1312" s="27"/>
      <c r="G1312" s="99"/>
    </row>
    <row r="1313" spans="5:7">
      <c r="E1313" s="27"/>
      <c r="F1313" s="27"/>
      <c r="G1313" s="99"/>
    </row>
    <row r="1314" spans="5:7">
      <c r="E1314" s="27"/>
      <c r="F1314" s="27"/>
      <c r="G1314" s="99"/>
    </row>
    <row r="1315" spans="5:7">
      <c r="E1315" s="27"/>
      <c r="F1315" s="27"/>
      <c r="G1315" s="99"/>
    </row>
    <row r="1316" spans="5:7">
      <c r="E1316" s="27"/>
      <c r="F1316" s="27"/>
      <c r="G1316" s="99"/>
    </row>
    <row r="1317" spans="5:7">
      <c r="E1317" s="27"/>
      <c r="F1317" s="27"/>
      <c r="G1317" s="99"/>
    </row>
    <row r="1318" spans="5:7">
      <c r="E1318" s="27"/>
      <c r="F1318" s="27"/>
      <c r="G1318" s="99"/>
    </row>
    <row r="1319" spans="5:7">
      <c r="E1319" s="27"/>
      <c r="F1319" s="27"/>
      <c r="G1319" s="99"/>
    </row>
    <row r="1320" spans="5:7">
      <c r="E1320" s="27"/>
      <c r="F1320" s="27"/>
      <c r="G1320" s="99"/>
    </row>
    <row r="1321" spans="5:7">
      <c r="E1321" s="27"/>
      <c r="F1321" s="27"/>
      <c r="G1321" s="99"/>
    </row>
    <row r="1322" spans="5:7">
      <c r="E1322" s="27"/>
      <c r="F1322" s="27"/>
      <c r="G1322" s="99"/>
    </row>
    <row r="1323" spans="5:7">
      <c r="E1323" s="27"/>
      <c r="F1323" s="27"/>
      <c r="G1323" s="99"/>
    </row>
    <row r="1324" spans="5:7">
      <c r="E1324" s="27"/>
      <c r="F1324" s="27"/>
      <c r="G1324" s="99"/>
    </row>
    <row r="1325" spans="5:7">
      <c r="E1325" s="27"/>
      <c r="F1325" s="27"/>
      <c r="G1325" s="99"/>
    </row>
    <row r="1326" spans="5:7">
      <c r="E1326" s="27"/>
      <c r="F1326" s="27"/>
      <c r="G1326" s="99"/>
    </row>
    <row r="1327" spans="5:7">
      <c r="E1327" s="27"/>
      <c r="F1327" s="27"/>
      <c r="G1327" s="99"/>
    </row>
    <row r="1328" spans="5:7">
      <c r="E1328" s="27"/>
      <c r="F1328" s="27"/>
      <c r="G1328" s="99"/>
    </row>
    <row r="1329" spans="5:7">
      <c r="E1329" s="27"/>
      <c r="F1329" s="27"/>
      <c r="G1329" s="99"/>
    </row>
    <row r="1330" spans="5:7">
      <c r="E1330" s="27"/>
      <c r="F1330" s="27"/>
      <c r="G1330" s="99"/>
    </row>
    <row r="1331" spans="5:7">
      <c r="E1331" s="27"/>
      <c r="F1331" s="27"/>
      <c r="G1331" s="99"/>
    </row>
    <row r="1332" spans="5:7">
      <c r="E1332" s="27"/>
      <c r="F1332" s="27"/>
      <c r="G1332" s="99"/>
    </row>
    <row r="1333" spans="5:7">
      <c r="E1333" s="27"/>
      <c r="F1333" s="27"/>
      <c r="G1333" s="99"/>
    </row>
    <row r="1334" spans="5:7">
      <c r="E1334" s="27"/>
      <c r="F1334" s="27"/>
      <c r="G1334" s="99"/>
    </row>
    <row r="1335" spans="5:7">
      <c r="E1335" s="27"/>
      <c r="F1335" s="27"/>
      <c r="G1335" s="99"/>
    </row>
    <row r="1336" spans="5:7">
      <c r="E1336" s="27"/>
      <c r="F1336" s="27"/>
      <c r="G1336" s="99"/>
    </row>
    <row r="1337" spans="5:7">
      <c r="E1337" s="27"/>
      <c r="F1337" s="27"/>
      <c r="G1337" s="99"/>
    </row>
    <row r="1338" spans="5:7">
      <c r="E1338" s="27"/>
      <c r="F1338" s="27"/>
      <c r="G1338" s="99"/>
    </row>
    <row r="1339" spans="5:7">
      <c r="E1339" s="27"/>
      <c r="F1339" s="27"/>
      <c r="G1339" s="99"/>
    </row>
    <row r="1340" spans="5:7">
      <c r="E1340" s="27"/>
      <c r="F1340" s="27"/>
      <c r="G1340" s="99"/>
    </row>
    <row r="1341" spans="5:7">
      <c r="E1341" s="27"/>
      <c r="F1341" s="27"/>
      <c r="G1341" s="99"/>
    </row>
    <row r="1342" spans="5:7">
      <c r="E1342" s="27"/>
      <c r="F1342" s="27"/>
      <c r="G1342" s="99"/>
    </row>
    <row r="1343" spans="5:7">
      <c r="E1343" s="27"/>
      <c r="F1343" s="27"/>
      <c r="G1343" s="99"/>
    </row>
    <row r="1344" spans="5:7">
      <c r="E1344" s="27"/>
      <c r="F1344" s="27"/>
      <c r="G1344" s="99"/>
    </row>
    <row r="1345" spans="5:7">
      <c r="E1345" s="27"/>
      <c r="F1345" s="27"/>
      <c r="G1345" s="99"/>
    </row>
    <row r="1346" spans="5:7">
      <c r="E1346" s="27"/>
      <c r="F1346" s="27"/>
      <c r="G1346" s="99"/>
    </row>
    <row r="1347" spans="5:7">
      <c r="E1347" s="27"/>
      <c r="F1347" s="27"/>
      <c r="G1347" s="99"/>
    </row>
    <row r="1348" spans="5:7">
      <c r="E1348" s="27"/>
      <c r="F1348" s="27"/>
      <c r="G1348" s="99"/>
    </row>
    <row r="1349" spans="5:7">
      <c r="E1349" s="27"/>
      <c r="F1349" s="27"/>
      <c r="G1349" s="99"/>
    </row>
    <row r="1350" spans="5:7">
      <c r="E1350" s="27"/>
      <c r="F1350" s="27"/>
      <c r="G1350" s="99"/>
    </row>
    <row r="1351" spans="5:7">
      <c r="E1351" s="27"/>
      <c r="F1351" s="27"/>
      <c r="G1351" s="99"/>
    </row>
    <row r="1352" spans="5:7">
      <c r="E1352" s="27"/>
      <c r="F1352" s="27"/>
      <c r="G1352" s="99"/>
    </row>
    <row r="1353" spans="5:7">
      <c r="E1353" s="27"/>
      <c r="F1353" s="27"/>
      <c r="G1353" s="99"/>
    </row>
    <row r="1354" spans="5:7">
      <c r="E1354" s="27"/>
      <c r="F1354" s="27"/>
      <c r="G1354" s="99"/>
    </row>
    <row r="1355" spans="5:7">
      <c r="E1355" s="27"/>
      <c r="F1355" s="27"/>
      <c r="G1355" s="99"/>
    </row>
    <row r="1356" spans="5:7">
      <c r="E1356" s="27"/>
      <c r="F1356" s="27"/>
      <c r="G1356" s="99"/>
    </row>
    <row r="1357" spans="5:7">
      <c r="E1357" s="27"/>
      <c r="F1357" s="27"/>
      <c r="G1357" s="99"/>
    </row>
    <row r="1358" spans="5:7">
      <c r="E1358" s="27"/>
      <c r="F1358" s="27"/>
      <c r="G1358" s="99"/>
    </row>
    <row r="1359" spans="5:7">
      <c r="E1359" s="27"/>
      <c r="F1359" s="27"/>
      <c r="G1359" s="99"/>
    </row>
    <row r="1360" spans="5:7">
      <c r="E1360" s="27"/>
      <c r="F1360" s="27"/>
      <c r="G1360" s="99"/>
    </row>
    <row r="1361" spans="5:7">
      <c r="E1361" s="27"/>
      <c r="F1361" s="27"/>
      <c r="G1361" s="99"/>
    </row>
    <row r="1362" spans="5:7">
      <c r="E1362" s="27"/>
      <c r="F1362" s="27"/>
      <c r="G1362" s="99"/>
    </row>
    <row r="1363" spans="5:7">
      <c r="E1363" s="27"/>
      <c r="F1363" s="27"/>
      <c r="G1363" s="99"/>
    </row>
    <row r="1364" spans="5:7">
      <c r="E1364" s="27"/>
      <c r="F1364" s="27"/>
      <c r="G1364" s="99"/>
    </row>
    <row r="1365" spans="5:7">
      <c r="E1365" s="27"/>
      <c r="F1365" s="27"/>
      <c r="G1365" s="99"/>
    </row>
    <row r="1366" spans="5:7">
      <c r="E1366" s="27"/>
      <c r="F1366" s="27"/>
      <c r="G1366" s="99"/>
    </row>
    <row r="1367" spans="5:7">
      <c r="E1367" s="27"/>
      <c r="F1367" s="27"/>
      <c r="G1367" s="99"/>
    </row>
    <row r="1368" spans="5:7">
      <c r="E1368" s="27"/>
      <c r="F1368" s="27"/>
      <c r="G1368" s="99"/>
    </row>
    <row r="1369" spans="5:7">
      <c r="E1369" s="27"/>
      <c r="F1369" s="27"/>
      <c r="G1369" s="99"/>
    </row>
    <row r="1370" spans="5:7">
      <c r="E1370" s="27"/>
      <c r="F1370" s="27"/>
      <c r="G1370" s="99"/>
    </row>
    <row r="1371" spans="5:7">
      <c r="E1371" s="27"/>
      <c r="F1371" s="27"/>
      <c r="G1371" s="99"/>
    </row>
    <row r="1372" spans="5:7">
      <c r="E1372" s="27"/>
      <c r="F1372" s="27"/>
      <c r="G1372" s="99"/>
    </row>
    <row r="1373" spans="5:7">
      <c r="E1373" s="27"/>
      <c r="F1373" s="27"/>
      <c r="G1373" s="99"/>
    </row>
    <row r="1374" spans="5:7">
      <c r="E1374" s="27"/>
      <c r="F1374" s="27"/>
      <c r="G1374" s="99"/>
    </row>
    <row r="1375" spans="5:7">
      <c r="E1375" s="27"/>
      <c r="F1375" s="27"/>
      <c r="G1375" s="99"/>
    </row>
    <row r="1376" spans="5:7">
      <c r="E1376" s="27"/>
      <c r="F1376" s="27"/>
      <c r="G1376" s="99"/>
    </row>
    <row r="1377" spans="5:7">
      <c r="E1377" s="27"/>
      <c r="F1377" s="27"/>
      <c r="G1377" s="99"/>
    </row>
    <row r="1378" spans="5:7">
      <c r="E1378" s="27"/>
      <c r="F1378" s="27"/>
      <c r="G1378" s="99"/>
    </row>
    <row r="1379" spans="5:7">
      <c r="E1379" s="27"/>
      <c r="F1379" s="27"/>
      <c r="G1379" s="99"/>
    </row>
    <row r="1380" spans="5:7">
      <c r="E1380" s="27"/>
      <c r="F1380" s="27"/>
      <c r="G1380" s="99"/>
    </row>
    <row r="1381" spans="5:7">
      <c r="E1381" s="27"/>
      <c r="F1381" s="27"/>
      <c r="G1381" s="99"/>
    </row>
    <row r="1382" spans="5:7">
      <c r="E1382" s="27"/>
      <c r="F1382" s="27"/>
      <c r="G1382" s="99"/>
    </row>
    <row r="1383" spans="5:7">
      <c r="E1383" s="27"/>
      <c r="F1383" s="27"/>
      <c r="G1383" s="99"/>
    </row>
    <row r="1384" spans="5:7">
      <c r="E1384" s="27"/>
      <c r="F1384" s="27"/>
      <c r="G1384" s="99"/>
    </row>
    <row r="1385" spans="5:7">
      <c r="E1385" s="27"/>
      <c r="F1385" s="27"/>
      <c r="G1385" s="99"/>
    </row>
    <row r="1386" spans="5:7">
      <c r="E1386" s="27"/>
      <c r="F1386" s="27"/>
      <c r="G1386" s="99"/>
    </row>
    <row r="1387" spans="5:7">
      <c r="E1387" s="27"/>
      <c r="F1387" s="27"/>
      <c r="G1387" s="99"/>
    </row>
    <row r="1388" spans="5:7">
      <c r="E1388" s="27"/>
      <c r="F1388" s="27"/>
      <c r="G1388" s="99"/>
    </row>
    <row r="1389" spans="5:7">
      <c r="E1389" s="27"/>
      <c r="F1389" s="27"/>
      <c r="G1389" s="99"/>
    </row>
    <row r="1390" spans="5:7">
      <c r="E1390" s="27"/>
      <c r="F1390" s="27"/>
      <c r="G1390" s="99"/>
    </row>
    <row r="1391" spans="5:7">
      <c r="E1391" s="27"/>
      <c r="F1391" s="27"/>
      <c r="G1391" s="99"/>
    </row>
    <row r="1392" spans="5:7">
      <c r="E1392" s="27"/>
      <c r="F1392" s="27"/>
      <c r="G1392" s="99"/>
    </row>
    <row r="1393" spans="5:7">
      <c r="E1393" s="27"/>
      <c r="F1393" s="27"/>
      <c r="G1393" s="99"/>
    </row>
    <row r="1394" spans="5:7">
      <c r="E1394" s="27"/>
      <c r="F1394" s="27"/>
      <c r="G1394" s="99"/>
    </row>
    <row r="1395" spans="5:7">
      <c r="E1395" s="27"/>
      <c r="F1395" s="27"/>
      <c r="G1395" s="99"/>
    </row>
    <row r="1396" spans="5:7">
      <c r="E1396" s="27"/>
      <c r="F1396" s="27"/>
      <c r="G1396" s="99"/>
    </row>
    <row r="1397" spans="5:7">
      <c r="E1397" s="27"/>
      <c r="F1397" s="27"/>
      <c r="G1397" s="99"/>
    </row>
    <row r="1398" spans="5:7">
      <c r="E1398" s="27"/>
      <c r="F1398" s="27"/>
      <c r="G1398" s="99"/>
    </row>
    <row r="1399" spans="5:7">
      <c r="E1399" s="27"/>
      <c r="F1399" s="27"/>
      <c r="G1399" s="99"/>
    </row>
    <row r="1400" spans="5:7">
      <c r="E1400" s="27"/>
      <c r="F1400" s="27"/>
      <c r="G1400" s="99"/>
    </row>
    <row r="1401" spans="5:7">
      <c r="E1401" s="27"/>
      <c r="F1401" s="27"/>
      <c r="G1401" s="99"/>
    </row>
    <row r="1402" spans="5:7">
      <c r="E1402" s="27"/>
      <c r="F1402" s="27"/>
      <c r="G1402" s="99"/>
    </row>
    <row r="1403" spans="5:7">
      <c r="E1403" s="27"/>
      <c r="F1403" s="27"/>
      <c r="G1403" s="99"/>
    </row>
    <row r="1404" spans="5:7">
      <c r="E1404" s="27"/>
      <c r="F1404" s="27"/>
      <c r="G1404" s="99"/>
    </row>
    <row r="1405" spans="5:7">
      <c r="E1405" s="27"/>
      <c r="F1405" s="27"/>
      <c r="G1405" s="99"/>
    </row>
    <row r="1406" spans="5:7">
      <c r="E1406" s="27"/>
      <c r="F1406" s="27"/>
      <c r="G1406" s="99"/>
    </row>
    <row r="1407" spans="5:7">
      <c r="E1407" s="27"/>
      <c r="F1407" s="27"/>
      <c r="G1407" s="99"/>
    </row>
    <row r="1408" spans="5:7">
      <c r="E1408" s="27"/>
      <c r="F1408" s="27"/>
      <c r="G1408" s="99"/>
    </row>
    <row r="1409" spans="5:7">
      <c r="E1409" s="27"/>
      <c r="F1409" s="27"/>
      <c r="G1409" s="99"/>
    </row>
    <row r="1410" spans="5:7">
      <c r="E1410" s="27"/>
      <c r="F1410" s="27"/>
      <c r="G1410" s="99"/>
    </row>
    <row r="1411" spans="5:7">
      <c r="E1411" s="27"/>
      <c r="F1411" s="27"/>
      <c r="G1411" s="99"/>
    </row>
    <row r="1412" spans="5:7">
      <c r="E1412" s="27"/>
      <c r="F1412" s="27"/>
      <c r="G1412" s="99"/>
    </row>
    <row r="1413" spans="5:7">
      <c r="E1413" s="27"/>
      <c r="F1413" s="27"/>
      <c r="G1413" s="99"/>
    </row>
    <row r="1414" spans="5:7">
      <c r="E1414" s="27"/>
      <c r="F1414" s="27"/>
      <c r="G1414" s="99"/>
    </row>
    <row r="1415" spans="5:7">
      <c r="E1415" s="27"/>
      <c r="F1415" s="27"/>
      <c r="G1415" s="99"/>
    </row>
    <row r="1416" spans="5:7">
      <c r="E1416" s="27"/>
      <c r="F1416" s="27"/>
      <c r="G1416" s="99"/>
    </row>
    <row r="1417" spans="5:7">
      <c r="E1417" s="27"/>
      <c r="F1417" s="27"/>
      <c r="G1417" s="99"/>
    </row>
    <row r="1418" spans="5:7">
      <c r="E1418" s="27"/>
      <c r="F1418" s="27"/>
      <c r="G1418" s="99"/>
    </row>
    <row r="1419" spans="5:7">
      <c r="E1419" s="27"/>
      <c r="F1419" s="27"/>
      <c r="G1419" s="99"/>
    </row>
    <row r="1420" spans="5:7">
      <c r="E1420" s="27"/>
      <c r="F1420" s="27"/>
      <c r="G1420" s="99"/>
    </row>
    <row r="1421" spans="5:7">
      <c r="E1421" s="27"/>
      <c r="F1421" s="27"/>
      <c r="G1421" s="99"/>
    </row>
    <row r="1422" spans="5:7">
      <c r="E1422" s="27"/>
      <c r="F1422" s="27"/>
      <c r="G1422" s="99"/>
    </row>
    <row r="1423" spans="5:7">
      <c r="E1423" s="27"/>
      <c r="F1423" s="27"/>
      <c r="G1423" s="99"/>
    </row>
    <row r="1424" spans="5:7">
      <c r="E1424" s="27"/>
      <c r="F1424" s="27"/>
      <c r="G1424" s="99"/>
    </row>
    <row r="1425" spans="5:7">
      <c r="E1425" s="27"/>
      <c r="F1425" s="27"/>
      <c r="G1425" s="99"/>
    </row>
    <row r="1426" spans="5:7">
      <c r="E1426" s="27"/>
      <c r="F1426" s="27"/>
      <c r="G1426" s="99"/>
    </row>
    <row r="1427" spans="5:7">
      <c r="E1427" s="27"/>
      <c r="F1427" s="27"/>
      <c r="G1427" s="99"/>
    </row>
    <row r="1428" spans="5:7">
      <c r="E1428" s="27"/>
      <c r="F1428" s="27"/>
      <c r="G1428" s="99"/>
    </row>
    <row r="1429" spans="5:7">
      <c r="E1429" s="27"/>
      <c r="F1429" s="27"/>
      <c r="G1429" s="99"/>
    </row>
    <row r="1430" spans="5:7">
      <c r="E1430" s="27"/>
      <c r="F1430" s="27"/>
      <c r="G1430" s="99"/>
    </row>
    <row r="1431" spans="5:7">
      <c r="E1431" s="27"/>
      <c r="F1431" s="27"/>
      <c r="G1431" s="99"/>
    </row>
    <row r="1432" spans="5:7">
      <c r="E1432" s="27"/>
      <c r="F1432" s="27"/>
      <c r="G1432" s="99"/>
    </row>
    <row r="1433" spans="5:7">
      <c r="E1433" s="27"/>
      <c r="F1433" s="27"/>
      <c r="G1433" s="99"/>
    </row>
    <row r="1434" spans="5:7">
      <c r="E1434" s="27"/>
      <c r="F1434" s="27"/>
      <c r="G1434" s="99"/>
    </row>
    <row r="1435" spans="5:7">
      <c r="E1435" s="27"/>
      <c r="F1435" s="27"/>
      <c r="G1435" s="99"/>
    </row>
    <row r="1436" spans="5:7">
      <c r="E1436" s="27"/>
      <c r="F1436" s="27"/>
      <c r="G1436" s="99"/>
    </row>
    <row r="1437" spans="5:7">
      <c r="E1437" s="27"/>
      <c r="F1437" s="27"/>
      <c r="G1437" s="99"/>
    </row>
    <row r="1438" spans="5:7">
      <c r="E1438" s="27"/>
      <c r="F1438" s="27"/>
      <c r="G1438" s="99"/>
    </row>
    <row r="1439" spans="5:7">
      <c r="E1439" s="27"/>
      <c r="F1439" s="27"/>
      <c r="G1439" s="99"/>
    </row>
    <row r="1440" spans="5:7">
      <c r="E1440" s="27"/>
      <c r="F1440" s="27"/>
      <c r="G1440" s="99"/>
    </row>
    <row r="1441" spans="5:7">
      <c r="E1441" s="27"/>
      <c r="F1441" s="27"/>
      <c r="G1441" s="99"/>
    </row>
    <row r="1442" spans="5:7">
      <c r="E1442" s="27"/>
      <c r="F1442" s="27"/>
      <c r="G1442" s="99"/>
    </row>
    <row r="1443" spans="5:7">
      <c r="E1443" s="27"/>
      <c r="F1443" s="27"/>
      <c r="G1443" s="99"/>
    </row>
    <row r="1444" spans="5:7">
      <c r="E1444" s="27"/>
      <c r="F1444" s="27"/>
      <c r="G1444" s="99"/>
    </row>
    <row r="1445" spans="5:7">
      <c r="E1445" s="27"/>
      <c r="F1445" s="27"/>
      <c r="G1445" s="99"/>
    </row>
    <row r="1446" spans="5:7">
      <c r="E1446" s="27"/>
      <c r="F1446" s="27"/>
      <c r="G1446" s="99"/>
    </row>
    <row r="1447" spans="5:7">
      <c r="E1447" s="27"/>
      <c r="F1447" s="27"/>
      <c r="G1447" s="99"/>
    </row>
    <row r="1448" spans="5:7">
      <c r="E1448" s="27"/>
      <c r="F1448" s="27"/>
      <c r="G1448" s="99"/>
    </row>
    <row r="1449" spans="5:7">
      <c r="E1449" s="27"/>
      <c r="F1449" s="27"/>
      <c r="G1449" s="99"/>
    </row>
    <row r="1450" spans="5:7">
      <c r="E1450" s="27"/>
      <c r="F1450" s="27"/>
      <c r="G1450" s="99"/>
    </row>
    <row r="1451" spans="5:7">
      <c r="E1451" s="27"/>
      <c r="F1451" s="27"/>
      <c r="G1451" s="99"/>
    </row>
    <row r="1452" spans="5:7">
      <c r="E1452" s="27"/>
      <c r="F1452" s="27"/>
      <c r="G1452" s="99"/>
    </row>
    <row r="1453" spans="5:7">
      <c r="E1453" s="27"/>
      <c r="F1453" s="27"/>
      <c r="G1453" s="99"/>
    </row>
    <row r="1454" spans="5:7">
      <c r="E1454" s="27"/>
      <c r="F1454" s="27"/>
      <c r="G1454" s="99"/>
    </row>
    <row r="1455" spans="5:7">
      <c r="E1455" s="27"/>
      <c r="F1455" s="27"/>
      <c r="G1455" s="99"/>
    </row>
    <row r="1456" spans="5:7">
      <c r="E1456" s="27"/>
      <c r="F1456" s="27"/>
      <c r="G1456" s="99"/>
    </row>
    <row r="1457" spans="5:7">
      <c r="E1457" s="27"/>
      <c r="F1457" s="27"/>
      <c r="G1457" s="99"/>
    </row>
    <row r="1458" spans="5:7">
      <c r="E1458" s="27"/>
      <c r="F1458" s="27"/>
      <c r="G1458" s="99"/>
    </row>
    <row r="1459" spans="5:7">
      <c r="E1459" s="27"/>
      <c r="F1459" s="27"/>
      <c r="G1459" s="99"/>
    </row>
    <row r="1460" spans="5:7">
      <c r="E1460" s="27"/>
      <c r="F1460" s="27"/>
      <c r="G1460" s="99"/>
    </row>
    <row r="1461" spans="5:7">
      <c r="E1461" s="27"/>
      <c r="F1461" s="27"/>
      <c r="G1461" s="99"/>
    </row>
    <row r="1462" spans="5:7">
      <c r="E1462" s="27"/>
      <c r="F1462" s="27"/>
      <c r="G1462" s="99"/>
    </row>
    <row r="1463" spans="5:7">
      <c r="E1463" s="27"/>
      <c r="F1463" s="27"/>
      <c r="G1463" s="99"/>
    </row>
    <row r="1464" spans="5:7">
      <c r="E1464" s="27"/>
      <c r="F1464" s="27"/>
      <c r="G1464" s="99"/>
    </row>
    <row r="1465" spans="5:7">
      <c r="E1465" s="27"/>
      <c r="F1465" s="27"/>
      <c r="G1465" s="99"/>
    </row>
    <row r="1466" spans="5:7">
      <c r="E1466" s="27"/>
      <c r="F1466" s="27"/>
      <c r="G1466" s="99"/>
    </row>
    <row r="1467" spans="5:7">
      <c r="E1467" s="27"/>
      <c r="F1467" s="27"/>
      <c r="G1467" s="99"/>
    </row>
    <row r="1468" spans="5:7">
      <c r="E1468" s="27"/>
      <c r="F1468" s="27"/>
      <c r="G1468" s="99"/>
    </row>
    <row r="1469" spans="5:7">
      <c r="E1469" s="27"/>
      <c r="F1469" s="27"/>
      <c r="G1469" s="99"/>
    </row>
    <row r="1470" spans="5:7">
      <c r="E1470" s="27"/>
      <c r="F1470" s="27"/>
      <c r="G1470" s="99"/>
    </row>
    <row r="1471" spans="5:7">
      <c r="E1471" s="27"/>
      <c r="F1471" s="27"/>
      <c r="G1471" s="99"/>
    </row>
    <row r="1472" spans="5:7">
      <c r="E1472" s="27"/>
      <c r="F1472" s="27"/>
      <c r="G1472" s="99"/>
    </row>
    <row r="1473" spans="5:7">
      <c r="E1473" s="27"/>
      <c r="F1473" s="27"/>
      <c r="G1473" s="99"/>
    </row>
    <row r="1474" spans="5:7">
      <c r="E1474" s="27"/>
      <c r="F1474" s="27"/>
      <c r="G1474" s="99"/>
    </row>
    <row r="1475" spans="5:7">
      <c r="E1475" s="27"/>
      <c r="F1475" s="27"/>
      <c r="G1475" s="99"/>
    </row>
    <row r="1476" spans="5:7">
      <c r="E1476" s="27"/>
      <c r="F1476" s="27"/>
      <c r="G1476" s="99"/>
    </row>
    <row r="1477" spans="5:7">
      <c r="E1477" s="27"/>
      <c r="F1477" s="27"/>
      <c r="G1477" s="99"/>
    </row>
    <row r="1478" spans="5:7">
      <c r="E1478" s="27"/>
      <c r="F1478" s="27"/>
      <c r="G1478" s="99"/>
    </row>
    <row r="1479" spans="5:7">
      <c r="E1479" s="27"/>
      <c r="F1479" s="27"/>
      <c r="G1479" s="99"/>
    </row>
    <row r="1480" spans="5:7">
      <c r="E1480" s="27"/>
      <c r="F1480" s="27"/>
      <c r="G1480" s="99"/>
    </row>
    <row r="1481" spans="5:7">
      <c r="E1481" s="27"/>
      <c r="F1481" s="27"/>
      <c r="G1481" s="99"/>
    </row>
    <row r="1482" spans="5:7">
      <c r="E1482" s="27"/>
      <c r="F1482" s="27"/>
      <c r="G1482" s="99"/>
    </row>
    <row r="1483" spans="5:7">
      <c r="E1483" s="27"/>
      <c r="F1483" s="27"/>
      <c r="G1483" s="99"/>
    </row>
    <row r="1484" spans="5:7">
      <c r="E1484" s="27"/>
      <c r="F1484" s="27"/>
      <c r="G1484" s="99"/>
    </row>
    <row r="1485" spans="5:7">
      <c r="E1485" s="27"/>
      <c r="F1485" s="27"/>
      <c r="G1485" s="99"/>
    </row>
    <row r="1486" spans="5:7">
      <c r="E1486" s="27"/>
      <c r="F1486" s="27"/>
      <c r="G1486" s="99"/>
    </row>
    <row r="1487" spans="5:7">
      <c r="E1487" s="27"/>
      <c r="F1487" s="27"/>
      <c r="G1487" s="99"/>
    </row>
    <row r="1488" spans="5:7">
      <c r="E1488" s="27"/>
      <c r="F1488" s="27"/>
      <c r="G1488" s="99"/>
    </row>
    <row r="1489" spans="5:7">
      <c r="E1489" s="27"/>
      <c r="F1489" s="27"/>
      <c r="G1489" s="99"/>
    </row>
    <row r="1490" spans="5:7">
      <c r="E1490" s="27"/>
      <c r="F1490" s="27"/>
      <c r="G1490" s="99"/>
    </row>
    <row r="1491" spans="5:7">
      <c r="E1491" s="27"/>
      <c r="F1491" s="27"/>
      <c r="G1491" s="99"/>
    </row>
    <row r="1492" spans="5:7">
      <c r="E1492" s="27"/>
      <c r="F1492" s="27"/>
      <c r="G1492" s="99"/>
    </row>
    <row r="1493" spans="5:7">
      <c r="E1493" s="27"/>
      <c r="F1493" s="27"/>
      <c r="G1493" s="99"/>
    </row>
    <row r="1494" spans="5:7">
      <c r="E1494" s="27"/>
      <c r="F1494" s="27"/>
      <c r="G1494" s="99"/>
    </row>
    <row r="1495" spans="5:7">
      <c r="E1495" s="27"/>
      <c r="F1495" s="27"/>
      <c r="G1495" s="99"/>
    </row>
    <row r="1496" spans="5:7">
      <c r="E1496" s="27"/>
      <c r="F1496" s="27"/>
      <c r="G1496" s="99"/>
    </row>
    <row r="1497" spans="5:7">
      <c r="E1497" s="27"/>
      <c r="F1497" s="27"/>
      <c r="G1497" s="99"/>
    </row>
    <row r="1498" spans="5:7">
      <c r="E1498" s="27"/>
      <c r="F1498" s="27"/>
      <c r="G1498" s="99"/>
    </row>
    <row r="1499" spans="5:7">
      <c r="E1499" s="27"/>
      <c r="F1499" s="27"/>
      <c r="G1499" s="99"/>
    </row>
    <row r="1500" spans="5:7">
      <c r="E1500" s="27"/>
      <c r="F1500" s="27"/>
      <c r="G1500" s="99"/>
    </row>
    <row r="1501" spans="5:7">
      <c r="E1501" s="27"/>
      <c r="F1501" s="27"/>
      <c r="G1501" s="99"/>
    </row>
    <row r="1502" spans="5:7">
      <c r="E1502" s="27"/>
      <c r="F1502" s="27"/>
      <c r="G1502" s="99"/>
    </row>
    <row r="1503" spans="5:7">
      <c r="E1503" s="27"/>
      <c r="F1503" s="27"/>
      <c r="G1503" s="99"/>
    </row>
    <row r="1504" spans="5:7">
      <c r="E1504" s="27"/>
      <c r="F1504" s="27"/>
      <c r="G1504" s="99"/>
    </row>
    <row r="1505" spans="5:7">
      <c r="E1505" s="27"/>
      <c r="F1505" s="27"/>
      <c r="G1505" s="99"/>
    </row>
    <row r="1506" spans="5:7">
      <c r="E1506" s="27"/>
      <c r="F1506" s="27"/>
      <c r="G1506" s="99"/>
    </row>
    <row r="1507" spans="5:7">
      <c r="E1507" s="27"/>
      <c r="F1507" s="27"/>
      <c r="G1507" s="99"/>
    </row>
    <row r="1508" spans="5:7">
      <c r="E1508" s="27"/>
      <c r="F1508" s="27"/>
      <c r="G1508" s="99"/>
    </row>
    <row r="1509" spans="5:7">
      <c r="E1509" s="27"/>
      <c r="F1509" s="27"/>
      <c r="G1509" s="99"/>
    </row>
    <row r="1510" spans="5:7">
      <c r="E1510" s="27"/>
      <c r="F1510" s="27"/>
      <c r="G1510" s="99"/>
    </row>
    <row r="1511" spans="5:7">
      <c r="E1511" s="27"/>
      <c r="F1511" s="27"/>
      <c r="G1511" s="99"/>
    </row>
    <row r="1512" spans="5:7">
      <c r="E1512" s="27"/>
      <c r="F1512" s="27"/>
      <c r="G1512" s="99"/>
    </row>
    <row r="1513" spans="5:7">
      <c r="E1513" s="27"/>
      <c r="F1513" s="27"/>
      <c r="G1513" s="99"/>
    </row>
    <row r="1514" spans="5:7">
      <c r="E1514" s="27"/>
      <c r="F1514" s="27"/>
      <c r="G1514" s="99"/>
    </row>
    <row r="1515" spans="5:7">
      <c r="E1515" s="27"/>
      <c r="F1515" s="27"/>
      <c r="G1515" s="99"/>
    </row>
    <row r="1516" spans="5:7">
      <c r="E1516" s="27"/>
      <c r="F1516" s="27"/>
      <c r="G1516" s="99"/>
    </row>
    <row r="1517" spans="5:7">
      <c r="E1517" s="27"/>
      <c r="F1517" s="27"/>
      <c r="G1517" s="99"/>
    </row>
    <row r="1518" spans="5:7">
      <c r="E1518" s="27"/>
      <c r="F1518" s="27"/>
      <c r="G1518" s="99"/>
    </row>
    <row r="1519" spans="5:7">
      <c r="E1519" s="27"/>
      <c r="F1519" s="27"/>
      <c r="G1519" s="99"/>
    </row>
    <row r="1520" spans="5:7">
      <c r="E1520" s="27"/>
      <c r="F1520" s="27"/>
      <c r="G1520" s="99"/>
    </row>
    <row r="1521" spans="5:7">
      <c r="E1521" s="27"/>
      <c r="F1521" s="27"/>
      <c r="G1521" s="99"/>
    </row>
    <row r="1522" spans="5:7">
      <c r="E1522" s="27"/>
      <c r="F1522" s="27"/>
      <c r="G1522" s="99"/>
    </row>
    <row r="1523" spans="5:7">
      <c r="E1523" s="27"/>
      <c r="F1523" s="27"/>
      <c r="G1523" s="99"/>
    </row>
    <row r="1524" spans="5:7">
      <c r="E1524" s="27"/>
      <c r="F1524" s="27"/>
      <c r="G1524" s="99"/>
    </row>
    <row r="1525" spans="5:7">
      <c r="E1525" s="27"/>
      <c r="F1525" s="27"/>
      <c r="G1525" s="99"/>
    </row>
    <row r="1526" spans="5:7">
      <c r="E1526" s="27"/>
      <c r="F1526" s="27"/>
      <c r="G1526" s="99"/>
    </row>
    <row r="1527" spans="5:7">
      <c r="E1527" s="27"/>
      <c r="F1527" s="27"/>
      <c r="G1527" s="99"/>
    </row>
    <row r="1528" spans="5:7">
      <c r="E1528" s="27"/>
      <c r="F1528" s="27"/>
      <c r="G1528" s="99"/>
    </row>
    <row r="1529" spans="5:7">
      <c r="E1529" s="27"/>
      <c r="F1529" s="27"/>
      <c r="G1529" s="99"/>
    </row>
    <row r="1530" spans="5:7">
      <c r="E1530" s="27"/>
      <c r="F1530" s="27"/>
      <c r="G1530" s="99"/>
    </row>
    <row r="1531" spans="5:7">
      <c r="E1531" s="27"/>
      <c r="F1531" s="27"/>
      <c r="G1531" s="99"/>
    </row>
    <row r="1532" spans="5:7">
      <c r="E1532" s="27"/>
      <c r="F1532" s="27"/>
      <c r="G1532" s="99"/>
    </row>
    <row r="1533" spans="5:7">
      <c r="E1533" s="27"/>
      <c r="F1533" s="27"/>
      <c r="G1533" s="99"/>
    </row>
    <row r="1534" spans="5:7">
      <c r="E1534" s="27"/>
      <c r="F1534" s="27"/>
      <c r="G1534" s="99"/>
    </row>
    <row r="1535" spans="5:7">
      <c r="E1535" s="27"/>
      <c r="F1535" s="27"/>
      <c r="G1535" s="99"/>
    </row>
    <row r="1536" spans="5:7">
      <c r="E1536" s="27"/>
      <c r="F1536" s="27"/>
      <c r="G1536" s="99"/>
    </row>
    <row r="1537" spans="5:7">
      <c r="E1537" s="27"/>
      <c r="F1537" s="27"/>
      <c r="G1537" s="99"/>
    </row>
    <row r="1538" spans="5:7">
      <c r="E1538" s="27"/>
      <c r="F1538" s="27"/>
      <c r="G1538" s="99"/>
    </row>
    <row r="1539" spans="5:7">
      <c r="E1539" s="27"/>
      <c r="F1539" s="27"/>
      <c r="G1539" s="99"/>
    </row>
    <row r="1540" spans="5:7">
      <c r="E1540" s="27"/>
      <c r="F1540" s="27"/>
      <c r="G1540" s="99"/>
    </row>
    <row r="1541" spans="5:7">
      <c r="E1541" s="27"/>
      <c r="F1541" s="27"/>
      <c r="G1541" s="99"/>
    </row>
    <row r="1542" spans="5:7">
      <c r="E1542" s="27"/>
      <c r="F1542" s="27"/>
      <c r="G1542" s="99"/>
    </row>
    <row r="1543" spans="5:7">
      <c r="E1543" s="27"/>
      <c r="F1543" s="27"/>
      <c r="G1543" s="99"/>
    </row>
    <row r="1544" spans="5:7">
      <c r="E1544" s="27"/>
      <c r="F1544" s="27"/>
      <c r="G1544" s="99"/>
    </row>
    <row r="1545" spans="5:7">
      <c r="E1545" s="27"/>
      <c r="F1545" s="27"/>
      <c r="G1545" s="99"/>
    </row>
    <row r="1546" spans="5:7">
      <c r="E1546" s="27"/>
      <c r="F1546" s="27"/>
      <c r="G1546" s="99"/>
    </row>
    <row r="1547" spans="5:7">
      <c r="E1547" s="27"/>
      <c r="F1547" s="27"/>
      <c r="G1547" s="99"/>
    </row>
    <row r="1548" spans="5:7">
      <c r="E1548" s="27"/>
      <c r="F1548" s="27"/>
      <c r="G1548" s="99"/>
    </row>
    <row r="1549" spans="5:7">
      <c r="E1549" s="27"/>
      <c r="F1549" s="27"/>
      <c r="G1549" s="99"/>
    </row>
    <row r="1550" spans="5:7">
      <c r="E1550" s="27"/>
      <c r="F1550" s="27"/>
      <c r="G1550" s="99"/>
    </row>
    <row r="1551" spans="5:7">
      <c r="E1551" s="27"/>
      <c r="F1551" s="27"/>
      <c r="G1551" s="99"/>
    </row>
    <row r="1552" spans="5:7">
      <c r="E1552" s="27"/>
      <c r="F1552" s="27"/>
      <c r="G1552" s="99"/>
    </row>
    <row r="1553" spans="5:7">
      <c r="E1553" s="27"/>
      <c r="F1553" s="27"/>
      <c r="G1553" s="99"/>
    </row>
    <row r="1554" spans="5:7">
      <c r="E1554" s="27"/>
      <c r="F1554" s="27"/>
      <c r="G1554" s="99"/>
    </row>
    <row r="1555" spans="5:7">
      <c r="E1555" s="27"/>
      <c r="F1555" s="27"/>
      <c r="G1555" s="99"/>
    </row>
    <row r="1556" spans="5:7">
      <c r="E1556" s="27"/>
      <c r="F1556" s="27"/>
      <c r="G1556" s="99"/>
    </row>
    <row r="1557" spans="5:7">
      <c r="E1557" s="27"/>
      <c r="F1557" s="27"/>
      <c r="G1557" s="99"/>
    </row>
    <row r="1558" spans="5:7">
      <c r="E1558" s="27"/>
      <c r="F1558" s="27"/>
      <c r="G1558" s="99"/>
    </row>
    <row r="1559" spans="5:7">
      <c r="E1559" s="27"/>
      <c r="F1559" s="27"/>
      <c r="G1559" s="99"/>
    </row>
    <row r="1560" spans="5:7">
      <c r="E1560" s="27"/>
      <c r="F1560" s="27"/>
      <c r="G1560" s="99"/>
    </row>
    <row r="1561" spans="5:7">
      <c r="E1561" s="27"/>
      <c r="F1561" s="27"/>
      <c r="G1561" s="99"/>
    </row>
    <row r="1562" spans="5:7">
      <c r="E1562" s="27"/>
      <c r="F1562" s="27"/>
      <c r="G1562" s="99"/>
    </row>
    <row r="1563" spans="5:7">
      <c r="E1563" s="27"/>
      <c r="F1563" s="27"/>
      <c r="G1563" s="99"/>
    </row>
    <row r="1564" spans="5:7">
      <c r="E1564" s="27"/>
      <c r="F1564" s="27"/>
      <c r="G1564" s="99"/>
    </row>
    <row r="1565" spans="5:7">
      <c r="E1565" s="27"/>
      <c r="F1565" s="27"/>
      <c r="G1565" s="99"/>
    </row>
    <row r="1566" spans="5:7">
      <c r="E1566" s="27"/>
      <c r="F1566" s="27"/>
      <c r="G1566" s="99"/>
    </row>
    <row r="1567" spans="5:7">
      <c r="E1567" s="27"/>
      <c r="F1567" s="27"/>
      <c r="G1567" s="99"/>
    </row>
    <row r="1568" spans="5:7">
      <c r="E1568" s="27"/>
      <c r="F1568" s="27"/>
      <c r="G1568" s="99"/>
    </row>
    <row r="1569" spans="5:7">
      <c r="E1569" s="27"/>
      <c r="F1569" s="27"/>
      <c r="G1569" s="99"/>
    </row>
    <row r="1570" spans="5:7">
      <c r="E1570" s="27"/>
      <c r="F1570" s="27"/>
      <c r="G1570" s="99"/>
    </row>
    <row r="1571" spans="5:7">
      <c r="E1571" s="27"/>
      <c r="F1571" s="27"/>
      <c r="G1571" s="99"/>
    </row>
    <row r="1572" spans="5:7">
      <c r="E1572" s="27"/>
      <c r="F1572" s="27"/>
      <c r="G1572" s="99"/>
    </row>
    <row r="1573" spans="5:7">
      <c r="E1573" s="27"/>
      <c r="F1573" s="27"/>
      <c r="G1573" s="99"/>
    </row>
    <row r="1574" spans="5:7">
      <c r="E1574" s="27"/>
      <c r="F1574" s="27"/>
      <c r="G1574" s="99"/>
    </row>
    <row r="1575" spans="5:7">
      <c r="E1575" s="27"/>
      <c r="F1575" s="27"/>
      <c r="G1575" s="99"/>
    </row>
    <row r="1576" spans="5:7">
      <c r="E1576" s="27"/>
      <c r="F1576" s="27"/>
      <c r="G1576" s="99"/>
    </row>
    <row r="1577" spans="5:7">
      <c r="E1577" s="27"/>
      <c r="F1577" s="27"/>
      <c r="G1577" s="99"/>
    </row>
    <row r="1578" spans="5:7">
      <c r="E1578" s="27"/>
      <c r="F1578" s="27"/>
      <c r="G1578" s="99"/>
    </row>
    <row r="1579" spans="5:7">
      <c r="E1579" s="27"/>
      <c r="F1579" s="27"/>
      <c r="G1579" s="99"/>
    </row>
    <row r="1580" spans="5:7">
      <c r="E1580" s="27"/>
      <c r="F1580" s="27"/>
      <c r="G1580" s="99"/>
    </row>
    <row r="1581" spans="5:7">
      <c r="E1581" s="27"/>
      <c r="F1581" s="27"/>
      <c r="G1581" s="99"/>
    </row>
    <row r="1582" spans="5:7">
      <c r="E1582" s="27"/>
      <c r="F1582" s="27"/>
      <c r="G1582" s="99"/>
    </row>
    <row r="1583" spans="5:7">
      <c r="E1583" s="27"/>
      <c r="F1583" s="27"/>
      <c r="G1583" s="99"/>
    </row>
    <row r="1584" spans="5:7">
      <c r="E1584" s="27"/>
      <c r="F1584" s="27"/>
      <c r="G1584" s="99"/>
    </row>
    <row r="1585" spans="5:7">
      <c r="E1585" s="27"/>
      <c r="F1585" s="27"/>
      <c r="G1585" s="99"/>
    </row>
    <row r="1586" spans="5:7">
      <c r="E1586" s="27"/>
      <c r="F1586" s="27"/>
      <c r="G1586" s="99"/>
    </row>
    <row r="1587" spans="5:7">
      <c r="E1587" s="27"/>
      <c r="F1587" s="27"/>
      <c r="G1587" s="99"/>
    </row>
    <row r="1588" spans="5:7">
      <c r="E1588" s="27"/>
      <c r="F1588" s="27"/>
      <c r="G1588" s="99"/>
    </row>
    <row r="1589" spans="5:7">
      <c r="E1589" s="27"/>
      <c r="F1589" s="27"/>
      <c r="G1589" s="99"/>
    </row>
    <row r="1590" spans="5:7">
      <c r="E1590" s="27"/>
      <c r="F1590" s="27"/>
      <c r="G1590" s="99"/>
    </row>
    <row r="1591" spans="5:7">
      <c r="E1591" s="27"/>
      <c r="F1591" s="27"/>
      <c r="G1591" s="99"/>
    </row>
    <row r="1592" spans="5:7">
      <c r="E1592" s="27"/>
      <c r="F1592" s="27"/>
      <c r="G1592" s="99"/>
    </row>
    <row r="1593" spans="5:7">
      <c r="E1593" s="27"/>
      <c r="F1593" s="27"/>
      <c r="G1593" s="99"/>
    </row>
    <row r="1594" spans="5:7">
      <c r="E1594" s="27"/>
      <c r="F1594" s="27"/>
      <c r="G1594" s="99"/>
    </row>
    <row r="1595" spans="5:7">
      <c r="E1595" s="27"/>
      <c r="F1595" s="27"/>
      <c r="G1595" s="99"/>
    </row>
    <row r="1596" spans="5:7">
      <c r="E1596" s="27"/>
      <c r="F1596" s="27"/>
      <c r="G1596" s="99"/>
    </row>
    <row r="1597" spans="5:7">
      <c r="E1597" s="27"/>
      <c r="F1597" s="27"/>
      <c r="G1597" s="99"/>
    </row>
    <row r="1598" spans="5:7">
      <c r="E1598" s="27"/>
      <c r="F1598" s="27"/>
      <c r="G1598" s="99"/>
    </row>
    <row r="1599" spans="5:7">
      <c r="E1599" s="27"/>
      <c r="F1599" s="27"/>
      <c r="G1599" s="99"/>
    </row>
    <row r="1600" spans="5:7">
      <c r="E1600" s="27"/>
      <c r="F1600" s="27"/>
      <c r="G1600" s="99"/>
    </row>
    <row r="1601" spans="5:7">
      <c r="E1601" s="27"/>
      <c r="F1601" s="27"/>
      <c r="G1601" s="99"/>
    </row>
    <row r="1602" spans="5:7">
      <c r="E1602" s="27"/>
      <c r="F1602" s="27"/>
      <c r="G1602" s="99"/>
    </row>
    <row r="1603" spans="5:7">
      <c r="E1603" s="27"/>
      <c r="F1603" s="27"/>
      <c r="G1603" s="99"/>
    </row>
    <row r="1604" spans="5:7">
      <c r="E1604" s="27"/>
      <c r="F1604" s="27"/>
      <c r="G1604" s="99"/>
    </row>
    <row r="1605" spans="5:7">
      <c r="E1605" s="27"/>
      <c r="F1605" s="27"/>
      <c r="G1605" s="99"/>
    </row>
    <row r="1606" spans="5:7">
      <c r="E1606" s="27"/>
      <c r="F1606" s="27"/>
      <c r="G1606" s="99"/>
    </row>
    <row r="1607" spans="5:7">
      <c r="E1607" s="27"/>
      <c r="F1607" s="27"/>
      <c r="G1607" s="99"/>
    </row>
    <row r="1608" spans="5:7">
      <c r="E1608" s="27"/>
      <c r="F1608" s="27"/>
      <c r="G1608" s="99"/>
    </row>
    <row r="1609" spans="5:7">
      <c r="E1609" s="27"/>
      <c r="F1609" s="27"/>
      <c r="G1609" s="99"/>
    </row>
    <row r="1610" spans="5:7">
      <c r="E1610" s="27"/>
      <c r="F1610" s="27"/>
      <c r="G1610" s="99"/>
    </row>
    <row r="1611" spans="5:7">
      <c r="E1611" s="27"/>
      <c r="F1611" s="27"/>
      <c r="G1611" s="99"/>
    </row>
    <row r="1612" spans="5:7">
      <c r="E1612" s="27"/>
      <c r="F1612" s="27"/>
      <c r="G1612" s="99"/>
    </row>
    <row r="1613" spans="5:7">
      <c r="E1613" s="27"/>
      <c r="F1613" s="27"/>
      <c r="G1613" s="99"/>
    </row>
    <row r="1614" spans="5:7">
      <c r="E1614" s="27"/>
      <c r="F1614" s="27"/>
      <c r="G1614" s="99"/>
    </row>
    <row r="1615" spans="5:7">
      <c r="E1615" s="27"/>
      <c r="F1615" s="27"/>
      <c r="G1615" s="99"/>
    </row>
    <row r="1616" spans="5:7">
      <c r="E1616" s="27"/>
      <c r="F1616" s="27"/>
      <c r="G1616" s="99"/>
    </row>
    <row r="1617" spans="5:7">
      <c r="E1617" s="27"/>
      <c r="F1617" s="27"/>
      <c r="G1617" s="99"/>
    </row>
    <row r="1618" spans="5:7">
      <c r="E1618" s="27"/>
      <c r="F1618" s="27"/>
      <c r="G1618" s="99"/>
    </row>
    <row r="1619" spans="5:7">
      <c r="E1619" s="27"/>
      <c r="F1619" s="27"/>
      <c r="G1619" s="99"/>
    </row>
    <row r="1620" spans="5:7">
      <c r="E1620" s="27"/>
      <c r="F1620" s="27"/>
      <c r="G1620" s="99"/>
    </row>
    <row r="1621" spans="5:7">
      <c r="E1621" s="27"/>
      <c r="F1621" s="27"/>
      <c r="G1621" s="99"/>
    </row>
    <row r="1622" spans="5:7">
      <c r="E1622" s="27"/>
      <c r="F1622" s="27"/>
      <c r="G1622" s="99"/>
    </row>
    <row r="1623" spans="5:7">
      <c r="E1623" s="27"/>
      <c r="F1623" s="27"/>
      <c r="G1623" s="99"/>
    </row>
    <row r="1624" spans="5:7">
      <c r="E1624" s="27"/>
      <c r="F1624" s="27"/>
      <c r="G1624" s="99"/>
    </row>
    <row r="1625" spans="5:7">
      <c r="E1625" s="27"/>
      <c r="F1625" s="27"/>
      <c r="G1625" s="99"/>
    </row>
    <row r="1626" spans="5:7">
      <c r="E1626" s="27"/>
      <c r="F1626" s="27"/>
      <c r="G1626" s="99"/>
    </row>
    <row r="1627" spans="5:7">
      <c r="E1627" s="27"/>
      <c r="F1627" s="27"/>
      <c r="G1627" s="99"/>
    </row>
    <row r="1628" spans="5:7">
      <c r="E1628" s="27"/>
      <c r="F1628" s="27"/>
      <c r="G1628" s="99"/>
    </row>
    <row r="1629" spans="5:7">
      <c r="E1629" s="27"/>
      <c r="F1629" s="27"/>
      <c r="G1629" s="99"/>
    </row>
    <row r="1630" spans="5:7">
      <c r="E1630" s="27"/>
      <c r="F1630" s="27"/>
      <c r="G1630" s="99"/>
    </row>
    <row r="1631" spans="5:7">
      <c r="E1631" s="27"/>
      <c r="F1631" s="27"/>
      <c r="G1631" s="99"/>
    </row>
    <row r="1632" spans="5:7">
      <c r="E1632" s="27"/>
      <c r="F1632" s="27"/>
      <c r="G1632" s="99"/>
    </row>
    <row r="1633" spans="5:7">
      <c r="E1633" s="27"/>
      <c r="F1633" s="27"/>
      <c r="G1633" s="99"/>
    </row>
    <row r="1634" spans="5:7">
      <c r="E1634" s="27"/>
      <c r="F1634" s="27"/>
      <c r="G1634" s="99"/>
    </row>
    <row r="1635" spans="5:7">
      <c r="E1635" s="27"/>
      <c r="F1635" s="27"/>
      <c r="G1635" s="99"/>
    </row>
    <row r="1636" spans="5:7">
      <c r="E1636" s="27"/>
      <c r="F1636" s="27"/>
      <c r="G1636" s="99"/>
    </row>
    <row r="1637" spans="5:7">
      <c r="E1637" s="27"/>
      <c r="F1637" s="27"/>
      <c r="G1637" s="99"/>
    </row>
    <row r="1638" spans="5:7">
      <c r="E1638" s="27"/>
      <c r="F1638" s="27"/>
      <c r="G1638" s="99"/>
    </row>
    <row r="1639" spans="5:7">
      <c r="E1639" s="27"/>
      <c r="F1639" s="27"/>
      <c r="G1639" s="99"/>
    </row>
    <row r="1640" spans="5:7">
      <c r="E1640" s="27"/>
      <c r="F1640" s="27"/>
      <c r="G1640" s="99"/>
    </row>
    <row r="1641" spans="5:7">
      <c r="E1641" s="27"/>
      <c r="F1641" s="27"/>
      <c r="G1641" s="99"/>
    </row>
    <row r="1642" spans="5:7">
      <c r="E1642" s="27"/>
      <c r="F1642" s="27"/>
      <c r="G1642" s="99"/>
    </row>
    <row r="1643" spans="5:7">
      <c r="E1643" s="27"/>
      <c r="F1643" s="27"/>
      <c r="G1643" s="99"/>
    </row>
    <row r="1644" spans="5:7">
      <c r="E1644" s="27"/>
      <c r="F1644" s="27"/>
      <c r="G1644" s="99"/>
    </row>
    <row r="1645" spans="5:7">
      <c r="E1645" s="27"/>
      <c r="F1645" s="27"/>
      <c r="G1645" s="99"/>
    </row>
    <row r="1646" spans="5:7">
      <c r="E1646" s="27"/>
      <c r="F1646" s="27"/>
      <c r="G1646" s="99"/>
    </row>
    <row r="1647" spans="5:7">
      <c r="E1647" s="27"/>
      <c r="F1647" s="27"/>
      <c r="G1647" s="99"/>
    </row>
    <row r="1648" spans="5:7">
      <c r="E1648" s="27"/>
      <c r="F1648" s="27"/>
      <c r="G1648" s="99"/>
    </row>
    <row r="1649" spans="5:7">
      <c r="E1649" s="27"/>
      <c r="F1649" s="27"/>
      <c r="G1649" s="99"/>
    </row>
    <row r="1650" spans="5:7">
      <c r="E1650" s="27"/>
      <c r="F1650" s="27"/>
      <c r="G1650" s="99"/>
    </row>
    <row r="1651" spans="5:7">
      <c r="E1651" s="27"/>
      <c r="F1651" s="27"/>
      <c r="G1651" s="99"/>
    </row>
    <row r="1652" spans="5:7">
      <c r="E1652" s="27"/>
      <c r="F1652" s="27"/>
      <c r="G1652" s="99"/>
    </row>
    <row r="1653" spans="5:7">
      <c r="E1653" s="27"/>
      <c r="F1653" s="27"/>
      <c r="G1653" s="99"/>
    </row>
    <row r="1654" spans="5:7">
      <c r="E1654" s="27"/>
      <c r="F1654" s="27"/>
      <c r="G1654" s="99"/>
    </row>
    <row r="1655" spans="5:7">
      <c r="E1655" s="27"/>
      <c r="F1655" s="27"/>
      <c r="G1655" s="99"/>
    </row>
    <row r="1656" spans="5:7">
      <c r="E1656" s="27"/>
      <c r="F1656" s="27"/>
      <c r="G1656" s="99"/>
    </row>
    <row r="1657" spans="5:7">
      <c r="E1657" s="27"/>
      <c r="F1657" s="27"/>
      <c r="G1657" s="99"/>
    </row>
    <row r="1658" spans="5:7">
      <c r="E1658" s="27"/>
      <c r="F1658" s="27"/>
      <c r="G1658" s="99"/>
    </row>
    <row r="1659" spans="5:7">
      <c r="E1659" s="27"/>
      <c r="F1659" s="27"/>
      <c r="G1659" s="99"/>
    </row>
    <row r="1660" spans="5:7">
      <c r="E1660" s="27"/>
      <c r="F1660" s="27"/>
      <c r="G1660" s="99"/>
    </row>
    <row r="1661" spans="5:7">
      <c r="E1661" s="27"/>
      <c r="F1661" s="27"/>
      <c r="G1661" s="99"/>
    </row>
    <row r="1662" spans="5:7">
      <c r="E1662" s="27"/>
      <c r="F1662" s="27"/>
      <c r="G1662" s="99"/>
    </row>
    <row r="1663" spans="5:7">
      <c r="E1663" s="27"/>
      <c r="F1663" s="27"/>
      <c r="G1663" s="99"/>
    </row>
    <row r="1664" spans="5:7">
      <c r="E1664" s="27"/>
      <c r="F1664" s="27"/>
      <c r="G1664" s="99"/>
    </row>
    <row r="1665" spans="5:7">
      <c r="E1665" s="27"/>
      <c r="F1665" s="27"/>
      <c r="G1665" s="99"/>
    </row>
    <row r="1666" spans="5:7">
      <c r="E1666" s="27"/>
      <c r="F1666" s="27"/>
      <c r="G1666" s="99"/>
    </row>
    <row r="1667" spans="5:7">
      <c r="E1667" s="27"/>
      <c r="F1667" s="27"/>
      <c r="G1667" s="99"/>
    </row>
    <row r="1668" spans="5:7">
      <c r="E1668" s="27"/>
      <c r="F1668" s="27"/>
      <c r="G1668" s="99"/>
    </row>
    <row r="1669" spans="5:7">
      <c r="E1669" s="27"/>
      <c r="F1669" s="27"/>
      <c r="G1669" s="99"/>
    </row>
    <row r="1670" spans="5:7">
      <c r="E1670" s="27"/>
      <c r="F1670" s="27"/>
      <c r="G1670" s="99"/>
    </row>
    <row r="1671" spans="5:7">
      <c r="E1671" s="27"/>
      <c r="F1671" s="27"/>
      <c r="G1671" s="99"/>
    </row>
    <row r="1672" spans="5:7">
      <c r="E1672" s="27"/>
      <c r="F1672" s="27"/>
      <c r="G1672" s="99"/>
    </row>
    <row r="1673" spans="5:7">
      <c r="E1673" s="27"/>
      <c r="F1673" s="27"/>
      <c r="G1673" s="99"/>
    </row>
    <row r="1674" spans="5:7">
      <c r="E1674" s="27"/>
      <c r="F1674" s="27"/>
      <c r="G1674" s="99"/>
    </row>
    <row r="1675" spans="5:7">
      <c r="E1675" s="27"/>
      <c r="F1675" s="27"/>
      <c r="G1675" s="99"/>
    </row>
    <row r="1676" spans="5:7">
      <c r="E1676" s="27"/>
      <c r="F1676" s="27"/>
      <c r="G1676" s="99"/>
    </row>
    <row r="1677" spans="5:7">
      <c r="E1677" s="27"/>
      <c r="F1677" s="27"/>
      <c r="G1677" s="99"/>
    </row>
    <row r="1678" spans="5:7">
      <c r="E1678" s="27"/>
      <c r="F1678" s="27"/>
      <c r="G1678" s="99"/>
    </row>
    <row r="1679" spans="5:7">
      <c r="E1679" s="27"/>
      <c r="F1679" s="27"/>
      <c r="G1679" s="99"/>
    </row>
    <row r="1680" spans="5:7">
      <c r="E1680" s="27"/>
      <c r="F1680" s="27"/>
      <c r="G1680" s="99"/>
    </row>
    <row r="1681" spans="5:7">
      <c r="E1681" s="27"/>
      <c r="F1681" s="27"/>
      <c r="G1681" s="99"/>
    </row>
    <row r="1682" spans="5:7">
      <c r="E1682" s="27"/>
      <c r="F1682" s="27"/>
      <c r="G1682" s="99"/>
    </row>
    <row r="1683" spans="5:7">
      <c r="E1683" s="27"/>
      <c r="F1683" s="27"/>
      <c r="G1683" s="99"/>
    </row>
    <row r="1684" spans="5:7">
      <c r="E1684" s="27"/>
      <c r="F1684" s="27"/>
      <c r="G1684" s="99"/>
    </row>
    <row r="1685" spans="5:7">
      <c r="E1685" s="27"/>
      <c r="F1685" s="27"/>
      <c r="G1685" s="99"/>
    </row>
    <row r="1686" spans="5:7">
      <c r="E1686" s="27"/>
      <c r="F1686" s="27"/>
      <c r="G1686" s="99"/>
    </row>
    <row r="1687" spans="5:7">
      <c r="E1687" s="27"/>
      <c r="F1687" s="27"/>
      <c r="G1687" s="99"/>
    </row>
    <row r="1688" spans="5:7">
      <c r="E1688" s="27"/>
      <c r="F1688" s="27"/>
      <c r="G1688" s="99"/>
    </row>
    <row r="1689" spans="5:7">
      <c r="E1689" s="27"/>
      <c r="F1689" s="27"/>
      <c r="G1689" s="99"/>
    </row>
    <row r="1690" spans="5:7">
      <c r="E1690" s="27"/>
      <c r="F1690" s="27"/>
      <c r="G1690" s="99"/>
    </row>
    <row r="1691" spans="5:7">
      <c r="E1691" s="27"/>
      <c r="F1691" s="27"/>
      <c r="G1691" s="99"/>
    </row>
    <row r="1692" spans="5:7">
      <c r="E1692" s="27"/>
      <c r="F1692" s="27"/>
      <c r="G1692" s="99"/>
    </row>
    <row r="1693" spans="5:7">
      <c r="E1693" s="27"/>
      <c r="F1693" s="27"/>
      <c r="G1693" s="99"/>
    </row>
    <row r="1694" spans="5:7">
      <c r="E1694" s="27"/>
      <c r="F1694" s="27"/>
      <c r="G1694" s="99"/>
    </row>
    <row r="1695" spans="5:7">
      <c r="E1695" s="27"/>
      <c r="F1695" s="27"/>
      <c r="G1695" s="99"/>
    </row>
    <row r="1696" spans="5:7">
      <c r="E1696" s="27"/>
      <c r="F1696" s="27"/>
      <c r="G1696" s="99"/>
    </row>
    <row r="1697" spans="5:7">
      <c r="E1697" s="27"/>
      <c r="F1697" s="27"/>
      <c r="G1697" s="99"/>
    </row>
    <row r="1698" spans="5:7">
      <c r="E1698" s="27"/>
      <c r="F1698" s="27"/>
      <c r="G1698" s="99"/>
    </row>
    <row r="1699" spans="5:7">
      <c r="E1699" s="27"/>
      <c r="F1699" s="27"/>
      <c r="G1699" s="99"/>
    </row>
    <row r="1700" spans="5:7">
      <c r="E1700" s="27"/>
      <c r="F1700" s="27"/>
      <c r="G1700" s="99"/>
    </row>
    <row r="1701" spans="5:7">
      <c r="E1701" s="27"/>
      <c r="F1701" s="27"/>
      <c r="G1701" s="99"/>
    </row>
    <row r="1702" spans="5:7">
      <c r="E1702" s="27"/>
      <c r="F1702" s="27"/>
      <c r="G1702" s="99"/>
    </row>
    <row r="1703" spans="5:7">
      <c r="E1703" s="27"/>
      <c r="F1703" s="27"/>
      <c r="G1703" s="99"/>
    </row>
    <row r="1704" spans="5:7">
      <c r="E1704" s="27"/>
      <c r="F1704" s="27"/>
      <c r="G1704" s="99"/>
    </row>
    <row r="1705" spans="5:7">
      <c r="E1705" s="27"/>
      <c r="F1705" s="27"/>
      <c r="G1705" s="99"/>
    </row>
    <row r="1706" spans="5:7">
      <c r="E1706" s="27"/>
      <c r="F1706" s="27"/>
      <c r="G1706" s="99"/>
    </row>
    <row r="1707" spans="5:7">
      <c r="E1707" s="27"/>
      <c r="F1707" s="27"/>
      <c r="G1707" s="99"/>
    </row>
    <row r="1708" spans="5:7">
      <c r="E1708" s="27"/>
      <c r="F1708" s="27"/>
      <c r="G1708" s="99"/>
    </row>
    <row r="1709" spans="5:7">
      <c r="E1709" s="27"/>
      <c r="F1709" s="27"/>
      <c r="G1709" s="99"/>
    </row>
    <row r="1710" spans="5:7">
      <c r="E1710" s="27"/>
      <c r="F1710" s="27"/>
      <c r="G1710" s="99"/>
    </row>
    <row r="1711" spans="5:7">
      <c r="E1711" s="27"/>
      <c r="F1711" s="27"/>
      <c r="G1711" s="99"/>
    </row>
    <row r="1712" spans="5:7">
      <c r="E1712" s="27"/>
      <c r="F1712" s="27"/>
      <c r="G1712" s="99"/>
    </row>
    <row r="1713" spans="5:7">
      <c r="E1713" s="27"/>
      <c r="F1713" s="27"/>
      <c r="G1713" s="99"/>
    </row>
    <row r="1714" spans="5:7">
      <c r="E1714" s="27"/>
      <c r="F1714" s="27"/>
      <c r="G1714" s="99"/>
    </row>
    <row r="1715" spans="5:7">
      <c r="E1715" s="27"/>
      <c r="F1715" s="27"/>
      <c r="G1715" s="99"/>
    </row>
    <row r="1716" spans="5:7">
      <c r="E1716" s="27"/>
      <c r="F1716" s="27"/>
      <c r="G1716" s="99"/>
    </row>
    <row r="1717" spans="5:7">
      <c r="E1717" s="27"/>
      <c r="F1717" s="27"/>
      <c r="G1717" s="99"/>
    </row>
    <row r="1718" spans="5:7">
      <c r="E1718" s="27"/>
      <c r="F1718" s="27"/>
      <c r="G1718" s="99"/>
    </row>
    <row r="1719" spans="5:7">
      <c r="E1719" s="27"/>
      <c r="F1719" s="27"/>
      <c r="G1719" s="99"/>
    </row>
    <row r="1720" spans="5:7">
      <c r="E1720" s="27"/>
      <c r="F1720" s="27"/>
      <c r="G1720" s="99"/>
    </row>
    <row r="1721" spans="5:7">
      <c r="E1721" s="27"/>
      <c r="F1721" s="27"/>
      <c r="G1721" s="99"/>
    </row>
    <row r="1722" spans="5:7">
      <c r="E1722" s="27"/>
      <c r="F1722" s="27"/>
      <c r="G1722" s="99"/>
    </row>
    <row r="1723" spans="5:7">
      <c r="E1723" s="27"/>
      <c r="F1723" s="27"/>
      <c r="G1723" s="99"/>
    </row>
    <row r="1724" spans="5:7">
      <c r="E1724" s="27"/>
      <c r="F1724" s="27"/>
      <c r="G1724" s="99"/>
    </row>
    <row r="1725" spans="5:7">
      <c r="E1725" s="27"/>
      <c r="F1725" s="27"/>
      <c r="G1725" s="99"/>
    </row>
    <row r="1726" spans="5:7">
      <c r="E1726" s="27"/>
      <c r="F1726" s="27"/>
      <c r="G1726" s="99"/>
    </row>
    <row r="1727" spans="5:7">
      <c r="E1727" s="27"/>
      <c r="F1727" s="27"/>
      <c r="G1727" s="99"/>
    </row>
    <row r="1728" spans="5:7">
      <c r="E1728" s="27"/>
      <c r="F1728" s="27"/>
      <c r="G1728" s="99"/>
    </row>
    <row r="1729" spans="5:7">
      <c r="E1729" s="27"/>
      <c r="F1729" s="27"/>
      <c r="G1729" s="99"/>
    </row>
    <row r="1730" spans="5:7">
      <c r="E1730" s="27"/>
      <c r="F1730" s="27"/>
      <c r="G1730" s="99"/>
    </row>
    <row r="1731" spans="5:7">
      <c r="E1731" s="27"/>
      <c r="F1731" s="27"/>
      <c r="G1731" s="99"/>
    </row>
    <row r="1732" spans="5:7">
      <c r="E1732" s="27"/>
      <c r="F1732" s="27"/>
      <c r="G1732" s="99"/>
    </row>
    <row r="1733" spans="5:7">
      <c r="E1733" s="27"/>
      <c r="F1733" s="27"/>
      <c r="G1733" s="99"/>
    </row>
    <row r="1734" spans="5:7">
      <c r="E1734" s="27"/>
      <c r="F1734" s="27"/>
      <c r="G1734" s="99"/>
    </row>
    <row r="1735" spans="5:7">
      <c r="E1735" s="27"/>
      <c r="F1735" s="27"/>
      <c r="G1735" s="99"/>
    </row>
    <row r="1736" spans="5:7">
      <c r="E1736" s="27"/>
      <c r="F1736" s="27"/>
      <c r="G1736" s="99"/>
    </row>
    <row r="1737" spans="5:7">
      <c r="E1737" s="27"/>
      <c r="F1737" s="27"/>
      <c r="G1737" s="99"/>
    </row>
    <row r="1738" spans="5:7">
      <c r="E1738" s="27"/>
      <c r="F1738" s="27"/>
      <c r="G1738" s="99"/>
    </row>
    <row r="1739" spans="5:7">
      <c r="E1739" s="27"/>
      <c r="F1739" s="27"/>
      <c r="G1739" s="99"/>
    </row>
    <row r="1740" spans="5:7">
      <c r="E1740" s="27"/>
      <c r="F1740" s="27"/>
      <c r="G1740" s="99"/>
    </row>
    <row r="1741" spans="5:7">
      <c r="E1741" s="27"/>
      <c r="F1741" s="27"/>
      <c r="G1741" s="99"/>
    </row>
    <row r="1742" spans="5:7">
      <c r="E1742" s="27"/>
      <c r="F1742" s="27"/>
      <c r="G1742" s="99"/>
    </row>
    <row r="1743" spans="5:7">
      <c r="E1743" s="27"/>
      <c r="F1743" s="27"/>
      <c r="G1743" s="99"/>
    </row>
    <row r="1744" spans="5:7">
      <c r="E1744" s="27"/>
      <c r="F1744" s="27"/>
      <c r="G1744" s="99"/>
    </row>
    <row r="1745" spans="5:7">
      <c r="E1745" s="27"/>
      <c r="F1745" s="27"/>
      <c r="G1745" s="99"/>
    </row>
    <row r="1746" spans="5:7">
      <c r="E1746" s="27"/>
      <c r="F1746" s="27"/>
      <c r="G1746" s="99"/>
    </row>
    <row r="1747" spans="5:7">
      <c r="E1747" s="27"/>
      <c r="F1747" s="27"/>
      <c r="G1747" s="99"/>
    </row>
    <row r="1748" spans="5:7">
      <c r="E1748" s="27"/>
      <c r="F1748" s="27"/>
      <c r="G1748" s="99"/>
    </row>
    <row r="1749" spans="5:7">
      <c r="E1749" s="27"/>
      <c r="F1749" s="27"/>
      <c r="G1749" s="99"/>
    </row>
    <row r="1750" spans="5:7">
      <c r="E1750" s="27"/>
      <c r="F1750" s="27"/>
      <c r="G1750" s="99"/>
    </row>
    <row r="1751" spans="5:7">
      <c r="E1751" s="27"/>
      <c r="F1751" s="27"/>
      <c r="G1751" s="99"/>
    </row>
    <row r="1752" spans="5:7">
      <c r="E1752" s="27"/>
      <c r="F1752" s="27"/>
      <c r="G1752" s="99"/>
    </row>
    <row r="1753" spans="5:7">
      <c r="E1753" s="27"/>
      <c r="F1753" s="27"/>
      <c r="G1753" s="99"/>
    </row>
    <row r="1754" spans="5:7">
      <c r="E1754" s="27"/>
      <c r="F1754" s="27"/>
      <c r="G1754" s="99"/>
    </row>
    <row r="1755" spans="5:7">
      <c r="E1755" s="27"/>
      <c r="F1755" s="27"/>
      <c r="G1755" s="99"/>
    </row>
    <row r="1756" spans="5:7">
      <c r="E1756" s="27"/>
      <c r="F1756" s="27"/>
      <c r="G1756" s="99"/>
    </row>
    <row r="1757" spans="5:7">
      <c r="E1757" s="27"/>
      <c r="F1757" s="27"/>
      <c r="G1757" s="99"/>
    </row>
    <row r="1758" spans="5:7">
      <c r="E1758" s="27"/>
      <c r="F1758" s="27"/>
      <c r="G1758" s="99"/>
    </row>
    <row r="1759" spans="5:7">
      <c r="E1759" s="27"/>
      <c r="F1759" s="27"/>
      <c r="G1759" s="99"/>
    </row>
    <row r="1760" spans="5:7">
      <c r="E1760" s="27"/>
      <c r="F1760" s="27"/>
      <c r="G1760" s="99"/>
    </row>
    <row r="1761" spans="5:7">
      <c r="E1761" s="27"/>
      <c r="F1761" s="27"/>
      <c r="G1761" s="99"/>
    </row>
    <row r="1762" spans="5:7">
      <c r="E1762" s="27"/>
      <c r="F1762" s="27"/>
      <c r="G1762" s="99"/>
    </row>
    <row r="1763" spans="5:7">
      <c r="E1763" s="27"/>
      <c r="F1763" s="27"/>
      <c r="G1763" s="99"/>
    </row>
    <row r="1764" spans="5:7">
      <c r="E1764" s="27"/>
      <c r="F1764" s="27"/>
      <c r="G1764" s="99"/>
    </row>
    <row r="1765" spans="5:7">
      <c r="E1765" s="27"/>
      <c r="F1765" s="27"/>
      <c r="G1765" s="99"/>
    </row>
    <row r="1766" spans="5:7">
      <c r="E1766" s="27"/>
      <c r="F1766" s="27"/>
      <c r="G1766" s="99"/>
    </row>
    <row r="1767" spans="5:7">
      <c r="E1767" s="27"/>
      <c r="F1767" s="27"/>
      <c r="G1767" s="99"/>
    </row>
    <row r="1768" spans="5:7">
      <c r="E1768" s="27"/>
      <c r="F1768" s="27"/>
      <c r="G1768" s="99"/>
    </row>
    <row r="1769" spans="5:7">
      <c r="E1769" s="27"/>
      <c r="F1769" s="27"/>
      <c r="G1769" s="99"/>
    </row>
    <row r="1770" spans="5:7">
      <c r="E1770" s="27"/>
      <c r="F1770" s="27"/>
      <c r="G1770" s="99"/>
    </row>
    <row r="1771" spans="5:7">
      <c r="E1771" s="27"/>
      <c r="F1771" s="27"/>
      <c r="G1771" s="99"/>
    </row>
    <row r="1772" spans="5:7">
      <c r="E1772" s="27"/>
      <c r="F1772" s="27"/>
      <c r="G1772" s="99"/>
    </row>
    <row r="1773" spans="5:7">
      <c r="E1773" s="27"/>
      <c r="F1773" s="27"/>
      <c r="G1773" s="99"/>
    </row>
    <row r="1774" spans="5:7">
      <c r="E1774" s="27"/>
      <c r="F1774" s="27"/>
      <c r="G1774" s="99"/>
    </row>
    <row r="1775" spans="5:7">
      <c r="E1775" s="27"/>
      <c r="F1775" s="27"/>
      <c r="G1775" s="99"/>
    </row>
    <row r="1776" spans="5:7">
      <c r="E1776" s="27"/>
      <c r="F1776" s="27"/>
      <c r="G1776" s="99"/>
    </row>
    <row r="1777" spans="5:7">
      <c r="E1777" s="27"/>
      <c r="F1777" s="27"/>
      <c r="G1777" s="99"/>
    </row>
    <row r="1778" spans="5:7">
      <c r="E1778" s="27"/>
      <c r="F1778" s="27"/>
      <c r="G1778" s="99"/>
    </row>
    <row r="1779" spans="5:7">
      <c r="E1779" s="27"/>
      <c r="F1779" s="27"/>
      <c r="G1779" s="99"/>
    </row>
    <row r="1780" spans="5:7">
      <c r="E1780" s="27"/>
      <c r="F1780" s="27"/>
      <c r="G1780" s="99"/>
    </row>
    <row r="1781" spans="5:7">
      <c r="E1781" s="27"/>
      <c r="F1781" s="27"/>
      <c r="G1781" s="99"/>
    </row>
    <row r="1782" spans="5:7">
      <c r="E1782" s="27"/>
      <c r="F1782" s="27"/>
      <c r="G1782" s="99"/>
    </row>
    <row r="1783" spans="5:7">
      <c r="E1783" s="27"/>
      <c r="F1783" s="27"/>
      <c r="G1783" s="99"/>
    </row>
    <row r="1784" spans="5:7">
      <c r="E1784" s="27"/>
      <c r="F1784" s="27"/>
      <c r="G1784" s="99"/>
    </row>
    <row r="1785" spans="5:7">
      <c r="E1785" s="27"/>
      <c r="F1785" s="27"/>
      <c r="G1785" s="99"/>
    </row>
    <row r="1786" spans="5:7">
      <c r="E1786" s="27"/>
      <c r="F1786" s="27"/>
      <c r="G1786" s="99"/>
    </row>
    <row r="1787" spans="5:7">
      <c r="E1787" s="27"/>
      <c r="F1787" s="27"/>
      <c r="G1787" s="99"/>
    </row>
    <row r="1788" spans="5:7">
      <c r="E1788" s="27"/>
      <c r="F1788" s="27"/>
      <c r="G1788" s="99"/>
    </row>
    <row r="1789" spans="5:7">
      <c r="E1789" s="27"/>
      <c r="F1789" s="27"/>
      <c r="G1789" s="99"/>
    </row>
    <row r="1790" spans="5:7">
      <c r="E1790" s="27"/>
      <c r="F1790" s="27"/>
      <c r="G1790" s="99"/>
    </row>
    <row r="1791" spans="5:7">
      <c r="E1791" s="27"/>
      <c r="F1791" s="27"/>
      <c r="G1791" s="99"/>
    </row>
    <row r="1792" spans="5:7">
      <c r="E1792" s="27"/>
      <c r="F1792" s="27"/>
      <c r="G1792" s="99"/>
    </row>
    <row r="1793" spans="5:7">
      <c r="E1793" s="27"/>
      <c r="F1793" s="27"/>
      <c r="G1793" s="99"/>
    </row>
    <row r="1794" spans="5:7">
      <c r="E1794" s="27"/>
      <c r="F1794" s="27"/>
      <c r="G1794" s="99"/>
    </row>
    <row r="1795" spans="5:7">
      <c r="E1795" s="27"/>
      <c r="F1795" s="27"/>
      <c r="G1795" s="99"/>
    </row>
    <row r="1796" spans="5:7">
      <c r="E1796" s="27"/>
      <c r="F1796" s="27"/>
      <c r="G1796" s="99"/>
    </row>
    <row r="1797" spans="5:7">
      <c r="E1797" s="27"/>
      <c r="F1797" s="27"/>
      <c r="G1797" s="99"/>
    </row>
    <row r="1798" spans="5:7">
      <c r="E1798" s="27"/>
      <c r="F1798" s="27"/>
      <c r="G1798" s="99"/>
    </row>
    <row r="1799" spans="5:7">
      <c r="E1799" s="27"/>
      <c r="F1799" s="27"/>
      <c r="G1799" s="99"/>
    </row>
    <row r="1800" spans="5:7">
      <c r="E1800" s="27"/>
      <c r="F1800" s="27"/>
      <c r="G1800" s="99"/>
    </row>
    <row r="1801" spans="5:7">
      <c r="E1801" s="27"/>
      <c r="F1801" s="27"/>
      <c r="G1801" s="99"/>
    </row>
    <row r="1802" spans="5:7">
      <c r="E1802" s="27"/>
      <c r="F1802" s="27"/>
      <c r="G1802" s="99"/>
    </row>
    <row r="1803" spans="5:7">
      <c r="E1803" s="27"/>
      <c r="F1803" s="27"/>
      <c r="G1803" s="99"/>
    </row>
    <row r="1804" spans="5:7">
      <c r="E1804" s="27"/>
      <c r="F1804" s="27"/>
      <c r="G1804" s="99"/>
    </row>
    <row r="1805" spans="5:7">
      <c r="E1805" s="27"/>
      <c r="F1805" s="27"/>
      <c r="G1805" s="99"/>
    </row>
    <row r="1806" spans="5:7">
      <c r="E1806" s="27"/>
      <c r="F1806" s="27"/>
      <c r="G1806" s="99"/>
    </row>
    <row r="1807" spans="5:7">
      <c r="E1807" s="27"/>
      <c r="F1807" s="27"/>
      <c r="G1807" s="99"/>
    </row>
    <row r="1808" spans="5:7">
      <c r="E1808" s="27"/>
      <c r="F1808" s="27"/>
      <c r="G1808" s="99"/>
    </row>
    <row r="1809" spans="5:7">
      <c r="E1809" s="27"/>
      <c r="F1809" s="27"/>
      <c r="G1809" s="99"/>
    </row>
    <row r="1810" spans="5:7">
      <c r="E1810" s="27"/>
      <c r="F1810" s="27"/>
      <c r="G1810" s="99"/>
    </row>
    <row r="1811" spans="5:7">
      <c r="E1811" s="27"/>
      <c r="F1811" s="27"/>
      <c r="G1811" s="99"/>
    </row>
    <row r="1812" spans="5:7">
      <c r="E1812" s="27"/>
      <c r="F1812" s="27"/>
      <c r="G1812" s="99"/>
    </row>
    <row r="1813" spans="5:7">
      <c r="E1813" s="27"/>
      <c r="F1813" s="27"/>
      <c r="G1813" s="99"/>
    </row>
    <row r="1814" spans="5:7">
      <c r="E1814" s="27"/>
      <c r="F1814" s="27"/>
      <c r="G1814" s="99"/>
    </row>
    <row r="1815" spans="5:7">
      <c r="E1815" s="27"/>
      <c r="F1815" s="27"/>
      <c r="G1815" s="99"/>
    </row>
    <row r="1816" spans="5:7">
      <c r="E1816" s="27"/>
      <c r="F1816" s="27"/>
      <c r="G1816" s="99"/>
    </row>
    <row r="1817" spans="5:7">
      <c r="E1817" s="27"/>
      <c r="F1817" s="27"/>
      <c r="G1817" s="99"/>
    </row>
    <row r="1818" spans="5:7">
      <c r="E1818" s="27"/>
      <c r="F1818" s="27"/>
      <c r="G1818" s="99"/>
    </row>
    <row r="1819" spans="5:7">
      <c r="E1819" s="27"/>
      <c r="F1819" s="27"/>
      <c r="G1819" s="99"/>
    </row>
    <row r="1820" spans="5:7">
      <c r="E1820" s="27"/>
      <c r="F1820" s="27"/>
      <c r="G1820" s="99"/>
    </row>
    <row r="1821" spans="5:7">
      <c r="E1821" s="27"/>
      <c r="F1821" s="27"/>
      <c r="G1821" s="99"/>
    </row>
    <row r="1822" spans="5:7">
      <c r="E1822" s="27"/>
      <c r="F1822" s="27"/>
      <c r="G1822" s="99"/>
    </row>
    <row r="1823" spans="5:7">
      <c r="E1823" s="27"/>
      <c r="F1823" s="27"/>
      <c r="G1823" s="99"/>
    </row>
    <row r="1824" spans="5:7">
      <c r="E1824" s="27"/>
      <c r="F1824" s="27"/>
      <c r="G1824" s="99"/>
    </row>
    <row r="1825" spans="5:7">
      <c r="E1825" s="27"/>
      <c r="F1825" s="27"/>
      <c r="G1825" s="99"/>
    </row>
    <row r="1826" spans="5:7">
      <c r="E1826" s="27"/>
      <c r="F1826" s="27"/>
      <c r="G1826" s="99"/>
    </row>
    <row r="1827" spans="5:7">
      <c r="E1827" s="27"/>
      <c r="F1827" s="27"/>
      <c r="G1827" s="99"/>
    </row>
    <row r="1828" spans="5:7">
      <c r="E1828" s="27"/>
      <c r="F1828" s="27"/>
      <c r="G1828" s="99"/>
    </row>
    <row r="1829" spans="5:7">
      <c r="E1829" s="27"/>
      <c r="F1829" s="27"/>
      <c r="G1829" s="99"/>
    </row>
    <row r="1830" spans="5:7">
      <c r="E1830" s="27"/>
      <c r="F1830" s="27"/>
      <c r="G1830" s="99"/>
    </row>
    <row r="1831" spans="5:7">
      <c r="E1831" s="27"/>
      <c r="F1831" s="27"/>
      <c r="G1831" s="99"/>
    </row>
    <row r="1832" spans="5:7">
      <c r="E1832" s="27"/>
      <c r="F1832" s="27"/>
      <c r="G1832" s="99"/>
    </row>
    <row r="1833" spans="5:7">
      <c r="E1833" s="27"/>
      <c r="F1833" s="27"/>
      <c r="G1833" s="99"/>
    </row>
    <row r="1834" spans="5:7">
      <c r="E1834" s="27"/>
      <c r="F1834" s="27"/>
      <c r="G1834" s="99"/>
    </row>
    <row r="1835" spans="5:7">
      <c r="E1835" s="27"/>
      <c r="F1835" s="27"/>
      <c r="G1835" s="99"/>
    </row>
    <row r="1836" spans="5:7">
      <c r="E1836" s="27"/>
      <c r="F1836" s="27"/>
      <c r="G1836" s="99"/>
    </row>
    <row r="1837" spans="5:7">
      <c r="E1837" s="27"/>
      <c r="F1837" s="27"/>
      <c r="G1837" s="99"/>
    </row>
    <row r="1838" spans="5:7">
      <c r="E1838" s="27"/>
      <c r="F1838" s="27"/>
      <c r="G1838" s="99"/>
    </row>
    <row r="1839" spans="5:7">
      <c r="E1839" s="27"/>
      <c r="F1839" s="27"/>
      <c r="G1839" s="99"/>
    </row>
    <row r="1840" spans="5:7">
      <c r="E1840" s="27"/>
      <c r="F1840" s="27"/>
      <c r="G1840" s="99"/>
    </row>
    <row r="1841" spans="5:7">
      <c r="E1841" s="27"/>
      <c r="F1841" s="27"/>
      <c r="G1841" s="99"/>
    </row>
    <row r="1842" spans="5:7">
      <c r="E1842" s="27"/>
      <c r="F1842" s="27"/>
      <c r="G1842" s="99"/>
    </row>
    <row r="1843" spans="5:7">
      <c r="E1843" s="27"/>
      <c r="F1843" s="27"/>
      <c r="G1843" s="99"/>
    </row>
    <row r="1844" spans="5:7">
      <c r="E1844" s="27"/>
      <c r="F1844" s="27"/>
      <c r="G1844" s="99"/>
    </row>
    <row r="1845" spans="5:7">
      <c r="E1845" s="27"/>
      <c r="F1845" s="27"/>
      <c r="G1845" s="99"/>
    </row>
    <row r="1846" spans="5:7">
      <c r="E1846" s="27"/>
      <c r="F1846" s="27"/>
      <c r="G1846" s="99"/>
    </row>
    <row r="1847" spans="5:7">
      <c r="E1847" s="27"/>
      <c r="F1847" s="27"/>
      <c r="G1847" s="99"/>
    </row>
    <row r="1848" spans="5:7">
      <c r="E1848" s="27"/>
      <c r="F1848" s="27"/>
      <c r="G1848" s="99"/>
    </row>
    <row r="1849" spans="5:7">
      <c r="E1849" s="27"/>
      <c r="F1849" s="27"/>
      <c r="G1849" s="99"/>
    </row>
    <row r="1850" spans="5:7">
      <c r="E1850" s="27"/>
      <c r="F1850" s="27"/>
      <c r="G1850" s="99"/>
    </row>
    <row r="1851" spans="5:7">
      <c r="E1851" s="27"/>
      <c r="F1851" s="27"/>
      <c r="G1851" s="99"/>
    </row>
    <row r="1852" spans="5:7">
      <c r="E1852" s="27"/>
      <c r="F1852" s="27"/>
      <c r="G1852" s="99"/>
    </row>
    <row r="1853" spans="5:7">
      <c r="E1853" s="27"/>
      <c r="F1853" s="27"/>
      <c r="G1853" s="99"/>
    </row>
    <row r="1854" spans="5:7">
      <c r="E1854" s="27"/>
      <c r="F1854" s="27"/>
      <c r="G1854" s="99"/>
    </row>
    <row r="1855" spans="5:7">
      <c r="E1855" s="27"/>
      <c r="F1855" s="27"/>
      <c r="G1855" s="99"/>
    </row>
    <row r="1856" spans="5:7">
      <c r="E1856" s="27"/>
      <c r="F1856" s="27"/>
      <c r="G1856" s="99"/>
    </row>
    <row r="1857" spans="5:7">
      <c r="E1857" s="27"/>
      <c r="F1857" s="27"/>
      <c r="G1857" s="99"/>
    </row>
    <row r="1858" spans="5:7">
      <c r="E1858" s="27"/>
      <c r="F1858" s="27"/>
      <c r="G1858" s="99"/>
    </row>
    <row r="1859" spans="5:7">
      <c r="E1859" s="27"/>
      <c r="F1859" s="27"/>
      <c r="G1859" s="99"/>
    </row>
    <row r="1860" spans="5:7">
      <c r="E1860" s="27"/>
      <c r="F1860" s="27"/>
      <c r="G1860" s="99"/>
    </row>
    <row r="1861" spans="5:7">
      <c r="E1861" s="27"/>
      <c r="F1861" s="27"/>
      <c r="G1861" s="99"/>
    </row>
    <row r="1862" spans="5:7">
      <c r="E1862" s="27"/>
      <c r="F1862" s="27"/>
      <c r="G1862" s="99"/>
    </row>
    <row r="1863" spans="5:7">
      <c r="E1863" s="27"/>
      <c r="F1863" s="27"/>
      <c r="G1863" s="99"/>
    </row>
    <row r="1864" spans="5:7">
      <c r="E1864" s="27"/>
      <c r="F1864" s="27"/>
      <c r="G1864" s="99"/>
    </row>
    <row r="1865" spans="5:7">
      <c r="E1865" s="27"/>
      <c r="F1865" s="27"/>
      <c r="G1865" s="99"/>
    </row>
    <row r="1866" spans="5:7">
      <c r="E1866" s="27"/>
      <c r="F1866" s="27"/>
      <c r="G1866" s="99"/>
    </row>
    <row r="1867" spans="5:7">
      <c r="E1867" s="27"/>
      <c r="F1867" s="27"/>
      <c r="G1867" s="99"/>
    </row>
    <row r="1868" spans="5:7">
      <c r="E1868" s="27"/>
      <c r="F1868" s="27"/>
      <c r="G1868" s="99"/>
    </row>
    <row r="1869" spans="5:7">
      <c r="E1869" s="27"/>
      <c r="F1869" s="27"/>
      <c r="G1869" s="99"/>
    </row>
    <row r="1870" spans="5:7">
      <c r="E1870" s="27"/>
      <c r="F1870" s="27"/>
      <c r="G1870" s="99"/>
    </row>
    <row r="1871" spans="5:7">
      <c r="E1871" s="27"/>
      <c r="F1871" s="27"/>
      <c r="G1871" s="99"/>
    </row>
    <row r="1872" spans="5:7">
      <c r="E1872" s="27"/>
      <c r="F1872" s="27"/>
      <c r="G1872" s="99"/>
    </row>
    <row r="1873" spans="5:7">
      <c r="E1873" s="27"/>
      <c r="F1873" s="27"/>
      <c r="G1873" s="99"/>
    </row>
    <row r="1874" spans="5:7">
      <c r="E1874" s="27"/>
      <c r="F1874" s="27"/>
      <c r="G1874" s="99"/>
    </row>
    <row r="1875" spans="5:7">
      <c r="E1875" s="27"/>
      <c r="F1875" s="27"/>
      <c r="G1875" s="99"/>
    </row>
    <row r="1876" spans="5:7">
      <c r="E1876" s="27"/>
      <c r="F1876" s="27"/>
      <c r="G1876" s="99"/>
    </row>
    <row r="1877" spans="5:7">
      <c r="E1877" s="27"/>
      <c r="F1877" s="27"/>
      <c r="G1877" s="99"/>
    </row>
    <row r="1878" spans="5:7">
      <c r="E1878" s="27"/>
      <c r="F1878" s="27"/>
      <c r="G1878" s="99"/>
    </row>
    <row r="1879" spans="5:7">
      <c r="E1879" s="27"/>
      <c r="F1879" s="27"/>
      <c r="G1879" s="99"/>
    </row>
    <row r="1880" spans="5:7">
      <c r="E1880" s="27"/>
      <c r="F1880" s="27"/>
      <c r="G1880" s="99"/>
    </row>
    <row r="1881" spans="5:7">
      <c r="E1881" s="27"/>
      <c r="F1881" s="27"/>
      <c r="G1881" s="99"/>
    </row>
    <row r="1882" spans="5:7">
      <c r="E1882" s="27"/>
      <c r="F1882" s="27"/>
      <c r="G1882" s="99"/>
    </row>
    <row r="1883" spans="5:7">
      <c r="E1883" s="27"/>
      <c r="F1883" s="27"/>
      <c r="G1883" s="99"/>
    </row>
    <row r="1884" spans="5:7">
      <c r="E1884" s="27"/>
      <c r="F1884" s="27"/>
      <c r="G1884" s="99"/>
    </row>
    <row r="1885" spans="5:7">
      <c r="E1885" s="27"/>
      <c r="F1885" s="27"/>
      <c r="G1885" s="99"/>
    </row>
    <row r="1886" spans="5:7">
      <c r="E1886" s="27"/>
      <c r="F1886" s="27"/>
      <c r="G1886" s="99"/>
    </row>
    <row r="1887" spans="5:7">
      <c r="E1887" s="27"/>
      <c r="F1887" s="27"/>
      <c r="G1887" s="99"/>
    </row>
    <row r="1888" spans="5:7">
      <c r="E1888" s="27"/>
      <c r="F1888" s="27"/>
      <c r="G1888" s="99"/>
    </row>
    <row r="1889" spans="5:7">
      <c r="E1889" s="27"/>
      <c r="F1889" s="27"/>
      <c r="G1889" s="99"/>
    </row>
    <row r="1890" spans="5:7">
      <c r="E1890" s="27"/>
      <c r="F1890" s="27"/>
      <c r="G1890" s="99"/>
    </row>
    <row r="1891" spans="5:7">
      <c r="E1891" s="27"/>
      <c r="F1891" s="27"/>
      <c r="G1891" s="99"/>
    </row>
    <row r="1892" spans="5:7">
      <c r="E1892" s="27"/>
      <c r="F1892" s="27"/>
      <c r="G1892" s="99"/>
    </row>
    <row r="1893" spans="5:7">
      <c r="E1893" s="27"/>
      <c r="F1893" s="27"/>
      <c r="G1893" s="99"/>
    </row>
    <row r="1894" spans="5:7">
      <c r="E1894" s="27"/>
      <c r="F1894" s="27"/>
      <c r="G1894" s="99"/>
    </row>
    <row r="1895" spans="5:7">
      <c r="E1895" s="27"/>
      <c r="F1895" s="27"/>
      <c r="G1895" s="99"/>
    </row>
    <row r="1896" spans="5:7">
      <c r="E1896" s="27"/>
      <c r="F1896" s="27"/>
      <c r="G1896" s="99"/>
    </row>
    <row r="1897" spans="5:7">
      <c r="E1897" s="27"/>
      <c r="F1897" s="27"/>
      <c r="G1897" s="99"/>
    </row>
    <row r="1898" spans="5:7">
      <c r="E1898" s="27"/>
      <c r="F1898" s="27"/>
      <c r="G1898" s="99"/>
    </row>
    <row r="1899" spans="5:7">
      <c r="E1899" s="27"/>
      <c r="F1899" s="27"/>
      <c r="G1899" s="99"/>
    </row>
    <row r="1900" spans="5:7">
      <c r="E1900" s="27"/>
      <c r="F1900" s="27"/>
      <c r="G1900" s="99"/>
    </row>
    <row r="1901" spans="5:7">
      <c r="E1901" s="27"/>
      <c r="F1901" s="27"/>
      <c r="G1901" s="99"/>
    </row>
    <row r="1902" spans="5:7">
      <c r="E1902" s="27"/>
      <c r="F1902" s="27"/>
      <c r="G1902" s="99"/>
    </row>
    <row r="1903" spans="5:7">
      <c r="E1903" s="27"/>
      <c r="F1903" s="27"/>
      <c r="G1903" s="99"/>
    </row>
    <row r="1904" spans="5:7">
      <c r="E1904" s="27"/>
      <c r="F1904" s="27"/>
      <c r="G1904" s="99"/>
    </row>
    <row r="1905" spans="5:7">
      <c r="E1905" s="27"/>
      <c r="F1905" s="27"/>
      <c r="G1905" s="99"/>
    </row>
    <row r="1906" spans="5:7">
      <c r="E1906" s="27"/>
      <c r="F1906" s="27"/>
      <c r="G1906" s="99"/>
    </row>
    <row r="1907" spans="5:7">
      <c r="E1907" s="27"/>
      <c r="F1907" s="27"/>
      <c r="G1907" s="99"/>
    </row>
    <row r="1908" spans="5:7">
      <c r="E1908" s="27"/>
      <c r="F1908" s="27"/>
      <c r="G1908" s="99"/>
    </row>
    <row r="1909" spans="5:7">
      <c r="E1909" s="27"/>
      <c r="F1909" s="27"/>
      <c r="G1909" s="99"/>
    </row>
    <row r="1910" spans="5:7">
      <c r="E1910" s="27"/>
      <c r="F1910" s="27"/>
      <c r="G1910" s="99"/>
    </row>
    <row r="1911" spans="5:7">
      <c r="E1911" s="27"/>
      <c r="F1911" s="27"/>
      <c r="G1911" s="99"/>
    </row>
    <row r="1912" spans="5:7">
      <c r="E1912" s="27"/>
      <c r="F1912" s="27"/>
      <c r="G1912" s="99"/>
    </row>
    <row r="1913" spans="5:7">
      <c r="E1913" s="27"/>
      <c r="F1913" s="27"/>
      <c r="G1913" s="99"/>
    </row>
    <row r="1914" spans="5:7">
      <c r="E1914" s="27"/>
      <c r="F1914" s="27"/>
      <c r="G1914" s="99"/>
    </row>
    <row r="1915" spans="5:7">
      <c r="E1915" s="27"/>
      <c r="F1915" s="27"/>
      <c r="G1915" s="99"/>
    </row>
    <row r="1916" spans="5:7">
      <c r="E1916" s="27"/>
      <c r="F1916" s="27"/>
      <c r="G1916" s="99"/>
    </row>
    <row r="1917" spans="5:7">
      <c r="E1917" s="27"/>
      <c r="F1917" s="27"/>
      <c r="G1917" s="99"/>
    </row>
    <row r="1918" spans="5:7">
      <c r="E1918" s="27"/>
      <c r="F1918" s="27"/>
      <c r="G1918" s="99"/>
    </row>
    <row r="1919" spans="5:7">
      <c r="E1919" s="27"/>
      <c r="F1919" s="27"/>
      <c r="G1919" s="99"/>
    </row>
    <row r="1920" spans="5:7">
      <c r="E1920" s="27"/>
      <c r="F1920" s="27"/>
      <c r="G1920" s="99"/>
    </row>
    <row r="1921" spans="5:7">
      <c r="E1921" s="27"/>
      <c r="F1921" s="27"/>
      <c r="G1921" s="99"/>
    </row>
    <row r="1922" spans="5:7">
      <c r="E1922" s="27"/>
      <c r="F1922" s="27"/>
      <c r="G1922" s="99"/>
    </row>
    <row r="1923" spans="5:7">
      <c r="E1923" s="27"/>
      <c r="F1923" s="27"/>
      <c r="G1923" s="99"/>
    </row>
    <row r="1924" spans="5:7">
      <c r="E1924" s="27"/>
      <c r="F1924" s="27"/>
      <c r="G1924" s="99"/>
    </row>
    <row r="1925" spans="5:7">
      <c r="E1925" s="27"/>
      <c r="F1925" s="27"/>
      <c r="G1925" s="99"/>
    </row>
    <row r="1926" spans="5:7">
      <c r="E1926" s="27"/>
      <c r="F1926" s="27"/>
      <c r="G1926" s="99"/>
    </row>
    <row r="1927" spans="5:7">
      <c r="E1927" s="27"/>
      <c r="F1927" s="27"/>
      <c r="G1927" s="99"/>
    </row>
    <row r="1928" spans="5:7">
      <c r="E1928" s="27"/>
      <c r="F1928" s="27"/>
      <c r="G1928" s="99"/>
    </row>
    <row r="1929" spans="5:7">
      <c r="E1929" s="27"/>
      <c r="F1929" s="27"/>
      <c r="G1929" s="99"/>
    </row>
    <row r="1930" spans="5:7">
      <c r="E1930" s="27"/>
      <c r="F1930" s="27"/>
      <c r="G1930" s="99"/>
    </row>
    <row r="1931" spans="5:7">
      <c r="E1931" s="27"/>
      <c r="F1931" s="27"/>
      <c r="G1931" s="99"/>
    </row>
    <row r="1932" spans="5:7">
      <c r="E1932" s="27"/>
      <c r="F1932" s="27"/>
      <c r="G1932" s="99"/>
    </row>
    <row r="1933" spans="5:7">
      <c r="E1933" s="27"/>
      <c r="F1933" s="27"/>
      <c r="G1933" s="99"/>
    </row>
    <row r="1934" spans="5:7">
      <c r="E1934" s="27"/>
      <c r="F1934" s="27"/>
      <c r="G1934" s="99"/>
    </row>
    <row r="1935" spans="5:7">
      <c r="E1935" s="27"/>
      <c r="F1935" s="27"/>
      <c r="G1935" s="99"/>
    </row>
    <row r="1936" spans="5:7">
      <c r="E1936" s="27"/>
      <c r="F1936" s="27"/>
      <c r="G1936" s="99"/>
    </row>
    <row r="1937" spans="5:7">
      <c r="E1937" s="27"/>
      <c r="F1937" s="27"/>
      <c r="G1937" s="99"/>
    </row>
    <row r="1938" spans="5:7">
      <c r="E1938" s="27"/>
      <c r="F1938" s="27"/>
      <c r="G1938" s="99"/>
    </row>
    <row r="1939" spans="5:7">
      <c r="E1939" s="27"/>
      <c r="F1939" s="27"/>
      <c r="G1939" s="99"/>
    </row>
    <row r="1940" spans="5:7">
      <c r="E1940" s="27"/>
      <c r="F1940" s="27"/>
      <c r="G1940" s="99"/>
    </row>
    <row r="1941" spans="5:7">
      <c r="E1941" s="27"/>
      <c r="F1941" s="27"/>
      <c r="G1941" s="99"/>
    </row>
    <row r="1942" spans="5:7">
      <c r="E1942" s="27"/>
      <c r="F1942" s="27"/>
      <c r="G1942" s="99"/>
    </row>
    <row r="1943" spans="5:7">
      <c r="E1943" s="27"/>
      <c r="F1943" s="27"/>
      <c r="G1943" s="99"/>
    </row>
    <row r="1944" spans="5:7">
      <c r="E1944" s="27"/>
      <c r="F1944" s="27"/>
      <c r="G1944" s="99"/>
    </row>
    <row r="1945" spans="5:7">
      <c r="E1945" s="27"/>
      <c r="F1945" s="27"/>
      <c r="G1945" s="99"/>
    </row>
    <row r="1946" spans="5:7">
      <c r="E1946" s="27"/>
      <c r="F1946" s="27"/>
      <c r="G1946" s="99"/>
    </row>
    <row r="1947" spans="5:7">
      <c r="E1947" s="27"/>
      <c r="F1947" s="27"/>
      <c r="G1947" s="99"/>
    </row>
    <row r="1948" spans="5:7">
      <c r="E1948" s="27"/>
      <c r="F1948" s="27"/>
      <c r="G1948" s="99"/>
    </row>
    <row r="1949" spans="5:7">
      <c r="E1949" s="27"/>
      <c r="F1949" s="27"/>
      <c r="G1949" s="99"/>
    </row>
    <row r="1950" spans="5:7">
      <c r="E1950" s="27"/>
      <c r="F1950" s="27"/>
      <c r="G1950" s="99"/>
    </row>
    <row r="1951" spans="5:7">
      <c r="E1951" s="27"/>
      <c r="F1951" s="27"/>
      <c r="G1951" s="99"/>
    </row>
    <row r="1952" spans="5:7">
      <c r="E1952" s="27"/>
      <c r="F1952" s="27"/>
      <c r="G1952" s="99"/>
    </row>
    <row r="1953" spans="5:7">
      <c r="E1953" s="27"/>
      <c r="F1953" s="27"/>
      <c r="G1953" s="99"/>
    </row>
    <row r="1954" spans="5:7">
      <c r="E1954" s="27"/>
      <c r="F1954" s="27"/>
      <c r="G1954" s="99"/>
    </row>
    <row r="1955" spans="5:7">
      <c r="E1955" s="27"/>
      <c r="F1955" s="27"/>
      <c r="G1955" s="99"/>
    </row>
    <row r="1956" spans="5:7">
      <c r="E1956" s="27"/>
      <c r="F1956" s="27"/>
      <c r="G1956" s="99"/>
    </row>
    <row r="1957" spans="5:7">
      <c r="E1957" s="27"/>
      <c r="F1957" s="27"/>
      <c r="G1957" s="99"/>
    </row>
    <row r="1958" spans="5:7">
      <c r="E1958" s="27"/>
      <c r="F1958" s="27"/>
      <c r="G1958" s="99"/>
    </row>
    <row r="1959" spans="5:7">
      <c r="E1959" s="27"/>
      <c r="F1959" s="27"/>
      <c r="G1959" s="99"/>
    </row>
    <row r="1960" spans="5:7">
      <c r="E1960" s="27"/>
      <c r="F1960" s="27"/>
      <c r="G1960" s="99"/>
    </row>
    <row r="1961" spans="5:7">
      <c r="E1961" s="27"/>
      <c r="F1961" s="27"/>
      <c r="G1961" s="99"/>
    </row>
    <row r="1962" spans="5:7">
      <c r="E1962" s="27"/>
      <c r="F1962" s="27"/>
      <c r="G1962" s="99"/>
    </row>
    <row r="1963" spans="5:7">
      <c r="E1963" s="27"/>
      <c r="F1963" s="27"/>
      <c r="G1963" s="99"/>
    </row>
    <row r="1964" spans="5:7">
      <c r="E1964" s="27"/>
      <c r="F1964" s="27"/>
      <c r="G1964" s="99"/>
    </row>
    <row r="1965" spans="5:7">
      <c r="E1965" s="27"/>
      <c r="F1965" s="27"/>
      <c r="G1965" s="99"/>
    </row>
    <row r="1966" spans="5:7">
      <c r="E1966" s="27"/>
      <c r="F1966" s="27"/>
      <c r="G1966" s="99"/>
    </row>
    <row r="1967" spans="5:7">
      <c r="E1967" s="27"/>
      <c r="F1967" s="27"/>
      <c r="G1967" s="99"/>
    </row>
    <row r="1968" spans="5:7">
      <c r="E1968" s="27"/>
      <c r="F1968" s="27"/>
      <c r="G1968" s="99"/>
    </row>
    <row r="1969" spans="5:7">
      <c r="E1969" s="27"/>
      <c r="F1969" s="27"/>
      <c r="G1969" s="99"/>
    </row>
    <row r="1970" spans="5:7">
      <c r="E1970" s="27"/>
      <c r="F1970" s="27"/>
      <c r="G1970" s="99"/>
    </row>
    <row r="1971" spans="5:7">
      <c r="E1971" s="27"/>
      <c r="F1971" s="27"/>
      <c r="G1971" s="99"/>
    </row>
    <row r="1972" spans="5:7">
      <c r="E1972" s="27"/>
      <c r="F1972" s="27"/>
      <c r="G1972" s="99"/>
    </row>
    <row r="1973" spans="5:7">
      <c r="E1973" s="27"/>
      <c r="F1973" s="27"/>
      <c r="G1973" s="99"/>
    </row>
    <row r="1974" spans="5:7">
      <c r="E1974" s="27"/>
      <c r="F1974" s="27"/>
      <c r="G1974" s="99"/>
    </row>
    <row r="1975" spans="5:7">
      <c r="E1975" s="27"/>
      <c r="F1975" s="27"/>
      <c r="G1975" s="99"/>
    </row>
    <row r="1976" spans="5:7">
      <c r="E1976" s="27"/>
      <c r="F1976" s="27"/>
      <c r="G1976" s="99"/>
    </row>
    <row r="1977" spans="5:7">
      <c r="E1977" s="27"/>
      <c r="F1977" s="27"/>
      <c r="G1977" s="99"/>
    </row>
    <row r="1978" spans="5:7">
      <c r="E1978" s="27"/>
      <c r="F1978" s="27"/>
      <c r="G1978" s="99"/>
    </row>
    <row r="1979" spans="5:7">
      <c r="E1979" s="27"/>
      <c r="F1979" s="27"/>
      <c r="G1979" s="99"/>
    </row>
    <row r="1980" spans="5:7">
      <c r="E1980" s="27"/>
      <c r="F1980" s="27"/>
      <c r="G1980" s="99"/>
    </row>
    <row r="1981" spans="5:7">
      <c r="E1981" s="27"/>
      <c r="F1981" s="27"/>
      <c r="G1981" s="99"/>
    </row>
    <row r="1982" spans="5:7">
      <c r="E1982" s="27"/>
      <c r="F1982" s="27"/>
      <c r="G1982" s="99"/>
    </row>
    <row r="1983" spans="5:7">
      <c r="E1983" s="27"/>
      <c r="F1983" s="27"/>
      <c r="G1983" s="99"/>
    </row>
    <row r="1984" spans="5:7">
      <c r="E1984" s="27"/>
      <c r="F1984" s="27"/>
      <c r="G1984" s="99"/>
    </row>
    <row r="1985" spans="5:7">
      <c r="E1985" s="27"/>
      <c r="F1985" s="27"/>
      <c r="G1985" s="99"/>
    </row>
    <row r="1986" spans="5:7">
      <c r="E1986" s="27"/>
      <c r="F1986" s="27"/>
      <c r="G1986" s="99"/>
    </row>
    <row r="1987" spans="5:7">
      <c r="E1987" s="27"/>
      <c r="F1987" s="27"/>
      <c r="G1987" s="99"/>
    </row>
    <row r="1988" spans="5:7">
      <c r="E1988" s="27"/>
      <c r="F1988" s="27"/>
      <c r="G1988" s="99"/>
    </row>
    <row r="1989" spans="5:7">
      <c r="E1989" s="27"/>
      <c r="F1989" s="27"/>
      <c r="G1989" s="99"/>
    </row>
    <row r="1990" spans="5:7">
      <c r="E1990" s="27"/>
      <c r="F1990" s="27"/>
      <c r="G1990" s="99"/>
    </row>
    <row r="1991" spans="5:7">
      <c r="E1991" s="27"/>
      <c r="F1991" s="27"/>
      <c r="G1991" s="99"/>
    </row>
    <row r="1992" spans="5:7">
      <c r="E1992" s="27"/>
      <c r="F1992" s="27"/>
      <c r="G1992" s="99"/>
    </row>
    <row r="1993" spans="5:7">
      <c r="E1993" s="27"/>
      <c r="F1993" s="27"/>
      <c r="G1993" s="99"/>
    </row>
    <row r="1994" spans="5:7">
      <c r="E1994" s="27"/>
      <c r="F1994" s="27"/>
      <c r="G1994" s="99"/>
    </row>
    <row r="1995" spans="5:7">
      <c r="E1995" s="27"/>
      <c r="F1995" s="27"/>
      <c r="G1995" s="99"/>
    </row>
    <row r="1996" spans="5:7">
      <c r="E1996" s="27"/>
      <c r="F1996" s="27"/>
      <c r="G1996" s="99"/>
    </row>
    <row r="1997" spans="5:7">
      <c r="E1997" s="27"/>
      <c r="F1997" s="27"/>
      <c r="G1997" s="99"/>
    </row>
    <row r="1998" spans="5:7">
      <c r="E1998" s="27"/>
      <c r="F1998" s="27"/>
      <c r="G1998" s="99"/>
    </row>
    <row r="1999" spans="5:7">
      <c r="E1999" s="27"/>
      <c r="F1999" s="27"/>
      <c r="G1999" s="99"/>
    </row>
    <row r="2000" spans="5:7">
      <c r="E2000" s="27"/>
      <c r="F2000" s="27"/>
      <c r="G2000" s="99"/>
    </row>
    <row r="2001" spans="5:7">
      <c r="E2001" s="27"/>
      <c r="F2001" s="27"/>
      <c r="G2001" s="99"/>
    </row>
    <row r="2002" spans="5:7">
      <c r="E2002" s="27"/>
      <c r="F2002" s="27"/>
      <c r="G2002" s="99"/>
    </row>
    <row r="2003" spans="5:7">
      <c r="E2003" s="27"/>
      <c r="F2003" s="27"/>
      <c r="G2003" s="99"/>
    </row>
    <row r="2004" spans="5:7">
      <c r="E2004" s="27"/>
      <c r="F2004" s="27"/>
      <c r="G2004" s="99"/>
    </row>
    <row r="2005" spans="5:7">
      <c r="E2005" s="27"/>
      <c r="F2005" s="27"/>
      <c r="G2005" s="99"/>
    </row>
    <row r="2006" spans="5:7">
      <c r="E2006" s="27"/>
      <c r="F2006" s="27"/>
      <c r="G2006" s="99"/>
    </row>
    <row r="2007" spans="5:7">
      <c r="E2007" s="27"/>
      <c r="F2007" s="27"/>
      <c r="G2007" s="99"/>
    </row>
    <row r="2008" spans="5:7">
      <c r="E2008" s="27"/>
      <c r="F2008" s="27"/>
      <c r="G2008" s="99"/>
    </row>
    <row r="2009" spans="5:7">
      <c r="E2009" s="27"/>
      <c r="F2009" s="27"/>
      <c r="G2009" s="99"/>
    </row>
    <row r="2010" spans="5:7">
      <c r="E2010" s="27"/>
      <c r="F2010" s="27"/>
      <c r="G2010" s="99"/>
    </row>
    <row r="2011" spans="5:7">
      <c r="E2011" s="27"/>
      <c r="F2011" s="27"/>
      <c r="G2011" s="99"/>
    </row>
    <row r="2012" spans="5:7">
      <c r="E2012" s="27"/>
      <c r="F2012" s="27"/>
      <c r="G2012" s="99"/>
    </row>
    <row r="2013" spans="5:7">
      <c r="E2013" s="27"/>
      <c r="F2013" s="27"/>
      <c r="G2013" s="99"/>
    </row>
    <row r="2014" spans="5:7">
      <c r="E2014" s="27"/>
      <c r="F2014" s="27"/>
      <c r="G2014" s="99"/>
    </row>
    <row r="2015" spans="5:7">
      <c r="E2015" s="27"/>
      <c r="F2015" s="27"/>
      <c r="G2015" s="99"/>
    </row>
    <row r="2016" spans="5:7">
      <c r="E2016" s="27"/>
      <c r="F2016" s="27"/>
      <c r="G2016" s="99"/>
    </row>
    <row r="2017" spans="5:7">
      <c r="E2017" s="27"/>
      <c r="F2017" s="27"/>
      <c r="G2017" s="99"/>
    </row>
    <row r="2018" spans="5:7">
      <c r="E2018" s="27"/>
      <c r="F2018" s="27"/>
      <c r="G2018" s="99"/>
    </row>
    <row r="2019" spans="5:7">
      <c r="E2019" s="27"/>
      <c r="F2019" s="27"/>
      <c r="G2019" s="99"/>
    </row>
    <row r="2020" spans="5:7">
      <c r="E2020" s="27"/>
      <c r="F2020" s="27"/>
      <c r="G2020" s="99"/>
    </row>
    <row r="2021" spans="5:7">
      <c r="E2021" s="27"/>
      <c r="F2021" s="27"/>
      <c r="G2021" s="99"/>
    </row>
    <row r="2022" spans="5:7">
      <c r="E2022" s="27"/>
      <c r="F2022" s="27"/>
      <c r="G2022" s="99"/>
    </row>
    <row r="2023" spans="5:7">
      <c r="E2023" s="27"/>
      <c r="F2023" s="27"/>
      <c r="G2023" s="99"/>
    </row>
    <row r="2024" spans="5:7">
      <c r="E2024" s="27"/>
      <c r="F2024" s="27"/>
      <c r="G2024" s="99"/>
    </row>
    <row r="2025" spans="5:7">
      <c r="E2025" s="27"/>
      <c r="F2025" s="27"/>
      <c r="G2025" s="99"/>
    </row>
    <row r="2026" spans="5:7">
      <c r="E2026" s="27"/>
      <c r="F2026" s="27"/>
      <c r="G2026" s="99"/>
    </row>
    <row r="2027" spans="5:7">
      <c r="E2027" s="27"/>
      <c r="F2027" s="27"/>
      <c r="G2027" s="99"/>
    </row>
    <row r="2028" spans="5:7">
      <c r="E2028" s="27"/>
      <c r="F2028" s="27"/>
      <c r="G2028" s="99"/>
    </row>
    <row r="2029" spans="5:7">
      <c r="E2029" s="27"/>
      <c r="F2029" s="27"/>
      <c r="G2029" s="99"/>
    </row>
    <row r="2030" spans="5:7">
      <c r="E2030" s="27"/>
      <c r="F2030" s="27"/>
      <c r="G2030" s="99"/>
    </row>
    <row r="2031" spans="5:7">
      <c r="E2031" s="27"/>
      <c r="F2031" s="27"/>
      <c r="G2031" s="99"/>
    </row>
    <row r="2032" spans="5:7">
      <c r="E2032" s="27"/>
      <c r="F2032" s="27"/>
      <c r="G2032" s="99"/>
    </row>
    <row r="2033" spans="5:7">
      <c r="E2033" s="27"/>
      <c r="F2033" s="27"/>
      <c r="G2033" s="99"/>
    </row>
    <row r="2034" spans="5:7">
      <c r="E2034" s="27"/>
      <c r="F2034" s="27"/>
      <c r="G2034" s="99"/>
    </row>
    <row r="2035" spans="5:7">
      <c r="E2035" s="27"/>
      <c r="F2035" s="27"/>
      <c r="G2035" s="99"/>
    </row>
    <row r="2036" spans="5:7">
      <c r="E2036" s="27"/>
      <c r="F2036" s="27"/>
      <c r="G2036" s="99"/>
    </row>
    <row r="2037" spans="5:7">
      <c r="E2037" s="27"/>
      <c r="F2037" s="27"/>
      <c r="G2037" s="99"/>
    </row>
    <row r="2038" spans="5:7">
      <c r="E2038" s="27"/>
      <c r="F2038" s="27"/>
      <c r="G2038" s="99"/>
    </row>
    <row r="2039" spans="5:7">
      <c r="E2039" s="27"/>
      <c r="F2039" s="27"/>
      <c r="G2039" s="99"/>
    </row>
    <row r="2040" spans="5:7">
      <c r="E2040" s="27"/>
      <c r="F2040" s="27"/>
      <c r="G2040" s="99"/>
    </row>
    <row r="2041" spans="5:7">
      <c r="E2041" s="27"/>
      <c r="F2041" s="27"/>
      <c r="G2041" s="99"/>
    </row>
    <row r="2042" spans="5:7">
      <c r="E2042" s="27"/>
      <c r="F2042" s="27"/>
      <c r="G2042" s="99"/>
    </row>
    <row r="2043" spans="5:7">
      <c r="E2043" s="27"/>
      <c r="F2043" s="27"/>
      <c r="G2043" s="99"/>
    </row>
    <row r="2044" spans="5:7">
      <c r="E2044" s="27"/>
      <c r="F2044" s="27"/>
      <c r="G2044" s="99"/>
    </row>
    <row r="2045" spans="5:7">
      <c r="E2045" s="27"/>
      <c r="F2045" s="27"/>
      <c r="G2045" s="99"/>
    </row>
    <row r="2046" spans="5:7">
      <c r="E2046" s="27"/>
      <c r="F2046" s="27"/>
      <c r="G2046" s="99"/>
    </row>
    <row r="2047" spans="5:7">
      <c r="E2047" s="27"/>
      <c r="F2047" s="27"/>
      <c r="G2047" s="99"/>
    </row>
    <row r="2048" spans="5:7">
      <c r="E2048" s="27"/>
      <c r="F2048" s="27"/>
      <c r="G2048" s="99"/>
    </row>
    <row r="2049" spans="5:7">
      <c r="E2049" s="27"/>
      <c r="F2049" s="27"/>
      <c r="G2049" s="99"/>
    </row>
    <row r="2050" spans="5:7">
      <c r="E2050" s="27"/>
      <c r="F2050" s="27"/>
      <c r="G2050" s="99"/>
    </row>
    <row r="2051" spans="5:7">
      <c r="E2051" s="27"/>
      <c r="F2051" s="27"/>
      <c r="G2051" s="99"/>
    </row>
    <row r="2052" spans="5:7">
      <c r="E2052" s="27"/>
      <c r="F2052" s="27"/>
      <c r="G2052" s="99"/>
    </row>
    <row r="2053" spans="5:7">
      <c r="E2053" s="27"/>
      <c r="F2053" s="27"/>
      <c r="G2053" s="99"/>
    </row>
    <row r="2054" spans="5:7">
      <c r="E2054" s="27"/>
      <c r="F2054" s="27"/>
      <c r="G2054" s="99"/>
    </row>
    <row r="2055" spans="5:7">
      <c r="E2055" s="27"/>
      <c r="F2055" s="27"/>
      <c r="G2055" s="99"/>
    </row>
    <row r="2056" spans="5:7">
      <c r="E2056" s="27"/>
      <c r="F2056" s="27"/>
      <c r="G2056" s="99"/>
    </row>
    <row r="2057" spans="5:7">
      <c r="E2057" s="27"/>
      <c r="F2057" s="27"/>
      <c r="G2057" s="99"/>
    </row>
    <row r="2058" spans="5:7">
      <c r="E2058" s="27"/>
      <c r="F2058" s="27"/>
      <c r="G2058" s="99"/>
    </row>
    <row r="2059" spans="5:7">
      <c r="E2059" s="27"/>
      <c r="F2059" s="27"/>
      <c r="G2059" s="99"/>
    </row>
    <row r="2060" spans="5:7">
      <c r="E2060" s="27"/>
      <c r="F2060" s="27"/>
      <c r="G2060" s="99"/>
    </row>
    <row r="2061" spans="5:7">
      <c r="E2061" s="27"/>
      <c r="F2061" s="27"/>
      <c r="G2061" s="99"/>
    </row>
    <row r="2062" spans="5:7">
      <c r="E2062" s="27"/>
      <c r="F2062" s="27"/>
      <c r="G2062" s="99"/>
    </row>
    <row r="2063" spans="5:7">
      <c r="E2063" s="27"/>
      <c r="F2063" s="27"/>
      <c r="G2063" s="99"/>
    </row>
    <row r="2064" spans="5:7">
      <c r="E2064" s="27"/>
      <c r="F2064" s="27"/>
      <c r="G2064" s="99"/>
    </row>
    <row r="2065" spans="5:7">
      <c r="E2065" s="27"/>
      <c r="F2065" s="27"/>
      <c r="G2065" s="99"/>
    </row>
    <row r="2066" spans="5:7">
      <c r="E2066" s="27"/>
      <c r="F2066" s="27"/>
      <c r="G2066" s="99"/>
    </row>
    <row r="2067" spans="5:7">
      <c r="E2067" s="27"/>
      <c r="F2067" s="27"/>
      <c r="G2067" s="99"/>
    </row>
    <row r="2068" spans="5:7">
      <c r="E2068" s="27"/>
      <c r="F2068" s="27"/>
      <c r="G2068" s="99"/>
    </row>
    <row r="2069" spans="5:7">
      <c r="E2069" s="27"/>
      <c r="F2069" s="27"/>
      <c r="G2069" s="99"/>
    </row>
    <row r="2070" spans="5:7">
      <c r="E2070" s="27"/>
      <c r="F2070" s="27"/>
      <c r="G2070" s="99"/>
    </row>
    <row r="2071" spans="5:7">
      <c r="E2071" s="27"/>
      <c r="F2071" s="27"/>
      <c r="G2071" s="99"/>
    </row>
  </sheetData>
  <mergeCells count="12">
    <mergeCell ref="A4:U4"/>
    <mergeCell ref="C6:G6"/>
    <mergeCell ref="H6:N6"/>
    <mergeCell ref="O6:U6"/>
    <mergeCell ref="S5:U5"/>
    <mergeCell ref="A101:V101"/>
    <mergeCell ref="A6:A9"/>
    <mergeCell ref="B6:B9"/>
    <mergeCell ref="C7:G7"/>
    <mergeCell ref="H7:N7"/>
    <mergeCell ref="O7:U7"/>
    <mergeCell ref="A99:B99"/>
  </mergeCells>
  <phoneticPr fontId="6" type="noConversion"/>
  <printOptions horizontalCentered="1"/>
  <pageMargins left="0.19685039370078741" right="0.19685039370078741" top="0.11811023622047245" bottom="0.19685039370078741" header="0" footer="0"/>
  <pageSetup paperSize="9" scale="40" fitToHeight="0" orientation="portrait" r:id="rId1"/>
  <headerFooter alignWithMargins="0"/>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5">
    <tabColor theme="4" tint="0.39997558519241921"/>
  </sheetPr>
  <dimension ref="A1:V93"/>
  <sheetViews>
    <sheetView showGridLines="0" topLeftCell="I1" zoomScaleNormal="100" workbookViewId="0">
      <selection activeCell="T91" sqref="T91"/>
    </sheetView>
  </sheetViews>
  <sheetFormatPr defaultRowHeight="15"/>
  <cols>
    <col min="1" max="1" width="5.42578125" style="89" customWidth="1"/>
    <col min="2" max="2" width="18.5703125" style="3" bestFit="1" customWidth="1"/>
    <col min="3" max="3" width="11.28515625" style="27" bestFit="1" customWidth="1"/>
    <col min="4" max="4" width="10.5703125" style="27" bestFit="1" customWidth="1"/>
    <col min="5" max="5" width="9" style="27" bestFit="1" customWidth="1"/>
    <col min="6" max="6" width="9.28515625" style="27" bestFit="1" customWidth="1"/>
    <col min="7" max="7" width="12.7109375" style="27" customWidth="1"/>
    <col min="8" max="8" width="11.28515625" style="3" bestFit="1" customWidth="1"/>
    <col min="9" max="9" width="10.5703125" style="3" bestFit="1" customWidth="1"/>
    <col min="10" max="10" width="9.28515625" style="3" bestFit="1" customWidth="1"/>
    <col min="11" max="12" width="10.28515625" style="3" bestFit="1" customWidth="1"/>
    <col min="13" max="13" width="9.28515625" style="3" bestFit="1" customWidth="1"/>
    <col min="14" max="14" width="12.7109375" style="3" customWidth="1"/>
    <col min="15" max="15" width="10.7109375" style="3" bestFit="1" customWidth="1"/>
    <col min="16" max="16" width="10.5703125" style="3" bestFit="1" customWidth="1"/>
    <col min="17" max="20" width="9" style="3" bestFit="1" customWidth="1"/>
    <col min="21" max="21" width="12.7109375" style="3" customWidth="1"/>
    <col min="22" max="16384" width="9.140625" style="3"/>
  </cols>
  <sheetData>
    <row r="1" spans="1:21" ht="19.149999999999999" customHeight="1"/>
    <row r="2" spans="1:21" ht="19.149999999999999" customHeight="1"/>
    <row r="3" spans="1:21" ht="19.149999999999999" customHeight="1"/>
    <row r="4" spans="1:21" s="11" customFormat="1" ht="27" customHeight="1">
      <c r="A4" s="810" t="s">
        <v>121</v>
      </c>
      <c r="B4" s="810"/>
      <c r="C4" s="810"/>
      <c r="D4" s="810"/>
      <c r="E4" s="810"/>
      <c r="F4" s="810"/>
      <c r="G4" s="810"/>
      <c r="H4" s="810"/>
      <c r="I4" s="810"/>
      <c r="J4" s="810"/>
      <c r="K4" s="810"/>
      <c r="L4" s="810"/>
      <c r="M4" s="810"/>
      <c r="N4" s="810"/>
      <c r="O4" s="810"/>
      <c r="P4" s="810"/>
      <c r="Q4" s="810"/>
      <c r="R4" s="810"/>
      <c r="S4" s="810"/>
      <c r="T4" s="810"/>
      <c r="U4" s="810"/>
    </row>
    <row r="5" spans="1:21" s="151" customFormat="1" ht="15" customHeight="1">
      <c r="A5" s="114" t="s">
        <v>221</v>
      </c>
      <c r="C5" s="152"/>
      <c r="D5" s="152"/>
      <c r="E5" s="152"/>
      <c r="F5" s="152"/>
      <c r="G5" s="152"/>
      <c r="H5" s="152"/>
      <c r="I5" s="152"/>
      <c r="J5" s="152"/>
      <c r="K5" s="152"/>
      <c r="L5" s="152"/>
      <c r="M5" s="152"/>
      <c r="N5" s="152" t="s">
        <v>74</v>
      </c>
      <c r="O5" s="152"/>
      <c r="P5" s="152"/>
      <c r="Q5" s="152"/>
      <c r="R5" s="152"/>
      <c r="S5" s="768" t="s">
        <v>987</v>
      </c>
      <c r="T5" s="768"/>
      <c r="U5" s="768"/>
    </row>
    <row r="6" spans="1:21" s="367" customFormat="1" ht="19.899999999999999" customHeight="1">
      <c r="A6" s="798" t="s">
        <v>535</v>
      </c>
      <c r="B6" s="807" t="s">
        <v>548</v>
      </c>
      <c r="C6" s="805" t="s">
        <v>529</v>
      </c>
      <c r="D6" s="805"/>
      <c r="E6" s="805"/>
      <c r="F6" s="805"/>
      <c r="G6" s="805"/>
      <c r="H6" s="805" t="s">
        <v>530</v>
      </c>
      <c r="I6" s="805"/>
      <c r="J6" s="805"/>
      <c r="K6" s="805"/>
      <c r="L6" s="805"/>
      <c r="M6" s="805"/>
      <c r="N6" s="805"/>
      <c r="O6" s="805" t="s">
        <v>531</v>
      </c>
      <c r="P6" s="805"/>
      <c r="Q6" s="805"/>
      <c r="R6" s="805"/>
      <c r="S6" s="806"/>
      <c r="T6" s="806"/>
      <c r="U6" s="806"/>
    </row>
    <row r="7" spans="1:21" s="367" customFormat="1" ht="19.899999999999999" customHeight="1">
      <c r="A7" s="798"/>
      <c r="B7" s="806"/>
      <c r="C7" s="801" t="s">
        <v>58</v>
      </c>
      <c r="D7" s="801"/>
      <c r="E7" s="801"/>
      <c r="F7" s="801"/>
      <c r="G7" s="801"/>
      <c r="H7" s="801" t="s">
        <v>85</v>
      </c>
      <c r="I7" s="801"/>
      <c r="J7" s="801"/>
      <c r="K7" s="801"/>
      <c r="L7" s="801"/>
      <c r="M7" s="801"/>
      <c r="N7" s="801"/>
      <c r="O7" s="801" t="s">
        <v>86</v>
      </c>
      <c r="P7" s="801"/>
      <c r="Q7" s="801"/>
      <c r="R7" s="801"/>
      <c r="S7" s="801"/>
      <c r="T7" s="801"/>
      <c r="U7" s="801"/>
    </row>
    <row r="8" spans="1:21" s="367" customFormat="1" ht="25.5">
      <c r="A8" s="798"/>
      <c r="B8" s="806"/>
      <c r="C8" s="419" t="s">
        <v>104</v>
      </c>
      <c r="D8" s="419" t="s">
        <v>105</v>
      </c>
      <c r="E8" s="419" t="s">
        <v>106</v>
      </c>
      <c r="F8" s="419" t="s">
        <v>107</v>
      </c>
      <c r="G8" s="421" t="s">
        <v>108</v>
      </c>
      <c r="H8" s="419" t="s">
        <v>104</v>
      </c>
      <c r="I8" s="419" t="s">
        <v>105</v>
      </c>
      <c r="J8" s="419" t="s">
        <v>106</v>
      </c>
      <c r="K8" s="419" t="s">
        <v>107</v>
      </c>
      <c r="L8" s="419" t="s">
        <v>102</v>
      </c>
      <c r="M8" s="419" t="s">
        <v>103</v>
      </c>
      <c r="N8" s="421" t="s">
        <v>108</v>
      </c>
      <c r="O8" s="419" t="s">
        <v>4</v>
      </c>
      <c r="P8" s="419" t="s">
        <v>97</v>
      </c>
      <c r="Q8" s="419" t="s">
        <v>5</v>
      </c>
      <c r="R8" s="419" t="s">
        <v>6</v>
      </c>
      <c r="S8" s="419" t="s">
        <v>57</v>
      </c>
      <c r="T8" s="419" t="s">
        <v>56</v>
      </c>
      <c r="U8" s="421" t="s">
        <v>534</v>
      </c>
    </row>
    <row r="9" spans="1:21" s="367" customFormat="1" ht="14.45" customHeight="1">
      <c r="A9" s="798"/>
      <c r="B9" s="808"/>
      <c r="C9" s="422" t="s">
        <v>396</v>
      </c>
      <c r="D9" s="422" t="s">
        <v>397</v>
      </c>
      <c r="E9" s="422" t="s">
        <v>398</v>
      </c>
      <c r="F9" s="423" t="s">
        <v>399</v>
      </c>
      <c r="G9" s="423" t="s">
        <v>84</v>
      </c>
      <c r="H9" s="422" t="s">
        <v>396</v>
      </c>
      <c r="I9" s="422" t="s">
        <v>397</v>
      </c>
      <c r="J9" s="422" t="s">
        <v>398</v>
      </c>
      <c r="K9" s="423" t="s">
        <v>399</v>
      </c>
      <c r="L9" s="422" t="s">
        <v>82</v>
      </c>
      <c r="M9" s="423" t="s">
        <v>11</v>
      </c>
      <c r="N9" s="425" t="s">
        <v>84</v>
      </c>
      <c r="O9" s="422" t="s">
        <v>401</v>
      </c>
      <c r="P9" s="422" t="s">
        <v>397</v>
      </c>
      <c r="Q9" s="422" t="s">
        <v>398</v>
      </c>
      <c r="R9" s="423" t="s">
        <v>399</v>
      </c>
      <c r="S9" s="422" t="s">
        <v>82</v>
      </c>
      <c r="T9" s="423" t="s">
        <v>11</v>
      </c>
      <c r="U9" s="426" t="s">
        <v>400</v>
      </c>
    </row>
    <row r="10" spans="1:21" s="122" customFormat="1" ht="19.899999999999999" customHeight="1">
      <c r="A10" s="295">
        <v>1</v>
      </c>
      <c r="B10" s="427" t="s">
        <v>627</v>
      </c>
      <c r="C10" s="304">
        <v>42740</v>
      </c>
      <c r="D10" s="304">
        <v>2783</v>
      </c>
      <c r="E10" s="304">
        <v>891</v>
      </c>
      <c r="F10" s="304">
        <v>44632</v>
      </c>
      <c r="G10" s="303">
        <v>45523</v>
      </c>
      <c r="H10" s="304">
        <v>300549</v>
      </c>
      <c r="I10" s="304">
        <v>39161</v>
      </c>
      <c r="J10" s="304">
        <v>47292</v>
      </c>
      <c r="K10" s="304">
        <v>292418</v>
      </c>
      <c r="L10" s="304">
        <v>238914</v>
      </c>
      <c r="M10" s="304">
        <v>100796</v>
      </c>
      <c r="N10" s="303">
        <v>339710</v>
      </c>
      <c r="O10" s="409">
        <v>228.27931834287551</v>
      </c>
      <c r="P10" s="409">
        <v>203.88003932036796</v>
      </c>
      <c r="Q10" s="409">
        <v>271.06118327688853</v>
      </c>
      <c r="R10" s="409">
        <v>218.37383127711158</v>
      </c>
      <c r="S10" s="409">
        <v>232.53549114127509</v>
      </c>
      <c r="T10" s="409">
        <v>208.84427530975648</v>
      </c>
      <c r="U10" s="410">
        <v>225.80454819290625</v>
      </c>
    </row>
    <row r="11" spans="1:21" s="367" customFormat="1" ht="19.899999999999999" customHeight="1">
      <c r="A11" s="297">
        <v>2</v>
      </c>
      <c r="B11" s="428" t="s">
        <v>628</v>
      </c>
      <c r="C11" s="304">
        <v>7516</v>
      </c>
      <c r="D11" s="304">
        <v>1164</v>
      </c>
      <c r="E11" s="304">
        <v>350</v>
      </c>
      <c r="F11" s="304">
        <v>8330</v>
      </c>
      <c r="G11" s="303">
        <v>8680</v>
      </c>
      <c r="H11" s="304">
        <v>51947</v>
      </c>
      <c r="I11" s="304">
        <v>13680</v>
      </c>
      <c r="J11" s="304">
        <v>13368</v>
      </c>
      <c r="K11" s="304">
        <v>52259</v>
      </c>
      <c r="L11" s="304">
        <v>47732</v>
      </c>
      <c r="M11" s="304">
        <v>17895</v>
      </c>
      <c r="N11" s="303">
        <v>65627</v>
      </c>
      <c r="O11" s="409">
        <v>217.49190098345343</v>
      </c>
      <c r="P11" s="409">
        <v>221.77607977935122</v>
      </c>
      <c r="Q11" s="409">
        <v>326.84556394976772</v>
      </c>
      <c r="R11" s="409">
        <v>187.91318890822606</v>
      </c>
      <c r="S11" s="409">
        <v>223.2208424512622</v>
      </c>
      <c r="T11" s="409">
        <v>204.57082800120668</v>
      </c>
      <c r="U11" s="410">
        <v>218.24730145605346</v>
      </c>
    </row>
    <row r="12" spans="1:21" s="367" customFormat="1" ht="19.899999999999999" customHeight="1">
      <c r="A12" s="297">
        <v>3</v>
      </c>
      <c r="B12" s="428" t="s">
        <v>629</v>
      </c>
      <c r="C12" s="304">
        <v>12760</v>
      </c>
      <c r="D12" s="304">
        <v>1483</v>
      </c>
      <c r="E12" s="304">
        <v>856</v>
      </c>
      <c r="F12" s="304">
        <v>13387</v>
      </c>
      <c r="G12" s="303">
        <v>14243</v>
      </c>
      <c r="H12" s="304">
        <v>87540</v>
      </c>
      <c r="I12" s="304">
        <v>10931</v>
      </c>
      <c r="J12" s="304">
        <v>19382</v>
      </c>
      <c r="K12" s="304">
        <v>79089</v>
      </c>
      <c r="L12" s="304">
        <v>70257</v>
      </c>
      <c r="M12" s="304">
        <v>28214</v>
      </c>
      <c r="N12" s="303">
        <v>98471</v>
      </c>
      <c r="O12" s="409">
        <v>210.7253784263356</v>
      </c>
      <c r="P12" s="409">
        <v>193.81316641109836</v>
      </c>
      <c r="Q12" s="409">
        <v>275.82771519449091</v>
      </c>
      <c r="R12" s="409">
        <v>193.07596327006254</v>
      </c>
      <c r="S12" s="409">
        <v>212.16561513767442</v>
      </c>
      <c r="T12" s="409">
        <v>200.66005159967824</v>
      </c>
      <c r="U12" s="410">
        <v>209.04504722363473</v>
      </c>
    </row>
    <row r="13" spans="1:21" s="367" customFormat="1" ht="19.899999999999999" customHeight="1">
      <c r="A13" s="297">
        <v>4</v>
      </c>
      <c r="B13" s="428" t="s">
        <v>630</v>
      </c>
      <c r="C13" s="304">
        <v>2644</v>
      </c>
      <c r="D13" s="304">
        <v>487</v>
      </c>
      <c r="E13" s="304">
        <v>300</v>
      </c>
      <c r="F13" s="304">
        <v>2831</v>
      </c>
      <c r="G13" s="303">
        <v>3131</v>
      </c>
      <c r="H13" s="304">
        <v>26939</v>
      </c>
      <c r="I13" s="304">
        <v>5545</v>
      </c>
      <c r="J13" s="304">
        <v>15560</v>
      </c>
      <c r="K13" s="304">
        <v>16924</v>
      </c>
      <c r="L13" s="304">
        <v>23174</v>
      </c>
      <c r="M13" s="304">
        <v>9310</v>
      </c>
      <c r="N13" s="303">
        <v>32484</v>
      </c>
      <c r="O13" s="409">
        <v>237.4905526734502</v>
      </c>
      <c r="P13" s="409">
        <v>250.81340182704517</v>
      </c>
      <c r="Q13" s="409">
        <v>289.80005166819166</v>
      </c>
      <c r="R13" s="409">
        <v>188.1958845464857</v>
      </c>
      <c r="S13" s="409">
        <v>235.42785659529054</v>
      </c>
      <c r="T13" s="409">
        <v>249.2990109286911</v>
      </c>
      <c r="U13" s="410">
        <v>239.42399113727942</v>
      </c>
    </row>
    <row r="14" spans="1:21" s="367" customFormat="1" ht="19.899999999999999" customHeight="1">
      <c r="A14" s="297">
        <v>5</v>
      </c>
      <c r="B14" s="428" t="s">
        <v>631</v>
      </c>
      <c r="C14" s="304">
        <v>6114</v>
      </c>
      <c r="D14" s="304">
        <v>789</v>
      </c>
      <c r="E14" s="304">
        <v>308</v>
      </c>
      <c r="F14" s="304">
        <v>6595</v>
      </c>
      <c r="G14" s="303">
        <v>6903</v>
      </c>
      <c r="H14" s="304">
        <v>39051</v>
      </c>
      <c r="I14" s="304">
        <v>5360</v>
      </c>
      <c r="J14" s="304">
        <v>7450</v>
      </c>
      <c r="K14" s="304">
        <v>36961</v>
      </c>
      <c r="L14" s="304">
        <v>30254</v>
      </c>
      <c r="M14" s="304">
        <v>14157</v>
      </c>
      <c r="N14" s="303">
        <v>44411</v>
      </c>
      <c r="O14" s="409">
        <v>215.12312940296687</v>
      </c>
      <c r="P14" s="409">
        <v>195.74074249404862</v>
      </c>
      <c r="Q14" s="409">
        <v>293.64235293225403</v>
      </c>
      <c r="R14" s="409">
        <v>195.9355225877205</v>
      </c>
      <c r="S14" s="409">
        <v>218.97188361345889</v>
      </c>
      <c r="T14" s="409">
        <v>200.05551705724085</v>
      </c>
      <c r="U14" s="410">
        <v>213.20907304415294</v>
      </c>
    </row>
    <row r="15" spans="1:21" s="367" customFormat="1" ht="19.899999999999999" customHeight="1">
      <c r="A15" s="297">
        <v>6</v>
      </c>
      <c r="B15" s="428" t="s">
        <v>632</v>
      </c>
      <c r="C15" s="304">
        <v>145787</v>
      </c>
      <c r="D15" s="304">
        <v>8892</v>
      </c>
      <c r="E15" s="304">
        <v>3092</v>
      </c>
      <c r="F15" s="304">
        <v>151587</v>
      </c>
      <c r="G15" s="303">
        <v>154679</v>
      </c>
      <c r="H15" s="304">
        <v>1052654</v>
      </c>
      <c r="I15" s="304">
        <v>169071</v>
      </c>
      <c r="J15" s="304">
        <v>200475</v>
      </c>
      <c r="K15" s="304">
        <v>1021250</v>
      </c>
      <c r="L15" s="304">
        <v>803570</v>
      </c>
      <c r="M15" s="304">
        <v>418155</v>
      </c>
      <c r="N15" s="303">
        <v>1221725</v>
      </c>
      <c r="O15" s="409">
        <v>286.91076389452849</v>
      </c>
      <c r="P15" s="409">
        <v>233.42273254637914</v>
      </c>
      <c r="Q15" s="409">
        <v>355.6220735939815</v>
      </c>
      <c r="R15" s="409">
        <v>264.66342465027344</v>
      </c>
      <c r="S15" s="409">
        <v>289.2794550561909</v>
      </c>
      <c r="T15" s="409">
        <v>260.29161689473375</v>
      </c>
      <c r="U15" s="410">
        <v>279.76177583432667</v>
      </c>
    </row>
    <row r="16" spans="1:21" s="367" customFormat="1" ht="19.899999999999999" customHeight="1">
      <c r="A16" s="297">
        <v>7</v>
      </c>
      <c r="B16" s="428" t="s">
        <v>633</v>
      </c>
      <c r="C16" s="304">
        <v>77144</v>
      </c>
      <c r="D16" s="304">
        <v>6536</v>
      </c>
      <c r="E16" s="304">
        <v>1070</v>
      </c>
      <c r="F16" s="304">
        <v>82610</v>
      </c>
      <c r="G16" s="303">
        <v>83680</v>
      </c>
      <c r="H16" s="304">
        <v>496005</v>
      </c>
      <c r="I16" s="304">
        <v>62815</v>
      </c>
      <c r="J16" s="304">
        <v>54737</v>
      </c>
      <c r="K16" s="304">
        <v>504083</v>
      </c>
      <c r="L16" s="304">
        <v>366938</v>
      </c>
      <c r="M16" s="304">
        <v>191882</v>
      </c>
      <c r="N16" s="303">
        <v>558820</v>
      </c>
      <c r="O16" s="409">
        <v>226.97847721190638</v>
      </c>
      <c r="P16" s="409">
        <v>191.3922829171224</v>
      </c>
      <c r="Q16" s="409">
        <v>262.61220390340463</v>
      </c>
      <c r="R16" s="409">
        <v>219.08585015859904</v>
      </c>
      <c r="S16" s="409">
        <v>228.1739093900112</v>
      </c>
      <c r="T16" s="409">
        <v>215.12426604122493</v>
      </c>
      <c r="U16" s="410">
        <v>223.73531823037547</v>
      </c>
    </row>
    <row r="17" spans="1:21" s="367" customFormat="1" ht="19.899999999999999" customHeight="1">
      <c r="A17" s="297">
        <v>8</v>
      </c>
      <c r="B17" s="428" t="s">
        <v>634</v>
      </c>
      <c r="C17" s="304">
        <v>3688</v>
      </c>
      <c r="D17" s="304">
        <v>528</v>
      </c>
      <c r="E17" s="304">
        <v>304</v>
      </c>
      <c r="F17" s="304">
        <v>3912</v>
      </c>
      <c r="G17" s="303">
        <v>4216</v>
      </c>
      <c r="H17" s="304">
        <v>19179</v>
      </c>
      <c r="I17" s="304">
        <v>8722</v>
      </c>
      <c r="J17" s="304">
        <v>6389</v>
      </c>
      <c r="K17" s="304">
        <v>21512</v>
      </c>
      <c r="L17" s="304">
        <v>20831</v>
      </c>
      <c r="M17" s="304">
        <v>7070</v>
      </c>
      <c r="N17" s="303">
        <v>27901</v>
      </c>
      <c r="O17" s="409">
        <v>222.99846959660505</v>
      </c>
      <c r="P17" s="409">
        <v>240.87632129640826</v>
      </c>
      <c r="Q17" s="409">
        <v>274.05228935458592</v>
      </c>
      <c r="R17" s="409">
        <v>213.81337239250823</v>
      </c>
      <c r="S17" s="409">
        <v>234.72265417515274</v>
      </c>
      <c r="T17" s="409">
        <v>208.28212464415296</v>
      </c>
      <c r="U17" s="410">
        <v>228.13687612095933</v>
      </c>
    </row>
    <row r="18" spans="1:21" s="367" customFormat="1" ht="19.899999999999999" customHeight="1">
      <c r="A18" s="297">
        <v>9</v>
      </c>
      <c r="B18" s="428" t="s">
        <v>635</v>
      </c>
      <c r="C18" s="304">
        <v>27380</v>
      </c>
      <c r="D18" s="304">
        <v>2678</v>
      </c>
      <c r="E18" s="304">
        <v>827</v>
      </c>
      <c r="F18" s="304">
        <v>29231</v>
      </c>
      <c r="G18" s="303">
        <v>30058</v>
      </c>
      <c r="H18" s="304">
        <v>144184</v>
      </c>
      <c r="I18" s="304">
        <v>25786</v>
      </c>
      <c r="J18" s="304">
        <v>23102</v>
      </c>
      <c r="K18" s="304">
        <v>146868</v>
      </c>
      <c r="L18" s="304">
        <v>113088</v>
      </c>
      <c r="M18" s="304">
        <v>56882</v>
      </c>
      <c r="N18" s="303">
        <v>169970</v>
      </c>
      <c r="O18" s="409">
        <v>215.57150735324009</v>
      </c>
      <c r="P18" s="409">
        <v>195.74781957559648</v>
      </c>
      <c r="Q18" s="409">
        <v>273.56681375422556</v>
      </c>
      <c r="R18" s="409">
        <v>202.83670986447314</v>
      </c>
      <c r="S18" s="409">
        <v>219.10513341298144</v>
      </c>
      <c r="T18" s="409">
        <v>201.10161889296808</v>
      </c>
      <c r="U18" s="410">
        <v>213.20240318313273</v>
      </c>
    </row>
    <row r="19" spans="1:21" s="367" customFormat="1" ht="19.899999999999999" customHeight="1">
      <c r="A19" s="297">
        <v>10</v>
      </c>
      <c r="B19" s="428" t="s">
        <v>636</v>
      </c>
      <c r="C19" s="304">
        <v>28739</v>
      </c>
      <c r="D19" s="304">
        <v>4047</v>
      </c>
      <c r="E19" s="304">
        <v>1018</v>
      </c>
      <c r="F19" s="304">
        <v>31768</v>
      </c>
      <c r="G19" s="303">
        <v>32786</v>
      </c>
      <c r="H19" s="304">
        <v>173024</v>
      </c>
      <c r="I19" s="304">
        <v>27514</v>
      </c>
      <c r="J19" s="304">
        <v>29328</v>
      </c>
      <c r="K19" s="304">
        <v>171210</v>
      </c>
      <c r="L19" s="304">
        <v>135060</v>
      </c>
      <c r="M19" s="304">
        <v>65478</v>
      </c>
      <c r="N19" s="303">
        <v>200538</v>
      </c>
      <c r="O19" s="409">
        <v>224.57948517801827</v>
      </c>
      <c r="P19" s="409">
        <v>201.42005001385249</v>
      </c>
      <c r="Q19" s="409">
        <v>300.80377629185824</v>
      </c>
      <c r="R19" s="409">
        <v>207.49230706186589</v>
      </c>
      <c r="S19" s="409">
        <v>230.58002487842964</v>
      </c>
      <c r="T19" s="409">
        <v>204.08410054692419</v>
      </c>
      <c r="U19" s="410">
        <v>222.04440637759285</v>
      </c>
    </row>
    <row r="20" spans="1:21" s="367" customFormat="1" ht="19.899999999999999" customHeight="1">
      <c r="A20" s="297">
        <v>11</v>
      </c>
      <c r="B20" s="428" t="s">
        <v>637</v>
      </c>
      <c r="C20" s="304">
        <v>4218</v>
      </c>
      <c r="D20" s="304">
        <v>611</v>
      </c>
      <c r="E20" s="304">
        <v>304</v>
      </c>
      <c r="F20" s="304">
        <v>4525</v>
      </c>
      <c r="G20" s="303">
        <v>4829</v>
      </c>
      <c r="H20" s="304">
        <v>45961</v>
      </c>
      <c r="I20" s="304">
        <v>4878</v>
      </c>
      <c r="J20" s="304">
        <v>5577</v>
      </c>
      <c r="K20" s="304">
        <v>45262</v>
      </c>
      <c r="L20" s="304">
        <v>35919</v>
      </c>
      <c r="M20" s="304">
        <v>14920</v>
      </c>
      <c r="N20" s="303">
        <v>50839</v>
      </c>
      <c r="O20" s="409">
        <v>256.4484846041222</v>
      </c>
      <c r="P20" s="409">
        <v>218.66225042286277</v>
      </c>
      <c r="Q20" s="409">
        <v>295.76076571075436</v>
      </c>
      <c r="R20" s="409">
        <v>248.20173836774774</v>
      </c>
      <c r="S20" s="409">
        <v>265.8454713255735</v>
      </c>
      <c r="T20" s="409">
        <v>221.92471731125102</v>
      </c>
      <c r="U20" s="410">
        <v>253.15921003410293</v>
      </c>
    </row>
    <row r="21" spans="1:21" s="367" customFormat="1" ht="19.899999999999999" customHeight="1">
      <c r="A21" s="297">
        <v>12</v>
      </c>
      <c r="B21" s="428" t="s">
        <v>638</v>
      </c>
      <c r="C21" s="304">
        <v>2591</v>
      </c>
      <c r="D21" s="304">
        <v>396</v>
      </c>
      <c r="E21" s="304">
        <v>279</v>
      </c>
      <c r="F21" s="304">
        <v>2708</v>
      </c>
      <c r="G21" s="303">
        <v>2987</v>
      </c>
      <c r="H21" s="304">
        <v>23339</v>
      </c>
      <c r="I21" s="304">
        <v>4943</v>
      </c>
      <c r="J21" s="304">
        <v>11084</v>
      </c>
      <c r="K21" s="304">
        <v>17198</v>
      </c>
      <c r="L21" s="304">
        <v>20489</v>
      </c>
      <c r="M21" s="304">
        <v>7793</v>
      </c>
      <c r="N21" s="303">
        <v>28282</v>
      </c>
      <c r="O21" s="409">
        <v>215.62139757234189</v>
      </c>
      <c r="P21" s="409">
        <v>214.77536033217677</v>
      </c>
      <c r="Q21" s="409">
        <v>255.98029649174691</v>
      </c>
      <c r="R21" s="409">
        <v>187.01849569460322</v>
      </c>
      <c r="S21" s="409">
        <v>215.70985871481321</v>
      </c>
      <c r="T21" s="409">
        <v>214.89974510878733</v>
      </c>
      <c r="U21" s="410">
        <v>215.49891551085727</v>
      </c>
    </row>
    <row r="22" spans="1:21" s="367" customFormat="1" ht="19.899999999999999" customHeight="1">
      <c r="A22" s="297">
        <v>13</v>
      </c>
      <c r="B22" s="428" t="s">
        <v>639</v>
      </c>
      <c r="C22" s="304">
        <v>2731</v>
      </c>
      <c r="D22" s="304">
        <v>465</v>
      </c>
      <c r="E22" s="304">
        <v>321</v>
      </c>
      <c r="F22" s="304">
        <v>2875</v>
      </c>
      <c r="G22" s="303">
        <v>3196</v>
      </c>
      <c r="H22" s="304">
        <v>26979</v>
      </c>
      <c r="I22" s="304">
        <v>6007</v>
      </c>
      <c r="J22" s="304">
        <v>16037</v>
      </c>
      <c r="K22" s="304">
        <v>16949</v>
      </c>
      <c r="L22" s="304">
        <v>24826</v>
      </c>
      <c r="M22" s="304">
        <v>8160</v>
      </c>
      <c r="N22" s="303">
        <v>32986</v>
      </c>
      <c r="O22" s="409">
        <v>232.67479938936469</v>
      </c>
      <c r="P22" s="409">
        <v>242.66820695462997</v>
      </c>
      <c r="Q22" s="409">
        <v>286.46203306924548</v>
      </c>
      <c r="R22" s="409">
        <v>184.78672635419719</v>
      </c>
      <c r="S22" s="409">
        <v>231.59530226670802</v>
      </c>
      <c r="T22" s="409">
        <v>243.40130536803909</v>
      </c>
      <c r="U22" s="410">
        <v>234.37243691428066</v>
      </c>
    </row>
    <row r="23" spans="1:21" s="367" customFormat="1" ht="19.899999999999999" customHeight="1">
      <c r="A23" s="297">
        <v>14</v>
      </c>
      <c r="B23" s="428" t="s">
        <v>640</v>
      </c>
      <c r="C23" s="304">
        <v>6809</v>
      </c>
      <c r="D23" s="304">
        <v>866</v>
      </c>
      <c r="E23" s="304">
        <v>418</v>
      </c>
      <c r="F23" s="304">
        <v>7257</v>
      </c>
      <c r="G23" s="303">
        <v>7675</v>
      </c>
      <c r="H23" s="304">
        <v>59319</v>
      </c>
      <c r="I23" s="304">
        <v>5627</v>
      </c>
      <c r="J23" s="304">
        <v>9319</v>
      </c>
      <c r="K23" s="304">
        <v>55627</v>
      </c>
      <c r="L23" s="304">
        <v>42183</v>
      </c>
      <c r="M23" s="304">
        <v>22763</v>
      </c>
      <c r="N23" s="303">
        <v>64946</v>
      </c>
      <c r="O23" s="409">
        <v>231.05025713634274</v>
      </c>
      <c r="P23" s="409">
        <v>204.36263384889946</v>
      </c>
      <c r="Q23" s="409">
        <v>296.304592896835</v>
      </c>
      <c r="R23" s="409">
        <v>218.07114391080236</v>
      </c>
      <c r="S23" s="409">
        <v>237.49926471384677</v>
      </c>
      <c r="T23" s="409">
        <v>212.75512081305914</v>
      </c>
      <c r="U23" s="410">
        <v>229.02651356788036</v>
      </c>
    </row>
    <row r="24" spans="1:21" s="367" customFormat="1" ht="19.899999999999999" customHeight="1">
      <c r="A24" s="297">
        <v>15</v>
      </c>
      <c r="B24" s="428" t="s">
        <v>641</v>
      </c>
      <c r="C24" s="304">
        <v>5622</v>
      </c>
      <c r="D24" s="304">
        <v>673</v>
      </c>
      <c r="E24" s="304">
        <v>320</v>
      </c>
      <c r="F24" s="304">
        <v>5975</v>
      </c>
      <c r="G24" s="303">
        <v>6295</v>
      </c>
      <c r="H24" s="304">
        <v>30754</v>
      </c>
      <c r="I24" s="304">
        <v>4348</v>
      </c>
      <c r="J24" s="304">
        <v>5798</v>
      </c>
      <c r="K24" s="304">
        <v>29304</v>
      </c>
      <c r="L24" s="304">
        <v>24524</v>
      </c>
      <c r="M24" s="304">
        <v>10578</v>
      </c>
      <c r="N24" s="303">
        <v>35102</v>
      </c>
      <c r="O24" s="409">
        <v>219.52747528787222</v>
      </c>
      <c r="P24" s="409">
        <v>192.06916687053527</v>
      </c>
      <c r="Q24" s="409">
        <v>304.5101394620844</v>
      </c>
      <c r="R24" s="409">
        <v>198.36583807525932</v>
      </c>
      <c r="S24" s="409">
        <v>221.26723717761428</v>
      </c>
      <c r="T24" s="409">
        <v>206.54247094639624</v>
      </c>
      <c r="U24" s="410">
        <v>216.90497742319505</v>
      </c>
    </row>
    <row r="25" spans="1:21" s="367" customFormat="1" ht="19.899999999999999" customHeight="1">
      <c r="A25" s="297">
        <v>16</v>
      </c>
      <c r="B25" s="428" t="s">
        <v>642</v>
      </c>
      <c r="C25" s="304">
        <v>80952</v>
      </c>
      <c r="D25" s="304">
        <v>5514</v>
      </c>
      <c r="E25" s="304">
        <v>1102</v>
      </c>
      <c r="F25" s="304">
        <v>85364</v>
      </c>
      <c r="G25" s="303">
        <v>86466</v>
      </c>
      <c r="H25" s="304">
        <v>708891</v>
      </c>
      <c r="I25" s="304">
        <v>55938</v>
      </c>
      <c r="J25" s="304">
        <v>41960</v>
      </c>
      <c r="K25" s="304">
        <v>722869</v>
      </c>
      <c r="L25" s="304">
        <v>504004</v>
      </c>
      <c r="M25" s="304">
        <v>260825</v>
      </c>
      <c r="N25" s="303">
        <v>764829</v>
      </c>
      <c r="O25" s="409">
        <v>254.19984185055202</v>
      </c>
      <c r="P25" s="409">
        <v>208.19884369652758</v>
      </c>
      <c r="Q25" s="409">
        <v>298.82439646693962</v>
      </c>
      <c r="R25" s="409">
        <v>248.67905318804929</v>
      </c>
      <c r="S25" s="409">
        <v>265.12581848444222</v>
      </c>
      <c r="T25" s="409">
        <v>223.3111305165757</v>
      </c>
      <c r="U25" s="410">
        <v>251.2644077454872</v>
      </c>
    </row>
    <row r="26" spans="1:21" s="367" customFormat="1" ht="19.899999999999999" customHeight="1">
      <c r="A26" s="297">
        <v>17</v>
      </c>
      <c r="B26" s="428" t="s">
        <v>643</v>
      </c>
      <c r="C26" s="304">
        <v>14152</v>
      </c>
      <c r="D26" s="304">
        <v>1765</v>
      </c>
      <c r="E26" s="304">
        <v>646</v>
      </c>
      <c r="F26" s="304">
        <v>15271</v>
      </c>
      <c r="G26" s="303">
        <v>15917</v>
      </c>
      <c r="H26" s="304">
        <v>78328</v>
      </c>
      <c r="I26" s="304">
        <v>17236</v>
      </c>
      <c r="J26" s="304">
        <v>14752</v>
      </c>
      <c r="K26" s="304">
        <v>80812</v>
      </c>
      <c r="L26" s="304">
        <v>65564</v>
      </c>
      <c r="M26" s="304">
        <v>30000</v>
      </c>
      <c r="N26" s="303">
        <v>95564</v>
      </c>
      <c r="O26" s="409">
        <v>239.10796199692879</v>
      </c>
      <c r="P26" s="409">
        <v>269.58842276615115</v>
      </c>
      <c r="Q26" s="409">
        <v>299.85171830160277</v>
      </c>
      <c r="R26" s="409">
        <v>233.6028994559955</v>
      </c>
      <c r="S26" s="409">
        <v>259.86619125158728</v>
      </c>
      <c r="T26" s="409">
        <v>208.62344440572781</v>
      </c>
      <c r="U26" s="410">
        <v>244.12316131898635</v>
      </c>
    </row>
    <row r="27" spans="1:21" s="367" customFormat="1" ht="19.899999999999999" customHeight="1">
      <c r="A27" s="297">
        <v>18</v>
      </c>
      <c r="B27" s="428" t="s">
        <v>644</v>
      </c>
      <c r="C27" s="304">
        <v>2649</v>
      </c>
      <c r="D27" s="304">
        <v>460</v>
      </c>
      <c r="E27" s="304">
        <v>295</v>
      </c>
      <c r="F27" s="304">
        <v>2814</v>
      </c>
      <c r="G27" s="303">
        <v>3109</v>
      </c>
      <c r="H27" s="304">
        <v>26076</v>
      </c>
      <c r="I27" s="304">
        <v>3740</v>
      </c>
      <c r="J27" s="304">
        <v>5312</v>
      </c>
      <c r="K27" s="304">
        <v>24504</v>
      </c>
      <c r="L27" s="304">
        <v>20837</v>
      </c>
      <c r="M27" s="304">
        <v>8979</v>
      </c>
      <c r="N27" s="303">
        <v>29816</v>
      </c>
      <c r="O27" s="409">
        <v>234.33724171659657</v>
      </c>
      <c r="P27" s="409">
        <v>215.5314298288732</v>
      </c>
      <c r="Q27" s="409">
        <v>328.56464682020606</v>
      </c>
      <c r="R27" s="409">
        <v>211.85622202573896</v>
      </c>
      <c r="S27" s="409">
        <v>240.17462072128686</v>
      </c>
      <c r="T27" s="409">
        <v>212.73768779779303</v>
      </c>
      <c r="U27" s="410">
        <v>232.22708284591386</v>
      </c>
    </row>
    <row r="28" spans="1:21" s="367" customFormat="1" ht="19.899999999999999" customHeight="1">
      <c r="A28" s="297">
        <v>19</v>
      </c>
      <c r="B28" s="428" t="s">
        <v>645</v>
      </c>
      <c r="C28" s="304">
        <v>8353</v>
      </c>
      <c r="D28" s="304">
        <v>1008</v>
      </c>
      <c r="E28" s="304">
        <v>585</v>
      </c>
      <c r="F28" s="304">
        <v>8776</v>
      </c>
      <c r="G28" s="303">
        <v>9361</v>
      </c>
      <c r="H28" s="304">
        <v>55214</v>
      </c>
      <c r="I28" s="304">
        <v>6157</v>
      </c>
      <c r="J28" s="304">
        <v>11910</v>
      </c>
      <c r="K28" s="304">
        <v>49461</v>
      </c>
      <c r="L28" s="304">
        <v>41917</v>
      </c>
      <c r="M28" s="304">
        <v>19454</v>
      </c>
      <c r="N28" s="303">
        <v>61371</v>
      </c>
      <c r="O28" s="409">
        <v>217.7934716308412</v>
      </c>
      <c r="P28" s="409">
        <v>198.61525721031001</v>
      </c>
      <c r="Q28" s="409">
        <v>295.06022654266019</v>
      </c>
      <c r="R28" s="409">
        <v>196.86079494712388</v>
      </c>
      <c r="S28" s="409">
        <v>221.09713557809644</v>
      </c>
      <c r="T28" s="409">
        <v>204.55207821715888</v>
      </c>
      <c r="U28" s="410">
        <v>216.07412394463992</v>
      </c>
    </row>
    <row r="29" spans="1:21" s="367" customFormat="1" ht="19.899999999999999" customHeight="1">
      <c r="A29" s="297">
        <v>20</v>
      </c>
      <c r="B29" s="428" t="s">
        <v>646</v>
      </c>
      <c r="C29" s="304">
        <v>26789</v>
      </c>
      <c r="D29" s="304">
        <v>2204</v>
      </c>
      <c r="E29" s="304">
        <v>645</v>
      </c>
      <c r="F29" s="304">
        <v>28348</v>
      </c>
      <c r="G29" s="303">
        <v>28993</v>
      </c>
      <c r="H29" s="304">
        <v>194793</v>
      </c>
      <c r="I29" s="304">
        <v>15377</v>
      </c>
      <c r="J29" s="304">
        <v>20101</v>
      </c>
      <c r="K29" s="304">
        <v>190069</v>
      </c>
      <c r="L29" s="304">
        <v>130567</v>
      </c>
      <c r="M29" s="304">
        <v>79603</v>
      </c>
      <c r="N29" s="303">
        <v>210170</v>
      </c>
      <c r="O29" s="409">
        <v>213.90942011001559</v>
      </c>
      <c r="P29" s="409">
        <v>195.44127310953334</v>
      </c>
      <c r="Q29" s="409">
        <v>263.27138844322923</v>
      </c>
      <c r="R29" s="409">
        <v>207.2387299902048</v>
      </c>
      <c r="S29" s="409">
        <v>221.10519724184161</v>
      </c>
      <c r="T29" s="409">
        <v>199.09163320854316</v>
      </c>
      <c r="U29" s="410">
        <v>212.89149295779998</v>
      </c>
    </row>
    <row r="30" spans="1:21" s="367" customFormat="1" ht="19.899999999999999" customHeight="1">
      <c r="A30" s="297">
        <v>21</v>
      </c>
      <c r="B30" s="428" t="s">
        <v>647</v>
      </c>
      <c r="C30" s="304">
        <v>17932</v>
      </c>
      <c r="D30" s="304">
        <v>1387</v>
      </c>
      <c r="E30" s="304">
        <v>726</v>
      </c>
      <c r="F30" s="304">
        <v>18593</v>
      </c>
      <c r="G30" s="303">
        <v>19319</v>
      </c>
      <c r="H30" s="304">
        <v>146825</v>
      </c>
      <c r="I30" s="304">
        <v>33624</v>
      </c>
      <c r="J30" s="304">
        <v>45408</v>
      </c>
      <c r="K30" s="304">
        <v>135041</v>
      </c>
      <c r="L30" s="304">
        <v>134056</v>
      </c>
      <c r="M30" s="304">
        <v>46393</v>
      </c>
      <c r="N30" s="303">
        <v>180449</v>
      </c>
      <c r="O30" s="409">
        <v>216.14680422275441</v>
      </c>
      <c r="P30" s="409">
        <v>199.05249147107898</v>
      </c>
      <c r="Q30" s="409">
        <v>277.62661149457369</v>
      </c>
      <c r="R30" s="409">
        <v>190.95945255178225</v>
      </c>
      <c r="S30" s="409">
        <v>214.41970737151343</v>
      </c>
      <c r="T30" s="409">
        <v>210.64552475612291</v>
      </c>
      <c r="U30" s="410">
        <v>213.46005002365087</v>
      </c>
    </row>
    <row r="31" spans="1:21" s="367" customFormat="1" ht="19.899999999999999" customHeight="1">
      <c r="A31" s="297">
        <v>22</v>
      </c>
      <c r="B31" s="428" t="s">
        <v>648</v>
      </c>
      <c r="C31" s="304">
        <v>9254</v>
      </c>
      <c r="D31" s="304">
        <v>914</v>
      </c>
      <c r="E31" s="304">
        <v>472</v>
      </c>
      <c r="F31" s="304">
        <v>9696</v>
      </c>
      <c r="G31" s="303">
        <v>10168</v>
      </c>
      <c r="H31" s="304">
        <v>57077</v>
      </c>
      <c r="I31" s="304">
        <v>8506</v>
      </c>
      <c r="J31" s="304">
        <v>11612</v>
      </c>
      <c r="K31" s="304">
        <v>53971</v>
      </c>
      <c r="L31" s="304">
        <v>39641</v>
      </c>
      <c r="M31" s="304">
        <v>25942</v>
      </c>
      <c r="N31" s="303">
        <v>65583</v>
      </c>
      <c r="O31" s="409">
        <v>216.98396116818049</v>
      </c>
      <c r="P31" s="409">
        <v>208.89428540170869</v>
      </c>
      <c r="Q31" s="409">
        <v>278.68611987875897</v>
      </c>
      <c r="R31" s="409">
        <v>202.8146110933761</v>
      </c>
      <c r="S31" s="409">
        <v>223.55633783175361</v>
      </c>
      <c r="T31" s="409">
        <v>204.32489017832728</v>
      </c>
      <c r="U31" s="410">
        <v>216.04016294068546</v>
      </c>
    </row>
    <row r="32" spans="1:21" s="367" customFormat="1" ht="19.899999999999999" customHeight="1">
      <c r="A32" s="297">
        <v>23</v>
      </c>
      <c r="B32" s="428" t="s">
        <v>649</v>
      </c>
      <c r="C32" s="304">
        <v>8108</v>
      </c>
      <c r="D32" s="304">
        <v>1221</v>
      </c>
      <c r="E32" s="304">
        <v>429</v>
      </c>
      <c r="F32" s="304">
        <v>8900</v>
      </c>
      <c r="G32" s="303">
        <v>9329</v>
      </c>
      <c r="H32" s="304">
        <v>59568</v>
      </c>
      <c r="I32" s="304">
        <v>17115</v>
      </c>
      <c r="J32" s="304">
        <v>17331</v>
      </c>
      <c r="K32" s="304">
        <v>59352</v>
      </c>
      <c r="L32" s="304">
        <v>57063</v>
      </c>
      <c r="M32" s="304">
        <v>19620</v>
      </c>
      <c r="N32" s="303">
        <v>76683</v>
      </c>
      <c r="O32" s="409">
        <v>215.09218598809051</v>
      </c>
      <c r="P32" s="409">
        <v>202.67093609261735</v>
      </c>
      <c r="Q32" s="409">
        <v>276.17068166274032</v>
      </c>
      <c r="R32" s="409">
        <v>193.48123768456833</v>
      </c>
      <c r="S32" s="409">
        <v>216.68166450691777</v>
      </c>
      <c r="T32" s="409">
        <v>199.5839242744652</v>
      </c>
      <c r="U32" s="410">
        <v>212.5378052916376</v>
      </c>
    </row>
    <row r="33" spans="1:21" s="367" customFormat="1" ht="19.899999999999999" customHeight="1">
      <c r="A33" s="297">
        <v>24</v>
      </c>
      <c r="B33" s="428" t="s">
        <v>650</v>
      </c>
      <c r="C33" s="304">
        <v>3482</v>
      </c>
      <c r="D33" s="304">
        <v>505</v>
      </c>
      <c r="E33" s="304">
        <v>325</v>
      </c>
      <c r="F33" s="304">
        <v>3662</v>
      </c>
      <c r="G33" s="303">
        <v>3987</v>
      </c>
      <c r="H33" s="304">
        <v>25340</v>
      </c>
      <c r="I33" s="304">
        <v>4944</v>
      </c>
      <c r="J33" s="304">
        <v>9916</v>
      </c>
      <c r="K33" s="304">
        <v>20368</v>
      </c>
      <c r="L33" s="304">
        <v>21440</v>
      </c>
      <c r="M33" s="304">
        <v>8844</v>
      </c>
      <c r="N33" s="303">
        <v>30284</v>
      </c>
      <c r="O33" s="409">
        <v>244.42871304786061</v>
      </c>
      <c r="P33" s="409">
        <v>228.07778362692608</v>
      </c>
      <c r="Q33" s="409">
        <v>281.8850839567877</v>
      </c>
      <c r="R33" s="409">
        <v>222.63154147755759</v>
      </c>
      <c r="S33" s="409">
        <v>251.80249604458609</v>
      </c>
      <c r="T33" s="409">
        <v>215.35474959559559</v>
      </c>
      <c r="U33" s="410">
        <v>241.89362499081165</v>
      </c>
    </row>
    <row r="34" spans="1:21" s="367" customFormat="1" ht="19.899999999999999" customHeight="1">
      <c r="A34" s="297">
        <v>25</v>
      </c>
      <c r="B34" s="428" t="s">
        <v>651</v>
      </c>
      <c r="C34" s="304">
        <v>9477</v>
      </c>
      <c r="D34" s="304">
        <v>1122</v>
      </c>
      <c r="E34" s="304">
        <v>894</v>
      </c>
      <c r="F34" s="304">
        <v>9705</v>
      </c>
      <c r="G34" s="303">
        <v>10599</v>
      </c>
      <c r="H34" s="304">
        <v>68750</v>
      </c>
      <c r="I34" s="304">
        <v>17533</v>
      </c>
      <c r="J34" s="304">
        <v>32210</v>
      </c>
      <c r="K34" s="304">
        <v>54073</v>
      </c>
      <c r="L34" s="304">
        <v>63627</v>
      </c>
      <c r="M34" s="304">
        <v>22656</v>
      </c>
      <c r="N34" s="303">
        <v>86283</v>
      </c>
      <c r="O34" s="409">
        <v>231.81468383310528</v>
      </c>
      <c r="P34" s="409">
        <v>258.2657782764951</v>
      </c>
      <c r="Q34" s="409">
        <v>292.7464093176693</v>
      </c>
      <c r="R34" s="409">
        <v>204.231665800787</v>
      </c>
      <c r="S34" s="409">
        <v>238.52108121072885</v>
      </c>
      <c r="T34" s="409">
        <v>232.59837196526257</v>
      </c>
      <c r="U34" s="410">
        <v>237.06325334457404</v>
      </c>
    </row>
    <row r="35" spans="1:21" s="367" customFormat="1" ht="19.899999999999999" customHeight="1">
      <c r="A35" s="297">
        <v>26</v>
      </c>
      <c r="B35" s="428" t="s">
        <v>652</v>
      </c>
      <c r="C35" s="304">
        <v>19647</v>
      </c>
      <c r="D35" s="304">
        <v>2593</v>
      </c>
      <c r="E35" s="304">
        <v>722</v>
      </c>
      <c r="F35" s="304">
        <v>21518</v>
      </c>
      <c r="G35" s="303">
        <v>22240</v>
      </c>
      <c r="H35" s="304">
        <v>166102</v>
      </c>
      <c r="I35" s="304">
        <v>19768</v>
      </c>
      <c r="J35" s="304">
        <v>29936</v>
      </c>
      <c r="K35" s="304">
        <v>155934</v>
      </c>
      <c r="L35" s="304">
        <v>124367</v>
      </c>
      <c r="M35" s="304">
        <v>61503</v>
      </c>
      <c r="N35" s="303">
        <v>185870</v>
      </c>
      <c r="O35" s="409">
        <v>257.2099465510837</v>
      </c>
      <c r="P35" s="409">
        <v>202.58191111449744</v>
      </c>
      <c r="Q35" s="409">
        <v>286.40535961379692</v>
      </c>
      <c r="R35" s="409">
        <v>245.1975263364163</v>
      </c>
      <c r="S35" s="409">
        <v>266.66620362999845</v>
      </c>
      <c r="T35" s="409">
        <v>221.02913306970723</v>
      </c>
      <c r="U35" s="410">
        <v>252.07891672497129</v>
      </c>
    </row>
    <row r="36" spans="1:21" s="367" customFormat="1" ht="19.899999999999999" customHeight="1">
      <c r="A36" s="297">
        <v>27</v>
      </c>
      <c r="B36" s="428" t="s">
        <v>653</v>
      </c>
      <c r="C36" s="304">
        <v>35517</v>
      </c>
      <c r="D36" s="304">
        <v>2755</v>
      </c>
      <c r="E36" s="304">
        <v>609</v>
      </c>
      <c r="F36" s="304">
        <v>37663</v>
      </c>
      <c r="G36" s="303">
        <v>38272</v>
      </c>
      <c r="H36" s="304">
        <v>321720</v>
      </c>
      <c r="I36" s="304">
        <v>39889</v>
      </c>
      <c r="J36" s="304">
        <v>49162</v>
      </c>
      <c r="K36" s="304">
        <v>312447</v>
      </c>
      <c r="L36" s="304">
        <v>282490</v>
      </c>
      <c r="M36" s="304">
        <v>79119</v>
      </c>
      <c r="N36" s="303">
        <v>361609</v>
      </c>
      <c r="O36" s="409">
        <v>238.03886195053192</v>
      </c>
      <c r="P36" s="409">
        <v>187.44354125398328</v>
      </c>
      <c r="Q36" s="409">
        <v>314.77259953432662</v>
      </c>
      <c r="R36" s="409">
        <v>220.57537983778411</v>
      </c>
      <c r="S36" s="409">
        <v>234.9087112682312</v>
      </c>
      <c r="T36" s="409">
        <v>227.95985999355793</v>
      </c>
      <c r="U36" s="410">
        <v>233.45427265100579</v>
      </c>
    </row>
    <row r="37" spans="1:21" s="367" customFormat="1" ht="19.899999999999999" customHeight="1">
      <c r="A37" s="297">
        <v>28</v>
      </c>
      <c r="B37" s="428" t="s">
        <v>654</v>
      </c>
      <c r="C37" s="304">
        <v>8890</v>
      </c>
      <c r="D37" s="304">
        <v>1303</v>
      </c>
      <c r="E37" s="304">
        <v>561</v>
      </c>
      <c r="F37" s="304">
        <v>9632</v>
      </c>
      <c r="G37" s="303">
        <v>10193</v>
      </c>
      <c r="H37" s="304">
        <v>49212</v>
      </c>
      <c r="I37" s="304">
        <v>10884</v>
      </c>
      <c r="J37" s="304">
        <v>11764</v>
      </c>
      <c r="K37" s="304">
        <v>48332</v>
      </c>
      <c r="L37" s="304">
        <v>38328</v>
      </c>
      <c r="M37" s="304">
        <v>21768</v>
      </c>
      <c r="N37" s="303">
        <v>60096</v>
      </c>
      <c r="O37" s="409">
        <v>210.1395030821154</v>
      </c>
      <c r="P37" s="409">
        <v>198.55768259392369</v>
      </c>
      <c r="Q37" s="409">
        <v>287.15618794727936</v>
      </c>
      <c r="R37" s="409">
        <v>187.98221428136551</v>
      </c>
      <c r="S37" s="409">
        <v>209.99374402337762</v>
      </c>
      <c r="T37" s="409">
        <v>205.78436701653288</v>
      </c>
      <c r="U37" s="410">
        <v>208.51253424033968</v>
      </c>
    </row>
    <row r="38" spans="1:21" s="367" customFormat="1" ht="19.899999999999999" customHeight="1">
      <c r="A38" s="297">
        <v>29</v>
      </c>
      <c r="B38" s="428" t="s">
        <v>655</v>
      </c>
      <c r="C38" s="304">
        <v>1944</v>
      </c>
      <c r="D38" s="304">
        <v>328</v>
      </c>
      <c r="E38" s="304">
        <v>262</v>
      </c>
      <c r="F38" s="304">
        <v>2010</v>
      </c>
      <c r="G38" s="303">
        <v>2272</v>
      </c>
      <c r="H38" s="304">
        <v>12783</v>
      </c>
      <c r="I38" s="304">
        <v>1882</v>
      </c>
      <c r="J38" s="304">
        <v>5565</v>
      </c>
      <c r="K38" s="304">
        <v>9100</v>
      </c>
      <c r="L38" s="304">
        <v>10309</v>
      </c>
      <c r="M38" s="304">
        <v>4356</v>
      </c>
      <c r="N38" s="303">
        <v>14665</v>
      </c>
      <c r="O38" s="409">
        <v>240.55858396824672</v>
      </c>
      <c r="P38" s="409">
        <v>211.02312806142209</v>
      </c>
      <c r="Q38" s="409">
        <v>288.63115412976811</v>
      </c>
      <c r="R38" s="409">
        <v>204.20993953588518</v>
      </c>
      <c r="S38" s="409">
        <v>237.99303837063039</v>
      </c>
      <c r="T38" s="409">
        <v>234.69497814393023</v>
      </c>
      <c r="U38" s="410">
        <v>237.07997839958355</v>
      </c>
    </row>
    <row r="39" spans="1:21" s="367" customFormat="1" ht="19.899999999999999" customHeight="1">
      <c r="A39" s="297">
        <v>30</v>
      </c>
      <c r="B39" s="428" t="s">
        <v>656</v>
      </c>
      <c r="C39" s="304">
        <v>1305</v>
      </c>
      <c r="D39" s="304">
        <v>293</v>
      </c>
      <c r="E39" s="304">
        <v>193</v>
      </c>
      <c r="F39" s="304">
        <v>1405</v>
      </c>
      <c r="G39" s="303">
        <v>1598</v>
      </c>
      <c r="H39" s="304">
        <v>18244</v>
      </c>
      <c r="I39" s="304">
        <v>6198</v>
      </c>
      <c r="J39" s="304">
        <v>15744</v>
      </c>
      <c r="K39" s="304">
        <v>8698</v>
      </c>
      <c r="L39" s="304">
        <v>19016</v>
      </c>
      <c r="M39" s="304">
        <v>5426</v>
      </c>
      <c r="N39" s="303">
        <v>24442</v>
      </c>
      <c r="O39" s="409">
        <v>218.22897526742113</v>
      </c>
      <c r="P39" s="409">
        <v>259.6092795982334</v>
      </c>
      <c r="Q39" s="409">
        <v>243.29638042521654</v>
      </c>
      <c r="R39" s="409">
        <v>194.17415087280003</v>
      </c>
      <c r="S39" s="409">
        <v>217.62986149301574</v>
      </c>
      <c r="T39" s="409">
        <v>264.86408129485977</v>
      </c>
      <c r="U39" s="410">
        <v>227.30198478087362</v>
      </c>
    </row>
    <row r="40" spans="1:21" s="367" customFormat="1" ht="19.899999999999999" customHeight="1">
      <c r="A40" s="297">
        <v>31</v>
      </c>
      <c r="B40" s="428" t="s">
        <v>657</v>
      </c>
      <c r="C40" s="304">
        <v>24793</v>
      </c>
      <c r="D40" s="304">
        <v>2421</v>
      </c>
      <c r="E40" s="304">
        <v>603</v>
      </c>
      <c r="F40" s="304">
        <v>26611</v>
      </c>
      <c r="G40" s="303">
        <v>27214</v>
      </c>
      <c r="H40" s="304">
        <v>169314</v>
      </c>
      <c r="I40" s="304">
        <v>23229</v>
      </c>
      <c r="J40" s="304">
        <v>32250</v>
      </c>
      <c r="K40" s="304">
        <v>160293</v>
      </c>
      <c r="L40" s="304">
        <v>141004</v>
      </c>
      <c r="M40" s="304">
        <v>51539</v>
      </c>
      <c r="N40" s="303">
        <v>192543</v>
      </c>
      <c r="O40" s="409">
        <v>233.17916212096685</v>
      </c>
      <c r="P40" s="409">
        <v>200.6817537859468</v>
      </c>
      <c r="Q40" s="409">
        <v>291.42354394282603</v>
      </c>
      <c r="R40" s="409">
        <v>216.60178880337403</v>
      </c>
      <c r="S40" s="409">
        <v>235.33711940953921</v>
      </c>
      <c r="T40" s="409">
        <v>213.09526229540612</v>
      </c>
      <c r="U40" s="410">
        <v>229.61247271008477</v>
      </c>
    </row>
    <row r="41" spans="1:21" s="367" customFormat="1" ht="19.899999999999999" customHeight="1">
      <c r="A41" s="297">
        <v>32</v>
      </c>
      <c r="B41" s="428" t="s">
        <v>658</v>
      </c>
      <c r="C41" s="304">
        <v>9029</v>
      </c>
      <c r="D41" s="304">
        <v>999</v>
      </c>
      <c r="E41" s="304">
        <v>473</v>
      </c>
      <c r="F41" s="304">
        <v>9555</v>
      </c>
      <c r="G41" s="303">
        <v>10028</v>
      </c>
      <c r="H41" s="304">
        <v>53935</v>
      </c>
      <c r="I41" s="304">
        <v>9507</v>
      </c>
      <c r="J41" s="304">
        <v>12215</v>
      </c>
      <c r="K41" s="304">
        <v>51227</v>
      </c>
      <c r="L41" s="304">
        <v>42516</v>
      </c>
      <c r="M41" s="304">
        <v>20926</v>
      </c>
      <c r="N41" s="303">
        <v>63442</v>
      </c>
      <c r="O41" s="409">
        <v>210.27560368010026</v>
      </c>
      <c r="P41" s="409">
        <v>224.67330608130268</v>
      </c>
      <c r="Q41" s="409">
        <v>272.39979578196943</v>
      </c>
      <c r="R41" s="409">
        <v>196.81508041458036</v>
      </c>
      <c r="S41" s="409">
        <v>219.40100563204064</v>
      </c>
      <c r="T41" s="409">
        <v>196.76928438971538</v>
      </c>
      <c r="U41" s="410">
        <v>212.24278119042017</v>
      </c>
    </row>
    <row r="42" spans="1:21" s="367" customFormat="1" ht="19.899999999999999" customHeight="1">
      <c r="A42" s="297">
        <v>33</v>
      </c>
      <c r="B42" s="428" t="s">
        <v>659</v>
      </c>
      <c r="C42" s="304">
        <v>38781</v>
      </c>
      <c r="D42" s="304">
        <v>3653</v>
      </c>
      <c r="E42" s="304">
        <v>795</v>
      </c>
      <c r="F42" s="304">
        <v>41639</v>
      </c>
      <c r="G42" s="303">
        <v>42434</v>
      </c>
      <c r="H42" s="304">
        <v>240349</v>
      </c>
      <c r="I42" s="304">
        <v>62377</v>
      </c>
      <c r="J42" s="304">
        <v>32569</v>
      </c>
      <c r="K42" s="304">
        <v>270157</v>
      </c>
      <c r="L42" s="304">
        <v>218204</v>
      </c>
      <c r="M42" s="304">
        <v>84522</v>
      </c>
      <c r="N42" s="303">
        <v>302726</v>
      </c>
      <c r="O42" s="409">
        <v>218.34339631190653</v>
      </c>
      <c r="P42" s="409">
        <v>324.3286149160823</v>
      </c>
      <c r="Q42" s="409">
        <v>281.29777675590367</v>
      </c>
      <c r="R42" s="409">
        <v>232.75734029908764</v>
      </c>
      <c r="S42" s="409">
        <v>247.41595862862837</v>
      </c>
      <c r="T42" s="409">
        <v>213.31050893489368</v>
      </c>
      <c r="U42" s="410">
        <v>238.10501047446894</v>
      </c>
    </row>
    <row r="43" spans="1:21" s="367" customFormat="1" ht="19.899999999999999" customHeight="1">
      <c r="A43" s="297">
        <v>34</v>
      </c>
      <c r="B43" s="428" t="s">
        <v>660</v>
      </c>
      <c r="C43" s="304">
        <v>556921</v>
      </c>
      <c r="D43" s="304">
        <v>25056</v>
      </c>
      <c r="E43" s="304">
        <v>5043</v>
      </c>
      <c r="F43" s="304">
        <v>576934</v>
      </c>
      <c r="G43" s="303">
        <v>581977</v>
      </c>
      <c r="H43" s="304">
        <v>4098780</v>
      </c>
      <c r="I43" s="304">
        <v>375851</v>
      </c>
      <c r="J43" s="304">
        <v>315967</v>
      </c>
      <c r="K43" s="304">
        <v>4158664</v>
      </c>
      <c r="L43" s="304">
        <v>2873049</v>
      </c>
      <c r="M43" s="304">
        <v>1601582</v>
      </c>
      <c r="N43" s="303">
        <v>4474631</v>
      </c>
      <c r="O43" s="409">
        <v>292.00124190187734</v>
      </c>
      <c r="P43" s="409">
        <v>228.86911014579351</v>
      </c>
      <c r="Q43" s="409">
        <v>321.5139165827116</v>
      </c>
      <c r="R43" s="409">
        <v>284.75429718183068</v>
      </c>
      <c r="S43" s="409">
        <v>292.27272085613083</v>
      </c>
      <c r="T43" s="409">
        <v>278.04874196500043</v>
      </c>
      <c r="U43" s="410">
        <v>287.28877387494873</v>
      </c>
    </row>
    <row r="44" spans="1:21" s="367" customFormat="1" ht="19.899999999999999" customHeight="1">
      <c r="A44" s="297">
        <v>35</v>
      </c>
      <c r="B44" s="428" t="s">
        <v>661</v>
      </c>
      <c r="C44" s="304">
        <v>133891</v>
      </c>
      <c r="D44" s="304">
        <v>9807</v>
      </c>
      <c r="E44" s="304">
        <v>2116</v>
      </c>
      <c r="F44" s="304">
        <v>141582</v>
      </c>
      <c r="G44" s="303">
        <v>143698</v>
      </c>
      <c r="H44" s="304">
        <v>886753</v>
      </c>
      <c r="I44" s="304">
        <v>114737</v>
      </c>
      <c r="J44" s="304">
        <v>90443</v>
      </c>
      <c r="K44" s="304">
        <v>911047</v>
      </c>
      <c r="L44" s="304">
        <v>645664</v>
      </c>
      <c r="M44" s="304">
        <v>355826</v>
      </c>
      <c r="N44" s="303">
        <v>1001490</v>
      </c>
      <c r="O44" s="409">
        <v>258.44483067308863</v>
      </c>
      <c r="P44" s="409">
        <v>248.88166444738823</v>
      </c>
      <c r="Q44" s="409">
        <v>311.25970599872841</v>
      </c>
      <c r="R44" s="409">
        <v>251.89979270566769</v>
      </c>
      <c r="S44" s="409">
        <v>273.10044374193421</v>
      </c>
      <c r="T44" s="409">
        <v>228.39222053472969</v>
      </c>
      <c r="U44" s="410">
        <v>257.4544645990315</v>
      </c>
    </row>
    <row r="45" spans="1:21" s="367" customFormat="1" ht="19.899999999999999" customHeight="1">
      <c r="A45" s="297">
        <v>36</v>
      </c>
      <c r="B45" s="428" t="s">
        <v>662</v>
      </c>
      <c r="C45" s="304">
        <v>2678</v>
      </c>
      <c r="D45" s="304">
        <v>401</v>
      </c>
      <c r="E45" s="304">
        <v>321</v>
      </c>
      <c r="F45" s="304">
        <v>2758</v>
      </c>
      <c r="G45" s="303">
        <v>3079</v>
      </c>
      <c r="H45" s="304">
        <v>20885</v>
      </c>
      <c r="I45" s="304">
        <v>3544</v>
      </c>
      <c r="J45" s="304">
        <v>10821</v>
      </c>
      <c r="K45" s="304">
        <v>13608</v>
      </c>
      <c r="L45" s="304">
        <v>16182</v>
      </c>
      <c r="M45" s="304">
        <v>8247</v>
      </c>
      <c r="N45" s="303">
        <v>24429</v>
      </c>
      <c r="O45" s="409">
        <v>249.17855402834428</v>
      </c>
      <c r="P45" s="409">
        <v>202.80088597842834</v>
      </c>
      <c r="Q45" s="409">
        <v>310.72128942275657</v>
      </c>
      <c r="R45" s="409">
        <v>188.32360167741342</v>
      </c>
      <c r="S45" s="409">
        <v>242.55379483280899</v>
      </c>
      <c r="T45" s="409">
        <v>244.15758118871796</v>
      </c>
      <c r="U45" s="410">
        <v>243.07060648481368</v>
      </c>
    </row>
    <row r="46" spans="1:21" s="367" customFormat="1" ht="19.899999999999999" customHeight="1">
      <c r="A46" s="297">
        <v>37</v>
      </c>
      <c r="B46" s="428" t="s">
        <v>663</v>
      </c>
      <c r="C46" s="304">
        <v>7094</v>
      </c>
      <c r="D46" s="304">
        <v>985</v>
      </c>
      <c r="E46" s="304">
        <v>647</v>
      </c>
      <c r="F46" s="304">
        <v>7432</v>
      </c>
      <c r="G46" s="303">
        <v>8079</v>
      </c>
      <c r="H46" s="304">
        <v>44469</v>
      </c>
      <c r="I46" s="304">
        <v>8766</v>
      </c>
      <c r="J46" s="304">
        <v>13393</v>
      </c>
      <c r="K46" s="304">
        <v>39842</v>
      </c>
      <c r="L46" s="304">
        <v>36184</v>
      </c>
      <c r="M46" s="304">
        <v>17051</v>
      </c>
      <c r="N46" s="303">
        <v>53235</v>
      </c>
      <c r="O46" s="409">
        <v>224.63095799036623</v>
      </c>
      <c r="P46" s="409">
        <v>225.61013385989042</v>
      </c>
      <c r="Q46" s="409">
        <v>293.11582889204504</v>
      </c>
      <c r="R46" s="409">
        <v>200.84709720186595</v>
      </c>
      <c r="S46" s="409">
        <v>232.89520266295779</v>
      </c>
      <c r="T46" s="409">
        <v>206.65190711872722</v>
      </c>
      <c r="U46" s="410">
        <v>224.77999803036593</v>
      </c>
    </row>
    <row r="47" spans="1:21" s="367" customFormat="1" ht="19.899999999999999" customHeight="1">
      <c r="A47" s="297">
        <v>38</v>
      </c>
      <c r="B47" s="428" t="s">
        <v>664</v>
      </c>
      <c r="C47" s="304">
        <v>33008</v>
      </c>
      <c r="D47" s="304">
        <v>2846</v>
      </c>
      <c r="E47" s="304">
        <v>674</v>
      </c>
      <c r="F47" s="304">
        <v>35180</v>
      </c>
      <c r="G47" s="303">
        <v>35854</v>
      </c>
      <c r="H47" s="304">
        <v>223661</v>
      </c>
      <c r="I47" s="304">
        <v>20679</v>
      </c>
      <c r="J47" s="304">
        <v>26653</v>
      </c>
      <c r="K47" s="304">
        <v>217687</v>
      </c>
      <c r="L47" s="304">
        <v>181716</v>
      </c>
      <c r="M47" s="304">
        <v>62624</v>
      </c>
      <c r="N47" s="303">
        <v>244340</v>
      </c>
      <c r="O47" s="409">
        <v>229.54450472494005</v>
      </c>
      <c r="P47" s="409">
        <v>200.91958929603439</v>
      </c>
      <c r="Q47" s="409">
        <v>280.80557222019843</v>
      </c>
      <c r="R47" s="409">
        <v>220.8305996668077</v>
      </c>
      <c r="S47" s="409">
        <v>234.29202500973636</v>
      </c>
      <c r="T47" s="409">
        <v>205.40710335194225</v>
      </c>
      <c r="U47" s="410">
        <v>227.33952426855393</v>
      </c>
    </row>
    <row r="48" spans="1:21" s="367" customFormat="1" ht="19.899999999999999" customHeight="1">
      <c r="A48" s="297">
        <v>39</v>
      </c>
      <c r="B48" s="428" t="s">
        <v>665</v>
      </c>
      <c r="C48" s="304">
        <v>7932</v>
      </c>
      <c r="D48" s="304">
        <v>913</v>
      </c>
      <c r="E48" s="304">
        <v>458</v>
      </c>
      <c r="F48" s="304">
        <v>8387</v>
      </c>
      <c r="G48" s="303">
        <v>8845</v>
      </c>
      <c r="H48" s="304">
        <v>64918</v>
      </c>
      <c r="I48" s="304">
        <v>9362</v>
      </c>
      <c r="J48" s="304">
        <v>8502</v>
      </c>
      <c r="K48" s="304">
        <v>65778</v>
      </c>
      <c r="L48" s="304">
        <v>47227</v>
      </c>
      <c r="M48" s="304">
        <v>27053</v>
      </c>
      <c r="N48" s="303">
        <v>74280</v>
      </c>
      <c r="O48" s="409">
        <v>240.68840461321267</v>
      </c>
      <c r="P48" s="409">
        <v>231.06631348417525</v>
      </c>
      <c r="Q48" s="409">
        <v>323.45035807954002</v>
      </c>
      <c r="R48" s="409">
        <v>228.84932330470269</v>
      </c>
      <c r="S48" s="409">
        <v>256.1174006237884</v>
      </c>
      <c r="T48" s="409">
        <v>210.42215436489198</v>
      </c>
      <c r="U48" s="410">
        <v>239.63738627358842</v>
      </c>
    </row>
    <row r="49" spans="1:21" s="367" customFormat="1" ht="19.899999999999999" customHeight="1">
      <c r="A49" s="297">
        <v>40</v>
      </c>
      <c r="B49" s="428" t="s">
        <v>666</v>
      </c>
      <c r="C49" s="304">
        <v>3515</v>
      </c>
      <c r="D49" s="304">
        <v>611</v>
      </c>
      <c r="E49" s="304">
        <v>231</v>
      </c>
      <c r="F49" s="304">
        <v>3895</v>
      </c>
      <c r="G49" s="303">
        <v>4126</v>
      </c>
      <c r="H49" s="304">
        <v>23207</v>
      </c>
      <c r="I49" s="304">
        <v>3823</v>
      </c>
      <c r="J49" s="304">
        <v>6426</v>
      </c>
      <c r="K49" s="304">
        <v>20604</v>
      </c>
      <c r="L49" s="304">
        <v>20424</v>
      </c>
      <c r="M49" s="304">
        <v>6606</v>
      </c>
      <c r="N49" s="303">
        <v>27030</v>
      </c>
      <c r="O49" s="409">
        <v>228.46883592470024</v>
      </c>
      <c r="P49" s="409">
        <v>194.93440381301164</v>
      </c>
      <c r="Q49" s="409">
        <v>279.35526938689605</v>
      </c>
      <c r="R49" s="409">
        <v>207.00819975192775</v>
      </c>
      <c r="S49" s="409">
        <v>227.53066573057518</v>
      </c>
      <c r="T49" s="409">
        <v>212.48837054037139</v>
      </c>
      <c r="U49" s="410">
        <v>224.05678582968184</v>
      </c>
    </row>
    <row r="50" spans="1:21" s="367" customFormat="1" ht="19.899999999999999" customHeight="1">
      <c r="A50" s="297">
        <v>41</v>
      </c>
      <c r="B50" s="428" t="s">
        <v>667</v>
      </c>
      <c r="C50" s="304">
        <v>45720</v>
      </c>
      <c r="D50" s="304">
        <v>6160</v>
      </c>
      <c r="E50" s="304">
        <v>722</v>
      </c>
      <c r="F50" s="304">
        <v>51158</v>
      </c>
      <c r="G50" s="303">
        <v>51880</v>
      </c>
      <c r="H50" s="304">
        <v>515983</v>
      </c>
      <c r="I50" s="304">
        <v>70752</v>
      </c>
      <c r="J50" s="304">
        <v>34911</v>
      </c>
      <c r="K50" s="304">
        <v>551824</v>
      </c>
      <c r="L50" s="304">
        <v>419255</v>
      </c>
      <c r="M50" s="304">
        <v>167480</v>
      </c>
      <c r="N50" s="303">
        <v>586735</v>
      </c>
      <c r="O50" s="409">
        <v>307.50929769483923</v>
      </c>
      <c r="P50" s="409">
        <v>230.74890559692469</v>
      </c>
      <c r="Q50" s="409">
        <v>405.4619742372866</v>
      </c>
      <c r="R50" s="409">
        <v>292.45231126343396</v>
      </c>
      <c r="S50" s="409">
        <v>314.23313413845295</v>
      </c>
      <c r="T50" s="409">
        <v>259.29283751558495</v>
      </c>
      <c r="U50" s="410">
        <v>299.13071352065032</v>
      </c>
    </row>
    <row r="51" spans="1:21" s="367" customFormat="1" ht="19.899999999999999" customHeight="1">
      <c r="A51" s="297">
        <v>42</v>
      </c>
      <c r="B51" s="428" t="s">
        <v>668</v>
      </c>
      <c r="C51" s="304">
        <v>45656</v>
      </c>
      <c r="D51" s="304">
        <v>4382</v>
      </c>
      <c r="E51" s="304">
        <v>1175</v>
      </c>
      <c r="F51" s="304">
        <v>48863</v>
      </c>
      <c r="G51" s="303">
        <v>50038</v>
      </c>
      <c r="H51" s="304">
        <v>310973</v>
      </c>
      <c r="I51" s="304">
        <v>33683</v>
      </c>
      <c r="J51" s="304">
        <v>55200</v>
      </c>
      <c r="K51" s="304">
        <v>289456</v>
      </c>
      <c r="L51" s="304">
        <v>260101</v>
      </c>
      <c r="M51" s="304">
        <v>84555</v>
      </c>
      <c r="N51" s="303">
        <v>344656</v>
      </c>
      <c r="O51" s="409">
        <v>225.34629501902961</v>
      </c>
      <c r="P51" s="409">
        <v>194.32441217992792</v>
      </c>
      <c r="Q51" s="409">
        <v>284.75754080037217</v>
      </c>
      <c r="R51" s="409">
        <v>210.94411305641628</v>
      </c>
      <c r="S51" s="409">
        <v>227.09411844727464</v>
      </c>
      <c r="T51" s="409">
        <v>207.76413080309067</v>
      </c>
      <c r="U51" s="410">
        <v>222.64662891619255</v>
      </c>
    </row>
    <row r="52" spans="1:21" s="367" customFormat="1" ht="19.899999999999999" customHeight="1">
      <c r="A52" s="297">
        <v>43</v>
      </c>
      <c r="B52" s="428" t="s">
        <v>669</v>
      </c>
      <c r="C52" s="304">
        <v>9868</v>
      </c>
      <c r="D52" s="304">
        <v>1277</v>
      </c>
      <c r="E52" s="304">
        <v>520</v>
      </c>
      <c r="F52" s="304">
        <v>10625</v>
      </c>
      <c r="G52" s="303">
        <v>11145</v>
      </c>
      <c r="H52" s="304">
        <v>80770</v>
      </c>
      <c r="I52" s="304">
        <v>11092</v>
      </c>
      <c r="J52" s="304">
        <v>15756</v>
      </c>
      <c r="K52" s="304">
        <v>76106</v>
      </c>
      <c r="L52" s="304">
        <v>65845</v>
      </c>
      <c r="M52" s="304">
        <v>26017</v>
      </c>
      <c r="N52" s="303">
        <v>91862</v>
      </c>
      <c r="O52" s="409">
        <v>235.96816729254707</v>
      </c>
      <c r="P52" s="409">
        <v>219.08776656627697</v>
      </c>
      <c r="Q52" s="409">
        <v>331.84656122846297</v>
      </c>
      <c r="R52" s="409">
        <v>213.27683785971794</v>
      </c>
      <c r="S52" s="409">
        <v>242.58827300641002</v>
      </c>
      <c r="T52" s="409">
        <v>211.2274999483457</v>
      </c>
      <c r="U52" s="410">
        <v>234.13937903086992</v>
      </c>
    </row>
    <row r="53" spans="1:21" s="367" customFormat="1" ht="19.899999999999999" customHeight="1">
      <c r="A53" s="297">
        <v>44</v>
      </c>
      <c r="B53" s="428" t="s">
        <v>670</v>
      </c>
      <c r="C53" s="304">
        <v>12620</v>
      </c>
      <c r="D53" s="304">
        <v>1460</v>
      </c>
      <c r="E53" s="304">
        <v>576</v>
      </c>
      <c r="F53" s="304">
        <v>13504</v>
      </c>
      <c r="G53" s="303">
        <v>14080</v>
      </c>
      <c r="H53" s="304">
        <v>103118</v>
      </c>
      <c r="I53" s="304">
        <v>13170</v>
      </c>
      <c r="J53" s="304">
        <v>21952</v>
      </c>
      <c r="K53" s="304">
        <v>94336</v>
      </c>
      <c r="L53" s="304">
        <v>84608</v>
      </c>
      <c r="M53" s="304">
        <v>31680</v>
      </c>
      <c r="N53" s="303">
        <v>116288</v>
      </c>
      <c r="O53" s="409">
        <v>206.40793121562811</v>
      </c>
      <c r="P53" s="409">
        <v>187.19820329539348</v>
      </c>
      <c r="Q53" s="409">
        <v>249.39098867772989</v>
      </c>
      <c r="R53" s="409">
        <v>193.76552433772466</v>
      </c>
      <c r="S53" s="409">
        <v>209.00274225037944</v>
      </c>
      <c r="T53" s="409">
        <v>191.97579831561495</v>
      </c>
      <c r="U53" s="410">
        <v>204.58941269552031</v>
      </c>
    </row>
    <row r="54" spans="1:21" s="367" customFormat="1" ht="19.899999999999999" customHeight="1">
      <c r="A54" s="297">
        <v>45</v>
      </c>
      <c r="B54" s="428" t="s">
        <v>671</v>
      </c>
      <c r="C54" s="304">
        <v>27030</v>
      </c>
      <c r="D54" s="304">
        <v>2872</v>
      </c>
      <c r="E54" s="304">
        <v>882</v>
      </c>
      <c r="F54" s="304">
        <v>29020</v>
      </c>
      <c r="G54" s="303">
        <v>29902</v>
      </c>
      <c r="H54" s="304">
        <v>237943</v>
      </c>
      <c r="I54" s="304">
        <v>30769</v>
      </c>
      <c r="J54" s="304">
        <v>23265</v>
      </c>
      <c r="K54" s="304">
        <v>245447</v>
      </c>
      <c r="L54" s="304">
        <v>183830</v>
      </c>
      <c r="M54" s="304">
        <v>84882</v>
      </c>
      <c r="N54" s="303">
        <v>268712</v>
      </c>
      <c r="O54" s="409">
        <v>259.03461381661771</v>
      </c>
      <c r="P54" s="409">
        <v>211.96449281138456</v>
      </c>
      <c r="Q54" s="409">
        <v>315.43184036218923</v>
      </c>
      <c r="R54" s="409">
        <v>248.4520932134995</v>
      </c>
      <c r="S54" s="409">
        <v>266.94778540163406</v>
      </c>
      <c r="T54" s="409">
        <v>225.51134388119405</v>
      </c>
      <c r="U54" s="410">
        <v>254.2961744964463</v>
      </c>
    </row>
    <row r="55" spans="1:21" s="367" customFormat="1" ht="19.899999999999999" customHeight="1">
      <c r="A55" s="297">
        <v>46</v>
      </c>
      <c r="B55" s="427" t="s">
        <v>672</v>
      </c>
      <c r="C55" s="304">
        <v>16453</v>
      </c>
      <c r="D55" s="304">
        <v>1787</v>
      </c>
      <c r="E55" s="304">
        <v>583</v>
      </c>
      <c r="F55" s="304">
        <v>17657</v>
      </c>
      <c r="G55" s="303">
        <v>18240</v>
      </c>
      <c r="H55" s="304">
        <v>146855</v>
      </c>
      <c r="I55" s="304">
        <v>21249</v>
      </c>
      <c r="J55" s="304">
        <v>25761</v>
      </c>
      <c r="K55" s="304">
        <v>142343</v>
      </c>
      <c r="L55" s="304">
        <v>132622</v>
      </c>
      <c r="M55" s="304">
        <v>35482</v>
      </c>
      <c r="N55" s="303">
        <v>168104</v>
      </c>
      <c r="O55" s="409">
        <v>220.46211992747317</v>
      </c>
      <c r="P55" s="409">
        <v>215.40662845931649</v>
      </c>
      <c r="Q55" s="409">
        <v>307.98671754386226</v>
      </c>
      <c r="R55" s="409">
        <v>203.61742113653307</v>
      </c>
      <c r="S55" s="409">
        <v>222.35590669465233</v>
      </c>
      <c r="T55" s="409">
        <v>209.99511795507931</v>
      </c>
      <c r="U55" s="410">
        <v>219.90155461058373</v>
      </c>
    </row>
    <row r="56" spans="1:21" s="367" customFormat="1" ht="19.899999999999999" customHeight="1">
      <c r="A56" s="297">
        <v>47</v>
      </c>
      <c r="B56" s="428" t="s">
        <v>673</v>
      </c>
      <c r="C56" s="304">
        <v>7559</v>
      </c>
      <c r="D56" s="304">
        <v>947</v>
      </c>
      <c r="E56" s="304">
        <v>353</v>
      </c>
      <c r="F56" s="304">
        <v>8153</v>
      </c>
      <c r="G56" s="303">
        <v>8506</v>
      </c>
      <c r="H56" s="304">
        <v>88194</v>
      </c>
      <c r="I56" s="304">
        <v>15433</v>
      </c>
      <c r="J56" s="304">
        <v>21141</v>
      </c>
      <c r="K56" s="304">
        <v>82486</v>
      </c>
      <c r="L56" s="304">
        <v>80432</v>
      </c>
      <c r="M56" s="304">
        <v>23195</v>
      </c>
      <c r="N56" s="303">
        <v>103627</v>
      </c>
      <c r="O56" s="409">
        <v>200.32844030684757</v>
      </c>
      <c r="P56" s="409">
        <v>211.31668789209365</v>
      </c>
      <c r="Q56" s="409">
        <v>280.01067290336391</v>
      </c>
      <c r="R56" s="409">
        <v>180.24467080522243</v>
      </c>
      <c r="S56" s="409">
        <v>199.64838537807873</v>
      </c>
      <c r="T56" s="409">
        <v>209.7054735984635</v>
      </c>
      <c r="U56" s="410">
        <v>201.86237173298539</v>
      </c>
    </row>
    <row r="57" spans="1:21" s="367" customFormat="1" ht="19.899999999999999" customHeight="1">
      <c r="A57" s="297">
        <v>48</v>
      </c>
      <c r="B57" s="428" t="s">
        <v>674</v>
      </c>
      <c r="C57" s="304">
        <v>37467</v>
      </c>
      <c r="D57" s="304">
        <v>4383</v>
      </c>
      <c r="E57" s="304">
        <v>715</v>
      </c>
      <c r="F57" s="304">
        <v>41135</v>
      </c>
      <c r="G57" s="303">
        <v>41850</v>
      </c>
      <c r="H57" s="304">
        <v>181066</v>
      </c>
      <c r="I57" s="304">
        <v>39619</v>
      </c>
      <c r="J57" s="304">
        <v>22823</v>
      </c>
      <c r="K57" s="304">
        <v>197862</v>
      </c>
      <c r="L57" s="304">
        <v>155827</v>
      </c>
      <c r="M57" s="304">
        <v>64858</v>
      </c>
      <c r="N57" s="303">
        <v>220685</v>
      </c>
      <c r="O57" s="409">
        <v>221.0447137991232</v>
      </c>
      <c r="P57" s="409">
        <v>200.9724309026895</v>
      </c>
      <c r="Q57" s="409">
        <v>282.18508689045359</v>
      </c>
      <c r="R57" s="409">
        <v>209.94096453663812</v>
      </c>
      <c r="S57" s="409">
        <v>222.32456101772357</v>
      </c>
      <c r="T57" s="409">
        <v>208.05863760316447</v>
      </c>
      <c r="U57" s="410">
        <v>218.06015604621831</v>
      </c>
    </row>
    <row r="58" spans="1:21" s="367" customFormat="1" ht="19.899999999999999" customHeight="1">
      <c r="A58" s="297">
        <v>49</v>
      </c>
      <c r="B58" s="428" t="s">
        <v>675</v>
      </c>
      <c r="C58" s="304">
        <v>2523</v>
      </c>
      <c r="D58" s="304">
        <v>398</v>
      </c>
      <c r="E58" s="304">
        <v>258</v>
      </c>
      <c r="F58" s="304">
        <v>2663</v>
      </c>
      <c r="G58" s="303">
        <v>2921</v>
      </c>
      <c r="H58" s="304">
        <v>23224</v>
      </c>
      <c r="I58" s="304">
        <v>7030</v>
      </c>
      <c r="J58" s="304">
        <v>12516</v>
      </c>
      <c r="K58" s="304">
        <v>17738</v>
      </c>
      <c r="L58" s="304">
        <v>21886</v>
      </c>
      <c r="M58" s="304">
        <v>8368</v>
      </c>
      <c r="N58" s="303">
        <v>30254</v>
      </c>
      <c r="O58" s="409">
        <v>230.29117568154794</v>
      </c>
      <c r="P58" s="409">
        <v>232.71562827536923</v>
      </c>
      <c r="Q58" s="409">
        <v>287.46310578945315</v>
      </c>
      <c r="R58" s="409">
        <v>186.58678678327564</v>
      </c>
      <c r="S58" s="409">
        <v>227.18656801593519</v>
      </c>
      <c r="T58" s="409">
        <v>240.61640939200959</v>
      </c>
      <c r="U58" s="410">
        <v>230.77268067804451</v>
      </c>
    </row>
    <row r="59" spans="1:21" s="367" customFormat="1" ht="19.899999999999999" customHeight="1">
      <c r="A59" s="297">
        <v>50</v>
      </c>
      <c r="B59" s="428" t="s">
        <v>676</v>
      </c>
      <c r="C59" s="304">
        <v>6904</v>
      </c>
      <c r="D59" s="304">
        <v>763</v>
      </c>
      <c r="E59" s="304">
        <v>292</v>
      </c>
      <c r="F59" s="304">
        <v>7375</v>
      </c>
      <c r="G59" s="303">
        <v>7667</v>
      </c>
      <c r="H59" s="304">
        <v>39672</v>
      </c>
      <c r="I59" s="304">
        <v>5091</v>
      </c>
      <c r="J59" s="304">
        <v>7355</v>
      </c>
      <c r="K59" s="304">
        <v>37408</v>
      </c>
      <c r="L59" s="304">
        <v>31736</v>
      </c>
      <c r="M59" s="304">
        <v>13027</v>
      </c>
      <c r="N59" s="303">
        <v>44763</v>
      </c>
      <c r="O59" s="409">
        <v>206.78207825129778</v>
      </c>
      <c r="P59" s="409">
        <v>190.76645410576762</v>
      </c>
      <c r="Q59" s="409">
        <v>290.06655355676332</v>
      </c>
      <c r="R59" s="409">
        <v>187.88708394379523</v>
      </c>
      <c r="S59" s="409">
        <v>205.72385828805</v>
      </c>
      <c r="T59" s="409">
        <v>203.77766747246844</v>
      </c>
      <c r="U59" s="410">
        <v>205.17866995435827</v>
      </c>
    </row>
    <row r="60" spans="1:21" s="367" customFormat="1" ht="19.899999999999999" customHeight="1">
      <c r="A60" s="297">
        <v>51</v>
      </c>
      <c r="B60" s="428" t="s">
        <v>677</v>
      </c>
      <c r="C60" s="304">
        <v>5857</v>
      </c>
      <c r="D60" s="304">
        <v>833</v>
      </c>
      <c r="E60" s="304">
        <v>294</v>
      </c>
      <c r="F60" s="304">
        <v>6396</v>
      </c>
      <c r="G60" s="303">
        <v>6690</v>
      </c>
      <c r="H60" s="304">
        <v>34859</v>
      </c>
      <c r="I60" s="304">
        <v>5394</v>
      </c>
      <c r="J60" s="304">
        <v>7562</v>
      </c>
      <c r="K60" s="304">
        <v>32691</v>
      </c>
      <c r="L60" s="304">
        <v>28849</v>
      </c>
      <c r="M60" s="304">
        <v>11404</v>
      </c>
      <c r="N60" s="303">
        <v>40253</v>
      </c>
      <c r="O60" s="409">
        <v>215.91353137887413</v>
      </c>
      <c r="P60" s="409">
        <v>196.15807185481893</v>
      </c>
      <c r="Q60" s="409">
        <v>302.07487109073929</v>
      </c>
      <c r="R60" s="409">
        <v>192.92394879743426</v>
      </c>
      <c r="S60" s="409">
        <v>215.1839368669626</v>
      </c>
      <c r="T60" s="409">
        <v>209.21048956932569</v>
      </c>
      <c r="U60" s="410">
        <v>213.57921245840518</v>
      </c>
    </row>
    <row r="61" spans="1:21" s="367" customFormat="1" ht="19.899999999999999" customHeight="1">
      <c r="A61" s="297">
        <v>52</v>
      </c>
      <c r="B61" s="428" t="s">
        <v>678</v>
      </c>
      <c r="C61" s="304">
        <v>13804</v>
      </c>
      <c r="D61" s="304">
        <v>1324</v>
      </c>
      <c r="E61" s="304">
        <v>622</v>
      </c>
      <c r="F61" s="304">
        <v>14506</v>
      </c>
      <c r="G61" s="303">
        <v>15128</v>
      </c>
      <c r="H61" s="304">
        <v>83810</v>
      </c>
      <c r="I61" s="304">
        <v>11317</v>
      </c>
      <c r="J61" s="304">
        <v>14163</v>
      </c>
      <c r="K61" s="304">
        <v>80964</v>
      </c>
      <c r="L61" s="304">
        <v>59485</v>
      </c>
      <c r="M61" s="304">
        <v>35642</v>
      </c>
      <c r="N61" s="303">
        <v>95127</v>
      </c>
      <c r="O61" s="409">
        <v>208.24221893124337</v>
      </c>
      <c r="P61" s="409">
        <v>202.13106316471618</v>
      </c>
      <c r="Q61" s="409">
        <v>315.01158398966032</v>
      </c>
      <c r="R61" s="409">
        <v>187.79989557321565</v>
      </c>
      <c r="S61" s="409">
        <v>211.83841296894639</v>
      </c>
      <c r="T61" s="409">
        <v>200.22922001060249</v>
      </c>
      <c r="U61" s="410">
        <v>207.63642064279483</v>
      </c>
    </row>
    <row r="62" spans="1:21" s="367" customFormat="1" ht="19.899999999999999" customHeight="1">
      <c r="A62" s="297">
        <v>53</v>
      </c>
      <c r="B62" s="428" t="s">
        <v>679</v>
      </c>
      <c r="C62" s="304">
        <v>7433</v>
      </c>
      <c r="D62" s="304">
        <v>867</v>
      </c>
      <c r="E62" s="304">
        <v>462</v>
      </c>
      <c r="F62" s="304">
        <v>7838</v>
      </c>
      <c r="G62" s="303">
        <v>8300</v>
      </c>
      <c r="H62" s="304">
        <v>39791</v>
      </c>
      <c r="I62" s="304">
        <v>9898</v>
      </c>
      <c r="J62" s="304">
        <v>11209</v>
      </c>
      <c r="K62" s="304">
        <v>38480</v>
      </c>
      <c r="L62" s="304">
        <v>34450</v>
      </c>
      <c r="M62" s="304">
        <v>15239</v>
      </c>
      <c r="N62" s="303">
        <v>49689</v>
      </c>
      <c r="O62" s="409">
        <v>225.23006010920204</v>
      </c>
      <c r="P62" s="409">
        <v>200.16788285185444</v>
      </c>
      <c r="Q62" s="409">
        <v>296.18559636084325</v>
      </c>
      <c r="R62" s="409">
        <v>197.63046214933104</v>
      </c>
      <c r="S62" s="409">
        <v>222.52356410847941</v>
      </c>
      <c r="T62" s="409">
        <v>216.94834287993919</v>
      </c>
      <c r="U62" s="410">
        <v>220.8169061679763</v>
      </c>
    </row>
    <row r="63" spans="1:21" s="367" customFormat="1" ht="19.899999999999999" customHeight="1">
      <c r="A63" s="297">
        <v>54</v>
      </c>
      <c r="B63" s="428" t="s">
        <v>680</v>
      </c>
      <c r="C63" s="304">
        <v>23428</v>
      </c>
      <c r="D63" s="304">
        <v>2508</v>
      </c>
      <c r="E63" s="304">
        <v>654</v>
      </c>
      <c r="F63" s="304">
        <v>25282</v>
      </c>
      <c r="G63" s="303">
        <v>25936</v>
      </c>
      <c r="H63" s="304">
        <v>187637</v>
      </c>
      <c r="I63" s="304">
        <v>20127</v>
      </c>
      <c r="J63" s="304">
        <v>21998</v>
      </c>
      <c r="K63" s="304">
        <v>185766</v>
      </c>
      <c r="L63" s="304">
        <v>144079</v>
      </c>
      <c r="M63" s="304">
        <v>63685</v>
      </c>
      <c r="N63" s="303">
        <v>207764</v>
      </c>
      <c r="O63" s="409">
        <v>248.04524760465773</v>
      </c>
      <c r="P63" s="409">
        <v>205.00013864611384</v>
      </c>
      <c r="Q63" s="409">
        <v>296.97524453892714</v>
      </c>
      <c r="R63" s="409">
        <v>238.46374372697298</v>
      </c>
      <c r="S63" s="409">
        <v>256.94602037951881</v>
      </c>
      <c r="T63" s="409">
        <v>214.640421589824</v>
      </c>
      <c r="U63" s="410">
        <v>244.42946909173509</v>
      </c>
    </row>
    <row r="64" spans="1:21" s="367" customFormat="1" ht="19.899999999999999" customHeight="1">
      <c r="A64" s="297">
        <v>55</v>
      </c>
      <c r="B64" s="428" t="s">
        <v>681</v>
      </c>
      <c r="C64" s="304">
        <v>26455</v>
      </c>
      <c r="D64" s="304">
        <v>3044</v>
      </c>
      <c r="E64" s="304">
        <v>832</v>
      </c>
      <c r="F64" s="304">
        <v>28667</v>
      </c>
      <c r="G64" s="303">
        <v>29499</v>
      </c>
      <c r="H64" s="304">
        <v>166220</v>
      </c>
      <c r="I64" s="304">
        <v>27207</v>
      </c>
      <c r="J64" s="304">
        <v>28879</v>
      </c>
      <c r="K64" s="304">
        <v>164548</v>
      </c>
      <c r="L64" s="304">
        <v>127118</v>
      </c>
      <c r="M64" s="304">
        <v>66309</v>
      </c>
      <c r="N64" s="303">
        <v>193427</v>
      </c>
      <c r="O64" s="409">
        <v>221.25335303930385</v>
      </c>
      <c r="P64" s="409">
        <v>200.15517483689166</v>
      </c>
      <c r="Q64" s="409">
        <v>300.76434010191878</v>
      </c>
      <c r="R64" s="409">
        <v>202.97691521532946</v>
      </c>
      <c r="S64" s="409">
        <v>224.66196345477033</v>
      </c>
      <c r="T64" s="409">
        <v>206.44783885397496</v>
      </c>
      <c r="U64" s="410">
        <v>218.65508620784883</v>
      </c>
    </row>
    <row r="65" spans="1:21" s="367" customFormat="1" ht="19.899999999999999" customHeight="1">
      <c r="A65" s="297">
        <v>56</v>
      </c>
      <c r="B65" s="428" t="s">
        <v>682</v>
      </c>
      <c r="C65" s="304">
        <v>2472</v>
      </c>
      <c r="D65" s="304">
        <v>307</v>
      </c>
      <c r="E65" s="304">
        <v>244</v>
      </c>
      <c r="F65" s="304">
        <v>2535</v>
      </c>
      <c r="G65" s="303">
        <v>2779</v>
      </c>
      <c r="H65" s="304">
        <v>26593</v>
      </c>
      <c r="I65" s="304">
        <v>5094</v>
      </c>
      <c r="J65" s="304">
        <v>13269</v>
      </c>
      <c r="K65" s="304">
        <v>18418</v>
      </c>
      <c r="L65" s="304">
        <v>24977</v>
      </c>
      <c r="M65" s="304">
        <v>6710</v>
      </c>
      <c r="N65" s="303">
        <v>31687</v>
      </c>
      <c r="O65" s="409">
        <v>228.41810846116786</v>
      </c>
      <c r="P65" s="409">
        <v>191.9849946080638</v>
      </c>
      <c r="Q65" s="409">
        <v>263.08815832526369</v>
      </c>
      <c r="R65" s="409">
        <v>192.35553683756322</v>
      </c>
      <c r="S65" s="409">
        <v>222.1371744924937</v>
      </c>
      <c r="T65" s="409">
        <v>232.04477378832959</v>
      </c>
      <c r="U65" s="410">
        <v>224.1083724530489</v>
      </c>
    </row>
    <row r="66" spans="1:21" s="367" customFormat="1" ht="19.899999999999999" customHeight="1">
      <c r="A66" s="297">
        <v>57</v>
      </c>
      <c r="B66" s="428" t="s">
        <v>683</v>
      </c>
      <c r="C66" s="304">
        <v>3948</v>
      </c>
      <c r="D66" s="304">
        <v>582</v>
      </c>
      <c r="E66" s="304">
        <v>285</v>
      </c>
      <c r="F66" s="304">
        <v>4245</v>
      </c>
      <c r="G66" s="303">
        <v>4530</v>
      </c>
      <c r="H66" s="304">
        <v>22927</v>
      </c>
      <c r="I66" s="304">
        <v>5083</v>
      </c>
      <c r="J66" s="304">
        <v>6487</v>
      </c>
      <c r="K66" s="304">
        <v>21523</v>
      </c>
      <c r="L66" s="304">
        <v>18292</v>
      </c>
      <c r="M66" s="304">
        <v>9718</v>
      </c>
      <c r="N66" s="303">
        <v>28010</v>
      </c>
      <c r="O66" s="409">
        <v>210.95268104797458</v>
      </c>
      <c r="P66" s="409">
        <v>199.62489887601319</v>
      </c>
      <c r="Q66" s="409">
        <v>286.28399850041586</v>
      </c>
      <c r="R66" s="409">
        <v>184.46040401016947</v>
      </c>
      <c r="S66" s="409">
        <v>212.6281005539899</v>
      </c>
      <c r="T66" s="409">
        <v>202.22458179684881</v>
      </c>
      <c r="U66" s="410">
        <v>209.10781963970479</v>
      </c>
    </row>
    <row r="67" spans="1:21" s="367" customFormat="1" ht="19.899999999999999" customHeight="1">
      <c r="A67" s="297">
        <v>58</v>
      </c>
      <c r="B67" s="428" t="s">
        <v>684</v>
      </c>
      <c r="C67" s="304">
        <v>9535</v>
      </c>
      <c r="D67" s="304">
        <v>1115</v>
      </c>
      <c r="E67" s="304">
        <v>566</v>
      </c>
      <c r="F67" s="304">
        <v>10084</v>
      </c>
      <c r="G67" s="303">
        <v>10650</v>
      </c>
      <c r="H67" s="304">
        <v>63508</v>
      </c>
      <c r="I67" s="304">
        <v>13885</v>
      </c>
      <c r="J67" s="304">
        <v>19597</v>
      </c>
      <c r="K67" s="304">
        <v>57796</v>
      </c>
      <c r="L67" s="304">
        <v>56102</v>
      </c>
      <c r="M67" s="304">
        <v>21291</v>
      </c>
      <c r="N67" s="303">
        <v>77393</v>
      </c>
      <c r="O67" s="409">
        <v>232.95412264355338</v>
      </c>
      <c r="P67" s="409">
        <v>217.69866310225444</v>
      </c>
      <c r="Q67" s="409">
        <v>313.23752143326033</v>
      </c>
      <c r="R67" s="409">
        <v>202.32380862511616</v>
      </c>
      <c r="S67" s="409">
        <v>236.00023340332524</v>
      </c>
      <c r="T67" s="409">
        <v>214.049543602282</v>
      </c>
      <c r="U67" s="410">
        <v>230.43864094185102</v>
      </c>
    </row>
    <row r="68" spans="1:21" s="367" customFormat="1" ht="19.899999999999999" customHeight="1">
      <c r="A68" s="297">
        <v>59</v>
      </c>
      <c r="B68" s="428" t="s">
        <v>685</v>
      </c>
      <c r="C68" s="304">
        <v>24699</v>
      </c>
      <c r="D68" s="304">
        <v>2652</v>
      </c>
      <c r="E68" s="304">
        <v>565</v>
      </c>
      <c r="F68" s="304">
        <v>26786</v>
      </c>
      <c r="G68" s="303">
        <v>27351</v>
      </c>
      <c r="H68" s="304">
        <v>293289</v>
      </c>
      <c r="I68" s="304">
        <v>23610</v>
      </c>
      <c r="J68" s="304">
        <v>21672</v>
      </c>
      <c r="K68" s="304">
        <v>295227</v>
      </c>
      <c r="L68" s="304">
        <v>213481</v>
      </c>
      <c r="M68" s="304">
        <v>103418</v>
      </c>
      <c r="N68" s="303">
        <v>316899</v>
      </c>
      <c r="O68" s="409">
        <v>261.69179277680433</v>
      </c>
      <c r="P68" s="409">
        <v>207.24055058877153</v>
      </c>
      <c r="Q68" s="409">
        <v>305.69406358325364</v>
      </c>
      <c r="R68" s="409">
        <v>254.90970620538275</v>
      </c>
      <c r="S68" s="409">
        <v>272.87617184881196</v>
      </c>
      <c r="T68" s="409">
        <v>227.10653543662869</v>
      </c>
      <c r="U68" s="410">
        <v>258.23938636584336</v>
      </c>
    </row>
    <row r="69" spans="1:21" s="367" customFormat="1" ht="19.899999999999999" customHeight="1">
      <c r="A69" s="297">
        <v>60</v>
      </c>
      <c r="B69" s="428" t="s">
        <v>686</v>
      </c>
      <c r="C69" s="304">
        <v>8528</v>
      </c>
      <c r="D69" s="304">
        <v>1012</v>
      </c>
      <c r="E69" s="304">
        <v>460</v>
      </c>
      <c r="F69" s="304">
        <v>9080</v>
      </c>
      <c r="G69" s="303">
        <v>9540</v>
      </c>
      <c r="H69" s="304">
        <v>58469</v>
      </c>
      <c r="I69" s="304">
        <v>8005</v>
      </c>
      <c r="J69" s="304">
        <v>13716</v>
      </c>
      <c r="K69" s="304">
        <v>52758</v>
      </c>
      <c r="L69" s="304">
        <v>44654</v>
      </c>
      <c r="M69" s="304">
        <v>21820</v>
      </c>
      <c r="N69" s="303">
        <v>66474</v>
      </c>
      <c r="O69" s="409">
        <v>205.79781490509782</v>
      </c>
      <c r="P69" s="409">
        <v>194.9220546501914</v>
      </c>
      <c r="Q69" s="409">
        <v>271.01337455006092</v>
      </c>
      <c r="R69" s="409">
        <v>186.92262864933792</v>
      </c>
      <c r="S69" s="409">
        <v>208.71800902061855</v>
      </c>
      <c r="T69" s="409">
        <v>196.35386545481052</v>
      </c>
      <c r="U69" s="410">
        <v>204.75195976395781</v>
      </c>
    </row>
    <row r="70" spans="1:21" s="367" customFormat="1" ht="19.899999999999999" customHeight="1">
      <c r="A70" s="297">
        <v>61</v>
      </c>
      <c r="B70" s="428" t="s">
        <v>687</v>
      </c>
      <c r="C70" s="304">
        <v>18276</v>
      </c>
      <c r="D70" s="304">
        <v>2005</v>
      </c>
      <c r="E70" s="304">
        <v>640</v>
      </c>
      <c r="F70" s="304">
        <v>19641</v>
      </c>
      <c r="G70" s="303">
        <v>20281</v>
      </c>
      <c r="H70" s="304">
        <v>101535</v>
      </c>
      <c r="I70" s="304">
        <v>20376</v>
      </c>
      <c r="J70" s="304">
        <v>19913</v>
      </c>
      <c r="K70" s="304">
        <v>101998</v>
      </c>
      <c r="L70" s="304">
        <v>83399</v>
      </c>
      <c r="M70" s="304">
        <v>38512</v>
      </c>
      <c r="N70" s="303">
        <v>121911</v>
      </c>
      <c r="O70" s="409">
        <v>217.3418456204611</v>
      </c>
      <c r="P70" s="409">
        <v>209.95405606546453</v>
      </c>
      <c r="Q70" s="409">
        <v>294.88858847668916</v>
      </c>
      <c r="R70" s="409">
        <v>200.22446279242254</v>
      </c>
      <c r="S70" s="409">
        <v>219.57745360529563</v>
      </c>
      <c r="T70" s="409">
        <v>208.82671029191755</v>
      </c>
      <c r="U70" s="410">
        <v>216.26568528030342</v>
      </c>
    </row>
    <row r="71" spans="1:21" s="367" customFormat="1" ht="19.899999999999999" customHeight="1">
      <c r="A71" s="297">
        <v>62</v>
      </c>
      <c r="B71" s="428" t="s">
        <v>688</v>
      </c>
      <c r="C71" s="304">
        <v>1175</v>
      </c>
      <c r="D71" s="304">
        <v>206</v>
      </c>
      <c r="E71" s="304">
        <v>227</v>
      </c>
      <c r="F71" s="304">
        <v>1154</v>
      </c>
      <c r="G71" s="303">
        <v>1381</v>
      </c>
      <c r="H71" s="304">
        <v>7263</v>
      </c>
      <c r="I71" s="304">
        <v>1060</v>
      </c>
      <c r="J71" s="304">
        <v>3953</v>
      </c>
      <c r="K71" s="304">
        <v>4370</v>
      </c>
      <c r="L71" s="304">
        <v>5593</v>
      </c>
      <c r="M71" s="304">
        <v>2730</v>
      </c>
      <c r="N71" s="303">
        <v>8323</v>
      </c>
      <c r="O71" s="409">
        <v>231.24804670422063</v>
      </c>
      <c r="P71" s="409">
        <v>197.95850715488214</v>
      </c>
      <c r="Q71" s="409">
        <v>269.42347756902376</v>
      </c>
      <c r="R71" s="409">
        <v>185.34410784138984</v>
      </c>
      <c r="S71" s="409">
        <v>227.71883394928864</v>
      </c>
      <c r="T71" s="409">
        <v>227.18386937249343</v>
      </c>
      <c r="U71" s="410">
        <v>227.5530794995889</v>
      </c>
    </row>
    <row r="72" spans="1:21" s="367" customFormat="1" ht="19.899999999999999" customHeight="1">
      <c r="A72" s="297">
        <v>63</v>
      </c>
      <c r="B72" s="428" t="s">
        <v>689</v>
      </c>
      <c r="C72" s="304">
        <v>14927</v>
      </c>
      <c r="D72" s="304">
        <v>2579</v>
      </c>
      <c r="E72" s="304">
        <v>562</v>
      </c>
      <c r="F72" s="304">
        <v>16944</v>
      </c>
      <c r="G72" s="303">
        <v>17506</v>
      </c>
      <c r="H72" s="304">
        <v>142550</v>
      </c>
      <c r="I72" s="304">
        <v>28522</v>
      </c>
      <c r="J72" s="304">
        <v>57738</v>
      </c>
      <c r="K72" s="304">
        <v>113334</v>
      </c>
      <c r="L72" s="304">
        <v>127488</v>
      </c>
      <c r="M72" s="304">
        <v>43584</v>
      </c>
      <c r="N72" s="303">
        <v>171072</v>
      </c>
      <c r="O72" s="409">
        <v>231.52075653658596</v>
      </c>
      <c r="P72" s="409">
        <v>187.89064071571897</v>
      </c>
      <c r="Q72" s="409">
        <v>293.41802036727859</v>
      </c>
      <c r="R72" s="409">
        <v>188.17881108603433</v>
      </c>
      <c r="S72" s="409">
        <v>222.895201933377</v>
      </c>
      <c r="T72" s="409">
        <v>232.43542076314242</v>
      </c>
      <c r="U72" s="410">
        <v>225.29495996028507</v>
      </c>
    </row>
    <row r="73" spans="1:21" s="367" customFormat="1" ht="19.899999999999999" customHeight="1">
      <c r="A73" s="297">
        <v>64</v>
      </c>
      <c r="B73" s="428" t="s">
        <v>690</v>
      </c>
      <c r="C73" s="304">
        <v>9238</v>
      </c>
      <c r="D73" s="304">
        <v>926</v>
      </c>
      <c r="E73" s="304">
        <v>327</v>
      </c>
      <c r="F73" s="304">
        <v>9837</v>
      </c>
      <c r="G73" s="303">
        <v>10164</v>
      </c>
      <c r="H73" s="304">
        <v>64249</v>
      </c>
      <c r="I73" s="304">
        <v>9292</v>
      </c>
      <c r="J73" s="304">
        <v>7198</v>
      </c>
      <c r="K73" s="304">
        <v>66343</v>
      </c>
      <c r="L73" s="304">
        <v>48711</v>
      </c>
      <c r="M73" s="304">
        <v>24830</v>
      </c>
      <c r="N73" s="303">
        <v>73541</v>
      </c>
      <c r="O73" s="409">
        <v>207.98646991880275</v>
      </c>
      <c r="P73" s="409">
        <v>214.88833767641307</v>
      </c>
      <c r="Q73" s="409">
        <v>300.02415842164743</v>
      </c>
      <c r="R73" s="409">
        <v>198.54252990588625</v>
      </c>
      <c r="S73" s="409">
        <v>214.35312398017007</v>
      </c>
      <c r="T73" s="409">
        <v>197.29566419606226</v>
      </c>
      <c r="U73" s="410">
        <v>208.77364865881646</v>
      </c>
    </row>
    <row r="74" spans="1:21" s="367" customFormat="1" ht="19.899999999999999" customHeight="1">
      <c r="A74" s="297">
        <v>65</v>
      </c>
      <c r="B74" s="428" t="s">
        <v>691</v>
      </c>
      <c r="C74" s="304">
        <v>9954</v>
      </c>
      <c r="D74" s="304">
        <v>1027</v>
      </c>
      <c r="E74" s="304">
        <v>595</v>
      </c>
      <c r="F74" s="304">
        <v>10386</v>
      </c>
      <c r="G74" s="303">
        <v>10981</v>
      </c>
      <c r="H74" s="304">
        <v>90601</v>
      </c>
      <c r="I74" s="304">
        <v>12236</v>
      </c>
      <c r="J74" s="304">
        <v>39115</v>
      </c>
      <c r="K74" s="304">
        <v>63722</v>
      </c>
      <c r="L74" s="304">
        <v>73308</v>
      </c>
      <c r="M74" s="304">
        <v>29529</v>
      </c>
      <c r="N74" s="303">
        <v>102837</v>
      </c>
      <c r="O74" s="409">
        <v>232.99557228652941</v>
      </c>
      <c r="P74" s="409">
        <v>199.32211021732365</v>
      </c>
      <c r="Q74" s="409">
        <v>294.47576670398246</v>
      </c>
      <c r="R74" s="409">
        <v>186.92992285338121</v>
      </c>
      <c r="S74" s="409">
        <v>232.01457145890996</v>
      </c>
      <c r="T74" s="409">
        <v>224.81172770627964</v>
      </c>
      <c r="U74" s="410">
        <v>230.05341438098844</v>
      </c>
    </row>
    <row r="75" spans="1:21" s="367" customFormat="1" ht="19.899999999999999" customHeight="1">
      <c r="A75" s="297">
        <v>66</v>
      </c>
      <c r="B75" s="428" t="s">
        <v>692</v>
      </c>
      <c r="C75" s="304">
        <v>5501</v>
      </c>
      <c r="D75" s="304">
        <v>820</v>
      </c>
      <c r="E75" s="304">
        <v>511</v>
      </c>
      <c r="F75" s="304">
        <v>5810</v>
      </c>
      <c r="G75" s="303">
        <v>6321</v>
      </c>
      <c r="H75" s="304">
        <v>33476</v>
      </c>
      <c r="I75" s="304">
        <v>7215</v>
      </c>
      <c r="J75" s="304">
        <v>14273</v>
      </c>
      <c r="K75" s="304">
        <v>26418</v>
      </c>
      <c r="L75" s="304">
        <v>29523</v>
      </c>
      <c r="M75" s="304">
        <v>11168</v>
      </c>
      <c r="N75" s="303">
        <v>40691</v>
      </c>
      <c r="O75" s="409">
        <v>233.86773035876399</v>
      </c>
      <c r="P75" s="409">
        <v>207.62780070461034</v>
      </c>
      <c r="Q75" s="409">
        <v>296.06241796456766</v>
      </c>
      <c r="R75" s="409">
        <v>195.98195987222044</v>
      </c>
      <c r="S75" s="409">
        <v>232.9607042097513</v>
      </c>
      <c r="T75" s="409">
        <v>220.53787422892015</v>
      </c>
      <c r="U75" s="410">
        <v>229.71097831693038</v>
      </c>
    </row>
    <row r="76" spans="1:21" s="367" customFormat="1" ht="19.899999999999999" customHeight="1">
      <c r="A76" s="297">
        <v>67</v>
      </c>
      <c r="B76" s="428" t="s">
        <v>693</v>
      </c>
      <c r="C76" s="304">
        <v>10715</v>
      </c>
      <c r="D76" s="304">
        <v>1152</v>
      </c>
      <c r="E76" s="304">
        <v>487</v>
      </c>
      <c r="F76" s="304">
        <v>11380</v>
      </c>
      <c r="G76" s="303">
        <v>11867</v>
      </c>
      <c r="H76" s="304">
        <v>83532</v>
      </c>
      <c r="I76" s="304">
        <v>11403</v>
      </c>
      <c r="J76" s="304">
        <v>19254</v>
      </c>
      <c r="K76" s="304">
        <v>75681</v>
      </c>
      <c r="L76" s="304">
        <v>69796</v>
      </c>
      <c r="M76" s="304">
        <v>25139</v>
      </c>
      <c r="N76" s="303">
        <v>94935</v>
      </c>
      <c r="O76" s="409">
        <v>278.60430031709609</v>
      </c>
      <c r="P76" s="409">
        <v>219.53469693962288</v>
      </c>
      <c r="Q76" s="409">
        <v>352.86528559054261</v>
      </c>
      <c r="R76" s="409">
        <v>251.73344459863952</v>
      </c>
      <c r="S76" s="409">
        <v>292.77190125512908</v>
      </c>
      <c r="T76" s="409">
        <v>213.33039513842752</v>
      </c>
      <c r="U76" s="410">
        <v>272.47887006359315</v>
      </c>
    </row>
    <row r="77" spans="1:21" s="367" customFormat="1" ht="19.899999999999999" customHeight="1">
      <c r="A77" s="297">
        <v>68</v>
      </c>
      <c r="B77" s="428" t="s">
        <v>694</v>
      </c>
      <c r="C77" s="304">
        <v>7201</v>
      </c>
      <c r="D77" s="304">
        <v>1156</v>
      </c>
      <c r="E77" s="304">
        <v>259</v>
      </c>
      <c r="F77" s="304">
        <v>8098</v>
      </c>
      <c r="G77" s="303">
        <v>8357</v>
      </c>
      <c r="H77" s="304">
        <v>47942</v>
      </c>
      <c r="I77" s="304">
        <v>8450</v>
      </c>
      <c r="J77" s="304">
        <v>6258</v>
      </c>
      <c r="K77" s="304">
        <v>50134</v>
      </c>
      <c r="L77" s="304">
        <v>41825</v>
      </c>
      <c r="M77" s="304">
        <v>14567</v>
      </c>
      <c r="N77" s="303">
        <v>56392</v>
      </c>
      <c r="O77" s="409">
        <v>221.45333707363343</v>
      </c>
      <c r="P77" s="409">
        <v>217.66811105479354</v>
      </c>
      <c r="Q77" s="409">
        <v>310.93938617175024</v>
      </c>
      <c r="R77" s="409">
        <v>210.03257820367139</v>
      </c>
      <c r="S77" s="409">
        <v>225.10315686533153</v>
      </c>
      <c r="T77" s="409">
        <v>208.22255569699936</v>
      </c>
      <c r="U77" s="410">
        <v>220.96117038059148</v>
      </c>
    </row>
    <row r="78" spans="1:21" s="367" customFormat="1" ht="19.899999999999999" customHeight="1">
      <c r="A78" s="297">
        <v>69</v>
      </c>
      <c r="B78" s="428" t="s">
        <v>695</v>
      </c>
      <c r="C78" s="304">
        <v>1177</v>
      </c>
      <c r="D78" s="304">
        <v>217</v>
      </c>
      <c r="E78" s="304">
        <v>135</v>
      </c>
      <c r="F78" s="304">
        <v>1259</v>
      </c>
      <c r="G78" s="303">
        <v>1394</v>
      </c>
      <c r="H78" s="304">
        <v>7149</v>
      </c>
      <c r="I78" s="304">
        <v>1558</v>
      </c>
      <c r="J78" s="304">
        <v>3426</v>
      </c>
      <c r="K78" s="304">
        <v>5281</v>
      </c>
      <c r="L78" s="304">
        <v>6189</v>
      </c>
      <c r="M78" s="304">
        <v>2518</v>
      </c>
      <c r="N78" s="303">
        <v>8707</v>
      </c>
      <c r="O78" s="409">
        <v>237.16360026232675</v>
      </c>
      <c r="P78" s="409">
        <v>197.31130122694265</v>
      </c>
      <c r="Q78" s="409">
        <v>295.28023542932971</v>
      </c>
      <c r="R78" s="409">
        <v>186.61525990444514</v>
      </c>
      <c r="S78" s="409">
        <v>233.32012667775498</v>
      </c>
      <c r="T78" s="409">
        <v>221.86336151059393</v>
      </c>
      <c r="U78" s="410">
        <v>230.33518091070306</v>
      </c>
    </row>
    <row r="79" spans="1:21" s="367" customFormat="1" ht="19.899999999999999" customHeight="1">
      <c r="A79" s="297">
        <v>70</v>
      </c>
      <c r="B79" s="428" t="s">
        <v>696</v>
      </c>
      <c r="C79" s="304">
        <v>4620</v>
      </c>
      <c r="D79" s="304">
        <v>524</v>
      </c>
      <c r="E79" s="304">
        <v>310</v>
      </c>
      <c r="F79" s="304">
        <v>4834</v>
      </c>
      <c r="G79" s="303">
        <v>5144</v>
      </c>
      <c r="H79" s="304">
        <v>37427</v>
      </c>
      <c r="I79" s="304">
        <v>4083</v>
      </c>
      <c r="J79" s="304">
        <v>6515</v>
      </c>
      <c r="K79" s="304">
        <v>34995</v>
      </c>
      <c r="L79" s="304">
        <v>27193</v>
      </c>
      <c r="M79" s="304">
        <v>14317</v>
      </c>
      <c r="N79" s="303">
        <v>41510</v>
      </c>
      <c r="O79" s="409">
        <v>220.48884482801512</v>
      </c>
      <c r="P79" s="409">
        <v>212.07554557651159</v>
      </c>
      <c r="Q79" s="409">
        <v>283.39355799696511</v>
      </c>
      <c r="R79" s="409">
        <v>207.40324802816104</v>
      </c>
      <c r="S79" s="409">
        <v>229.52253600704205</v>
      </c>
      <c r="T79" s="409">
        <v>199.5203714361715</v>
      </c>
      <c r="U79" s="410">
        <v>219.74106362555901</v>
      </c>
    </row>
    <row r="80" spans="1:21" s="367" customFormat="1" ht="19.899999999999999" customHeight="1">
      <c r="A80" s="297">
        <v>71</v>
      </c>
      <c r="B80" s="428" t="s">
        <v>697</v>
      </c>
      <c r="C80" s="304">
        <v>4321</v>
      </c>
      <c r="D80" s="304">
        <v>571</v>
      </c>
      <c r="E80" s="304">
        <v>305</v>
      </c>
      <c r="F80" s="304">
        <v>4587</v>
      </c>
      <c r="G80" s="303">
        <v>4892</v>
      </c>
      <c r="H80" s="304">
        <v>29054</v>
      </c>
      <c r="I80" s="304">
        <v>9968</v>
      </c>
      <c r="J80" s="304">
        <v>8673</v>
      </c>
      <c r="K80" s="304">
        <v>30349</v>
      </c>
      <c r="L80" s="304">
        <v>28600</v>
      </c>
      <c r="M80" s="304">
        <v>10422</v>
      </c>
      <c r="N80" s="303">
        <v>39022</v>
      </c>
      <c r="O80" s="409">
        <v>269.7224448940446</v>
      </c>
      <c r="P80" s="409">
        <v>217.66388690504533</v>
      </c>
      <c r="Q80" s="409">
        <v>389.20998071055811</v>
      </c>
      <c r="R80" s="409">
        <v>220.53908597561605</v>
      </c>
      <c r="S80" s="409">
        <v>267.60764777552151</v>
      </c>
      <c r="T80" s="409">
        <v>224.10810978253159</v>
      </c>
      <c r="U80" s="410">
        <v>256.40245386702782</v>
      </c>
    </row>
    <row r="81" spans="1:22" s="367" customFormat="1" ht="19.899999999999999" customHeight="1">
      <c r="A81" s="297">
        <v>72</v>
      </c>
      <c r="B81" s="428" t="s">
        <v>698</v>
      </c>
      <c r="C81" s="304">
        <v>5653</v>
      </c>
      <c r="D81" s="304">
        <v>824</v>
      </c>
      <c r="E81" s="304">
        <v>229</v>
      </c>
      <c r="F81" s="304">
        <v>6248</v>
      </c>
      <c r="G81" s="303">
        <v>6477</v>
      </c>
      <c r="H81" s="304">
        <v>74850</v>
      </c>
      <c r="I81" s="304">
        <v>15101</v>
      </c>
      <c r="J81" s="304">
        <v>16057</v>
      </c>
      <c r="K81" s="304">
        <v>73894</v>
      </c>
      <c r="L81" s="304">
        <v>66718</v>
      </c>
      <c r="M81" s="304">
        <v>23233</v>
      </c>
      <c r="N81" s="303">
        <v>89951</v>
      </c>
      <c r="O81" s="409">
        <v>214.78201164915251</v>
      </c>
      <c r="P81" s="409">
        <v>209.6469153036152</v>
      </c>
      <c r="Q81" s="409">
        <v>345.13724446929587</v>
      </c>
      <c r="R81" s="409">
        <v>184.50741930926714</v>
      </c>
      <c r="S81" s="409">
        <v>218.58199195410435</v>
      </c>
      <c r="T81" s="409">
        <v>200.82245672578142</v>
      </c>
      <c r="U81" s="410">
        <v>214.05830221080433</v>
      </c>
    </row>
    <row r="82" spans="1:22" s="367" customFormat="1" ht="19.899999999999999" customHeight="1">
      <c r="A82" s="297">
        <v>73</v>
      </c>
      <c r="B82" s="428" t="s">
        <v>699</v>
      </c>
      <c r="C82" s="304">
        <v>3099</v>
      </c>
      <c r="D82" s="304">
        <v>429</v>
      </c>
      <c r="E82" s="304">
        <v>279</v>
      </c>
      <c r="F82" s="304">
        <v>3249</v>
      </c>
      <c r="G82" s="303">
        <v>3528</v>
      </c>
      <c r="H82" s="304">
        <v>48326</v>
      </c>
      <c r="I82" s="304">
        <v>5806</v>
      </c>
      <c r="J82" s="304">
        <v>21238</v>
      </c>
      <c r="K82" s="304">
        <v>32894</v>
      </c>
      <c r="L82" s="304">
        <v>43396</v>
      </c>
      <c r="M82" s="304">
        <v>10736</v>
      </c>
      <c r="N82" s="303">
        <v>54132</v>
      </c>
      <c r="O82" s="409">
        <v>216.14899955788349</v>
      </c>
      <c r="P82" s="409">
        <v>206.33446957195301</v>
      </c>
      <c r="Q82" s="409">
        <v>261.70007968564067</v>
      </c>
      <c r="R82" s="409">
        <v>182.35447157053881</v>
      </c>
      <c r="S82" s="409">
        <v>207.37534745859037</v>
      </c>
      <c r="T82" s="409">
        <v>248.61270683327055</v>
      </c>
      <c r="U82" s="410">
        <v>215.31977631364603</v>
      </c>
    </row>
    <row r="83" spans="1:22" s="367" customFormat="1" ht="19.899999999999999" customHeight="1">
      <c r="A83" s="297">
        <v>74</v>
      </c>
      <c r="B83" s="428" t="s">
        <v>700</v>
      </c>
      <c r="C83" s="304">
        <v>4080</v>
      </c>
      <c r="D83" s="304">
        <v>417</v>
      </c>
      <c r="E83" s="304">
        <v>205</v>
      </c>
      <c r="F83" s="304">
        <v>4292</v>
      </c>
      <c r="G83" s="303">
        <v>4497</v>
      </c>
      <c r="H83" s="304">
        <v>26871</v>
      </c>
      <c r="I83" s="304">
        <v>3536</v>
      </c>
      <c r="J83" s="304">
        <v>5035</v>
      </c>
      <c r="K83" s="304">
        <v>25372</v>
      </c>
      <c r="L83" s="304">
        <v>19836</v>
      </c>
      <c r="M83" s="304">
        <v>10571</v>
      </c>
      <c r="N83" s="303">
        <v>30407</v>
      </c>
      <c r="O83" s="409">
        <v>219.03121491997248</v>
      </c>
      <c r="P83" s="409">
        <v>226.95318153659977</v>
      </c>
      <c r="Q83" s="409">
        <v>313.1679214782352</v>
      </c>
      <c r="R83" s="409">
        <v>199.9656358208284</v>
      </c>
      <c r="S83" s="409">
        <v>231.01205087162248</v>
      </c>
      <c r="T83" s="409">
        <v>197.98394708677597</v>
      </c>
      <c r="U83" s="410">
        <v>219.76027658305048</v>
      </c>
    </row>
    <row r="84" spans="1:22" s="367" customFormat="1" ht="19.899999999999999" customHeight="1">
      <c r="A84" s="297">
        <v>75</v>
      </c>
      <c r="B84" s="428" t="s">
        <v>701</v>
      </c>
      <c r="C84" s="304">
        <v>1100</v>
      </c>
      <c r="D84" s="304">
        <v>186</v>
      </c>
      <c r="E84" s="304">
        <v>182</v>
      </c>
      <c r="F84" s="304">
        <v>1104</v>
      </c>
      <c r="G84" s="303">
        <v>1286</v>
      </c>
      <c r="H84" s="304">
        <v>7708</v>
      </c>
      <c r="I84" s="304">
        <v>1283</v>
      </c>
      <c r="J84" s="304">
        <v>4320</v>
      </c>
      <c r="K84" s="304">
        <v>4671</v>
      </c>
      <c r="L84" s="304">
        <v>6017</v>
      </c>
      <c r="M84" s="304">
        <v>2974</v>
      </c>
      <c r="N84" s="303">
        <v>8991</v>
      </c>
      <c r="O84" s="409">
        <v>266.3669693270183</v>
      </c>
      <c r="P84" s="409">
        <v>220.30819881525358</v>
      </c>
      <c r="Q84" s="409">
        <v>325.98978388891408</v>
      </c>
      <c r="R84" s="409">
        <v>201.30422029014389</v>
      </c>
      <c r="S84" s="409">
        <v>261.27362112600872</v>
      </c>
      <c r="T84" s="409">
        <v>260.33058313467996</v>
      </c>
      <c r="U84" s="410">
        <v>260.98073663884173</v>
      </c>
    </row>
    <row r="85" spans="1:22" s="367" customFormat="1" ht="19.899999999999999" customHeight="1">
      <c r="A85" s="297">
        <v>76</v>
      </c>
      <c r="B85" s="428" t="s">
        <v>702</v>
      </c>
      <c r="C85" s="304">
        <v>2019</v>
      </c>
      <c r="D85" s="304">
        <v>284</v>
      </c>
      <c r="E85" s="304">
        <v>212</v>
      </c>
      <c r="F85" s="304">
        <v>2091</v>
      </c>
      <c r="G85" s="303">
        <v>2303</v>
      </c>
      <c r="H85" s="304">
        <v>15918</v>
      </c>
      <c r="I85" s="304">
        <v>2379</v>
      </c>
      <c r="J85" s="304">
        <v>6132</v>
      </c>
      <c r="K85" s="304">
        <v>12165</v>
      </c>
      <c r="L85" s="304">
        <v>13094</v>
      </c>
      <c r="M85" s="304">
        <v>5203</v>
      </c>
      <c r="N85" s="303">
        <v>18297</v>
      </c>
      <c r="O85" s="409">
        <v>233.48013842826245</v>
      </c>
      <c r="P85" s="409">
        <v>195.76522531591348</v>
      </c>
      <c r="Q85" s="409">
        <v>308.15968691494209</v>
      </c>
      <c r="R85" s="409">
        <v>187.91171169870125</v>
      </c>
      <c r="S85" s="409">
        <v>228.64716973481225</v>
      </c>
      <c r="T85" s="409">
        <v>232.10579785861211</v>
      </c>
      <c r="U85" s="410">
        <v>229.61726691601496</v>
      </c>
    </row>
    <row r="86" spans="1:22" s="367" customFormat="1" ht="19.899999999999999" customHeight="1">
      <c r="A86" s="297">
        <v>77</v>
      </c>
      <c r="B86" s="428" t="s">
        <v>703</v>
      </c>
      <c r="C86" s="304">
        <v>7078</v>
      </c>
      <c r="D86" s="304">
        <v>1155</v>
      </c>
      <c r="E86" s="304">
        <v>295</v>
      </c>
      <c r="F86" s="304">
        <v>7938</v>
      </c>
      <c r="G86" s="303">
        <v>8233</v>
      </c>
      <c r="H86" s="304">
        <v>62210</v>
      </c>
      <c r="I86" s="304">
        <v>12316</v>
      </c>
      <c r="J86" s="304">
        <v>6164</v>
      </c>
      <c r="K86" s="304">
        <v>68362</v>
      </c>
      <c r="L86" s="304">
        <v>56698</v>
      </c>
      <c r="M86" s="304">
        <v>17828</v>
      </c>
      <c r="N86" s="303">
        <v>74526</v>
      </c>
      <c r="O86" s="409">
        <v>256.88565133156766</v>
      </c>
      <c r="P86" s="409">
        <v>241.89529343772489</v>
      </c>
      <c r="Q86" s="409">
        <v>289.1423794662208</v>
      </c>
      <c r="R86" s="409">
        <v>250.87256741259588</v>
      </c>
      <c r="S86" s="409">
        <v>266.86830088760593</v>
      </c>
      <c r="T86" s="409">
        <v>218.40508000785243</v>
      </c>
      <c r="U86" s="410">
        <v>254.47902098330582</v>
      </c>
    </row>
    <row r="87" spans="1:22" s="367" customFormat="1" ht="19.899999999999999" customHeight="1">
      <c r="A87" s="297">
        <v>78</v>
      </c>
      <c r="B87" s="428" t="s">
        <v>704</v>
      </c>
      <c r="C87" s="304">
        <v>4648</v>
      </c>
      <c r="D87" s="304">
        <v>473</v>
      </c>
      <c r="E87" s="304">
        <v>264</v>
      </c>
      <c r="F87" s="304">
        <v>4857</v>
      </c>
      <c r="G87" s="303">
        <v>5121</v>
      </c>
      <c r="H87" s="304">
        <v>32948</v>
      </c>
      <c r="I87" s="304">
        <v>3775</v>
      </c>
      <c r="J87" s="304">
        <v>6422</v>
      </c>
      <c r="K87" s="304">
        <v>30301</v>
      </c>
      <c r="L87" s="304">
        <v>26342</v>
      </c>
      <c r="M87" s="304">
        <v>10381</v>
      </c>
      <c r="N87" s="303">
        <v>36723</v>
      </c>
      <c r="O87" s="409">
        <v>268.64123312594461</v>
      </c>
      <c r="P87" s="409">
        <v>208.41129177274138</v>
      </c>
      <c r="Q87" s="409">
        <v>280.94375752460991</v>
      </c>
      <c r="R87" s="409">
        <v>259.3383330695014</v>
      </c>
      <c r="S87" s="409">
        <v>284.07135387408948</v>
      </c>
      <c r="T87" s="409">
        <v>210.04403356621523</v>
      </c>
      <c r="U87" s="410">
        <v>263.3399043796482</v>
      </c>
    </row>
    <row r="88" spans="1:22" s="367" customFormat="1" ht="19.899999999999999" customHeight="1">
      <c r="A88" s="297">
        <v>79</v>
      </c>
      <c r="B88" s="428" t="s">
        <v>705</v>
      </c>
      <c r="C88" s="304">
        <v>1470</v>
      </c>
      <c r="D88" s="304">
        <v>357</v>
      </c>
      <c r="E88" s="304">
        <v>160</v>
      </c>
      <c r="F88" s="304">
        <v>1667</v>
      </c>
      <c r="G88" s="303">
        <v>1827</v>
      </c>
      <c r="H88" s="304">
        <v>15059</v>
      </c>
      <c r="I88" s="304">
        <v>4174</v>
      </c>
      <c r="J88" s="304">
        <v>7150</v>
      </c>
      <c r="K88" s="304">
        <v>12083</v>
      </c>
      <c r="L88" s="304">
        <v>13914</v>
      </c>
      <c r="M88" s="304">
        <v>5319</v>
      </c>
      <c r="N88" s="303">
        <v>19233</v>
      </c>
      <c r="O88" s="409">
        <v>241.71990660160898</v>
      </c>
      <c r="P88" s="409">
        <v>183.80868189021169</v>
      </c>
      <c r="Q88" s="409">
        <v>284.99174724663357</v>
      </c>
      <c r="R88" s="409">
        <v>196.39021613223139</v>
      </c>
      <c r="S88" s="409">
        <v>226.65522477477728</v>
      </c>
      <c r="T88" s="409">
        <v>239.26751171081381</v>
      </c>
      <c r="U88" s="410">
        <v>230.02880726852146</v>
      </c>
    </row>
    <row r="89" spans="1:22" s="367" customFormat="1" ht="19.899999999999999" customHeight="1">
      <c r="A89" s="297">
        <v>80</v>
      </c>
      <c r="B89" s="428" t="s">
        <v>706</v>
      </c>
      <c r="C89" s="304">
        <v>6936</v>
      </c>
      <c r="D89" s="304">
        <v>922</v>
      </c>
      <c r="E89" s="304">
        <v>315</v>
      </c>
      <c r="F89" s="304">
        <v>7543</v>
      </c>
      <c r="G89" s="303">
        <v>7858</v>
      </c>
      <c r="H89" s="304">
        <v>52786</v>
      </c>
      <c r="I89" s="304">
        <v>9673</v>
      </c>
      <c r="J89" s="304">
        <v>11037</v>
      </c>
      <c r="K89" s="304">
        <v>51422</v>
      </c>
      <c r="L89" s="304">
        <v>46254</v>
      </c>
      <c r="M89" s="304">
        <v>16205</v>
      </c>
      <c r="N89" s="303">
        <v>62459</v>
      </c>
      <c r="O89" s="409">
        <v>220.14942325563555</v>
      </c>
      <c r="P89" s="409">
        <v>186.82852227830395</v>
      </c>
      <c r="Q89" s="409">
        <v>272.32350903303444</v>
      </c>
      <c r="R89" s="409">
        <v>203.27996309624669</v>
      </c>
      <c r="S89" s="409">
        <v>220.53883427991974</v>
      </c>
      <c r="T89" s="409">
        <v>201.09148944109785</v>
      </c>
      <c r="U89" s="410">
        <v>215.65130315008855</v>
      </c>
    </row>
    <row r="90" spans="1:22" s="367" customFormat="1" ht="19.899999999999999" customHeight="1">
      <c r="A90" s="297">
        <v>81</v>
      </c>
      <c r="B90" s="428" t="s">
        <v>707</v>
      </c>
      <c r="C90" s="304">
        <v>8305</v>
      </c>
      <c r="D90" s="304">
        <v>910</v>
      </c>
      <c r="E90" s="304">
        <v>301</v>
      </c>
      <c r="F90" s="304">
        <v>8914</v>
      </c>
      <c r="G90" s="303">
        <v>9215</v>
      </c>
      <c r="H90" s="304">
        <v>76715</v>
      </c>
      <c r="I90" s="304">
        <v>5982</v>
      </c>
      <c r="J90" s="304">
        <v>8012</v>
      </c>
      <c r="K90" s="304">
        <v>74685</v>
      </c>
      <c r="L90" s="304">
        <v>53772</v>
      </c>
      <c r="M90" s="304">
        <v>28925</v>
      </c>
      <c r="N90" s="303">
        <v>82697</v>
      </c>
      <c r="O90" s="409">
        <v>229.85146048043183</v>
      </c>
      <c r="P90" s="409">
        <v>199.89041635676446</v>
      </c>
      <c r="Q90" s="409">
        <v>298.16357232431994</v>
      </c>
      <c r="R90" s="409">
        <v>220.82479628429735</v>
      </c>
      <c r="S90" s="409">
        <v>239.6821171688089</v>
      </c>
      <c r="T90" s="409">
        <v>205.53157395415499</v>
      </c>
      <c r="U90" s="410">
        <v>228.00546877776426</v>
      </c>
    </row>
    <row r="91" spans="1:22" s="367" customFormat="1" ht="30" customHeight="1">
      <c r="A91" s="809" t="s">
        <v>293</v>
      </c>
      <c r="B91" s="809"/>
      <c r="C91" s="302">
        <v>1912028</v>
      </c>
      <c r="D91" s="302">
        <v>159275</v>
      </c>
      <c r="E91" s="302">
        <v>48345</v>
      </c>
      <c r="F91" s="302">
        <v>2022958</v>
      </c>
      <c r="G91" s="302">
        <v>2071303</v>
      </c>
      <c r="H91" s="302">
        <v>14155688</v>
      </c>
      <c r="I91" s="302">
        <v>1840750</v>
      </c>
      <c r="J91" s="302">
        <v>2013935</v>
      </c>
      <c r="K91" s="302">
        <v>13982503</v>
      </c>
      <c r="L91" s="302">
        <v>10848450</v>
      </c>
      <c r="M91" s="302">
        <v>5147988</v>
      </c>
      <c r="N91" s="302">
        <v>15996438</v>
      </c>
      <c r="O91" s="408">
        <v>257.90262865651357</v>
      </c>
      <c r="P91" s="408">
        <v>222.01861073650392</v>
      </c>
      <c r="Q91" s="408">
        <v>304.81408664383616</v>
      </c>
      <c r="R91" s="408">
        <v>246.84341402762595</v>
      </c>
      <c r="S91" s="408">
        <v>260.62339861447879</v>
      </c>
      <c r="T91" s="408">
        <v>240.30156794419284</v>
      </c>
      <c r="U91" s="408">
        <v>254.25840258735241</v>
      </c>
    </row>
    <row r="92" spans="1:22" s="117" customFormat="1" ht="21.95" customHeight="1">
      <c r="A92" s="299" t="s">
        <v>96</v>
      </c>
      <c r="B92" s="300"/>
      <c r="C92" s="300"/>
      <c r="D92" s="300"/>
      <c r="E92" s="300"/>
      <c r="F92" s="300"/>
      <c r="G92" s="300"/>
      <c r="H92" s="234"/>
      <c r="I92" s="234"/>
      <c r="J92" s="234"/>
      <c r="K92" s="234"/>
      <c r="L92" s="238"/>
      <c r="M92" s="238"/>
      <c r="N92" s="234"/>
      <c r="O92" s="234"/>
      <c r="P92" s="234"/>
      <c r="Q92" s="234"/>
      <c r="R92" s="234"/>
      <c r="S92" s="234"/>
      <c r="T92" s="234"/>
      <c r="U92" s="234"/>
      <c r="V92" s="234"/>
    </row>
    <row r="93" spans="1:22">
      <c r="A93" s="748" t="s">
        <v>442</v>
      </c>
      <c r="B93" s="748"/>
      <c r="C93" s="748"/>
      <c r="D93" s="748"/>
      <c r="E93" s="748"/>
      <c r="F93" s="748"/>
      <c r="G93" s="748"/>
      <c r="H93" s="748"/>
      <c r="I93" s="748"/>
      <c r="J93" s="748"/>
      <c r="K93" s="748"/>
      <c r="L93" s="748"/>
      <c r="M93" s="748"/>
      <c r="N93" s="748"/>
      <c r="O93" s="748"/>
      <c r="P93" s="748" t="s">
        <v>74</v>
      </c>
      <c r="Q93" s="748"/>
      <c r="R93" s="748"/>
      <c r="S93" s="748"/>
      <c r="T93" s="748"/>
      <c r="U93" s="748"/>
      <c r="V93" s="748"/>
    </row>
  </sheetData>
  <mergeCells count="12">
    <mergeCell ref="A4:U4"/>
    <mergeCell ref="A6:A9"/>
    <mergeCell ref="C6:G6"/>
    <mergeCell ref="H6:N6"/>
    <mergeCell ref="O6:U6"/>
    <mergeCell ref="C7:G7"/>
    <mergeCell ref="H7:N7"/>
    <mergeCell ref="B6:B9"/>
    <mergeCell ref="A93:V93"/>
    <mergeCell ref="S5:U5"/>
    <mergeCell ref="O7:U7"/>
    <mergeCell ref="A91:B91"/>
  </mergeCells>
  <printOptions horizontalCentered="1"/>
  <pageMargins left="0.70866141732283472" right="0.70866141732283472" top="0.74803149606299213" bottom="0.74803149606299213" header="0.31496062992125984" footer="0.31496062992125984"/>
  <pageSetup paperSize="9" scale="39" orientation="portrait"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22">
    <tabColor theme="4" tint="0.39997558519241921"/>
  </sheetPr>
  <dimension ref="A1:R101"/>
  <sheetViews>
    <sheetView showGridLines="0" topLeftCell="I76" zoomScaleNormal="100" workbookViewId="0">
      <selection activeCell="M99" sqref="M99"/>
    </sheetView>
  </sheetViews>
  <sheetFormatPr defaultRowHeight="15"/>
  <cols>
    <col min="1" max="1" width="6.7109375" style="3" customWidth="1"/>
    <col min="2" max="2" width="49.28515625" style="3" customWidth="1"/>
    <col min="3" max="3" width="9" style="27" bestFit="1" customWidth="1"/>
    <col min="4" max="6" width="10.42578125" style="27" bestFit="1" customWidth="1"/>
    <col min="7" max="10" width="9.42578125" style="27" bestFit="1" customWidth="1"/>
    <col min="11" max="12" width="8.140625" style="27" bestFit="1" customWidth="1"/>
    <col min="13" max="14" width="8.140625" style="3" bestFit="1" customWidth="1"/>
    <col min="15" max="15" width="10" style="3" bestFit="1" customWidth="1"/>
    <col min="16" max="16" width="9.140625" style="3" bestFit="1" customWidth="1"/>
    <col min="17" max="16384" width="9.140625" style="3"/>
  </cols>
  <sheetData>
    <row r="1" spans="1:18" ht="19.149999999999999" customHeight="1"/>
    <row r="2" spans="1:18" ht="19.149999999999999" customHeight="1"/>
    <row r="3" spans="1:18" ht="19.149999999999999" customHeight="1"/>
    <row r="4" spans="1:18" s="27" customFormat="1" ht="24" customHeight="1">
      <c r="A4" s="810" t="s">
        <v>223</v>
      </c>
      <c r="B4" s="810"/>
      <c r="C4" s="810"/>
      <c r="D4" s="810"/>
      <c r="E4" s="810"/>
      <c r="F4" s="810"/>
      <c r="G4" s="810"/>
      <c r="H4" s="810"/>
      <c r="I4" s="810"/>
      <c r="J4" s="810"/>
      <c r="K4" s="810"/>
      <c r="L4" s="810"/>
      <c r="M4" s="810"/>
      <c r="N4" s="810"/>
      <c r="O4" s="810"/>
      <c r="P4" s="810"/>
    </row>
    <row r="5" spans="1:18" s="151" customFormat="1" ht="15" customHeight="1">
      <c r="A5" s="708" t="s">
        <v>222</v>
      </c>
      <c r="B5" s="708"/>
      <c r="C5" s="708"/>
      <c r="D5" s="708"/>
      <c r="E5" s="708"/>
      <c r="F5" s="708"/>
      <c r="G5" s="708"/>
      <c r="H5" s="708"/>
      <c r="I5" s="708"/>
      <c r="J5" s="153"/>
      <c r="K5" s="153"/>
      <c r="L5" s="153"/>
      <c r="M5" s="153"/>
      <c r="N5" s="768" t="s">
        <v>988</v>
      </c>
      <c r="O5" s="768"/>
      <c r="P5" s="768"/>
    </row>
    <row r="6" spans="1:18" s="367" customFormat="1" ht="34.9" customHeight="1">
      <c r="A6" s="811" t="s">
        <v>533</v>
      </c>
      <c r="B6" s="800" t="s">
        <v>532</v>
      </c>
      <c r="C6" s="813" t="s">
        <v>536</v>
      </c>
      <c r="D6" s="813"/>
      <c r="E6" s="813"/>
      <c r="F6" s="813"/>
      <c r="G6" s="813"/>
      <c r="H6" s="813"/>
      <c r="I6" s="813"/>
      <c r="J6" s="813"/>
      <c r="K6" s="813"/>
      <c r="L6" s="813"/>
      <c r="M6" s="813"/>
      <c r="N6" s="814"/>
      <c r="O6" s="814"/>
      <c r="P6" s="757" t="s">
        <v>292</v>
      </c>
    </row>
    <row r="7" spans="1:18" s="367" customFormat="1" ht="34.9" customHeight="1">
      <c r="A7" s="811"/>
      <c r="B7" s="816"/>
      <c r="C7" s="815" t="s">
        <v>537</v>
      </c>
      <c r="D7" s="815"/>
      <c r="E7" s="815"/>
      <c r="F7" s="815"/>
      <c r="G7" s="815"/>
      <c r="H7" s="815"/>
      <c r="I7" s="815"/>
      <c r="J7" s="815"/>
      <c r="K7" s="815"/>
      <c r="L7" s="815"/>
      <c r="M7" s="815"/>
      <c r="N7" s="815"/>
      <c r="O7" s="815"/>
      <c r="P7" s="812"/>
    </row>
    <row r="8" spans="1:18" s="367" customFormat="1" ht="34.9" customHeight="1">
      <c r="A8" s="811"/>
      <c r="B8" s="816"/>
      <c r="C8" s="432" t="s">
        <v>51</v>
      </c>
      <c r="D8" s="432" t="s">
        <v>52</v>
      </c>
      <c r="E8" s="432" t="s">
        <v>75</v>
      </c>
      <c r="F8" s="432" t="s">
        <v>76</v>
      </c>
      <c r="G8" s="432" t="s">
        <v>77</v>
      </c>
      <c r="H8" s="432" t="s">
        <v>78</v>
      </c>
      <c r="I8" s="432" t="s">
        <v>79</v>
      </c>
      <c r="J8" s="432" t="s">
        <v>22</v>
      </c>
      <c r="K8" s="432" t="s">
        <v>53</v>
      </c>
      <c r="L8" s="432" t="s">
        <v>54</v>
      </c>
      <c r="M8" s="432" t="s">
        <v>55</v>
      </c>
      <c r="N8" s="432" t="s">
        <v>73</v>
      </c>
      <c r="O8" s="432" t="s">
        <v>64</v>
      </c>
      <c r="P8" s="812"/>
    </row>
    <row r="9" spans="1:18" s="367" customFormat="1" ht="25.5">
      <c r="A9" s="811"/>
      <c r="B9" s="816"/>
      <c r="C9" s="433" t="s">
        <v>279</v>
      </c>
      <c r="D9" s="433" t="s">
        <v>280</v>
      </c>
      <c r="E9" s="433" t="s">
        <v>281</v>
      </c>
      <c r="F9" s="433" t="s">
        <v>282</v>
      </c>
      <c r="G9" s="433" t="s">
        <v>283</v>
      </c>
      <c r="H9" s="433" t="s">
        <v>284</v>
      </c>
      <c r="I9" s="433" t="s">
        <v>285</v>
      </c>
      <c r="J9" s="433" t="s">
        <v>286</v>
      </c>
      <c r="K9" s="433" t="s">
        <v>287</v>
      </c>
      <c r="L9" s="433" t="s">
        <v>288</v>
      </c>
      <c r="M9" s="433" t="s">
        <v>289</v>
      </c>
      <c r="N9" s="433" t="s">
        <v>290</v>
      </c>
      <c r="O9" s="433" t="s">
        <v>291</v>
      </c>
      <c r="P9" s="812"/>
    </row>
    <row r="10" spans="1:18" s="367" customFormat="1" ht="25.5">
      <c r="A10" s="297" t="s">
        <v>15</v>
      </c>
      <c r="B10" s="429" t="s">
        <v>220</v>
      </c>
      <c r="C10" s="434">
        <v>7853</v>
      </c>
      <c r="D10" s="435">
        <v>5278</v>
      </c>
      <c r="E10" s="435">
        <v>2448</v>
      </c>
      <c r="F10" s="435">
        <v>893</v>
      </c>
      <c r="G10" s="435">
        <v>1159</v>
      </c>
      <c r="H10" s="435">
        <v>376</v>
      </c>
      <c r="I10" s="435">
        <v>340</v>
      </c>
      <c r="J10" s="435">
        <v>183</v>
      </c>
      <c r="K10" s="435">
        <v>122</v>
      </c>
      <c r="L10" s="435">
        <v>17</v>
      </c>
      <c r="M10" s="435">
        <v>3</v>
      </c>
      <c r="N10" s="435">
        <v>1</v>
      </c>
      <c r="O10" s="435">
        <v>0</v>
      </c>
      <c r="P10" s="436">
        <v>18673</v>
      </c>
      <c r="Q10" s="437"/>
      <c r="R10" s="530"/>
    </row>
    <row r="11" spans="1:18" s="367" customFormat="1" ht="12.75">
      <c r="A11" s="430" t="s">
        <v>16</v>
      </c>
      <c r="B11" s="298" t="s">
        <v>132</v>
      </c>
      <c r="C11" s="434">
        <v>1167</v>
      </c>
      <c r="D11" s="435">
        <v>865</v>
      </c>
      <c r="E11" s="435">
        <v>545</v>
      </c>
      <c r="F11" s="435">
        <v>228</v>
      </c>
      <c r="G11" s="435">
        <v>294</v>
      </c>
      <c r="H11" s="435">
        <v>98</v>
      </c>
      <c r="I11" s="435">
        <v>95</v>
      </c>
      <c r="J11" s="435">
        <v>153</v>
      </c>
      <c r="K11" s="435">
        <v>59</v>
      </c>
      <c r="L11" s="435">
        <v>4</v>
      </c>
      <c r="M11" s="435">
        <v>0</v>
      </c>
      <c r="N11" s="435">
        <v>0</v>
      </c>
      <c r="O11" s="435">
        <v>0</v>
      </c>
      <c r="P11" s="436">
        <v>3508</v>
      </c>
      <c r="Q11" s="437"/>
      <c r="R11" s="530"/>
    </row>
    <row r="12" spans="1:18" s="367" customFormat="1" ht="12.75">
      <c r="A12" s="430" t="s">
        <v>17</v>
      </c>
      <c r="B12" s="298" t="s">
        <v>133</v>
      </c>
      <c r="C12" s="434">
        <v>377</v>
      </c>
      <c r="D12" s="435">
        <v>447</v>
      </c>
      <c r="E12" s="435">
        <v>252</v>
      </c>
      <c r="F12" s="435">
        <v>69</v>
      </c>
      <c r="G12" s="435">
        <v>177</v>
      </c>
      <c r="H12" s="435">
        <v>90</v>
      </c>
      <c r="I12" s="435">
        <v>61</v>
      </c>
      <c r="J12" s="435">
        <v>15</v>
      </c>
      <c r="K12" s="435">
        <v>12</v>
      </c>
      <c r="L12" s="435">
        <v>1</v>
      </c>
      <c r="M12" s="435">
        <v>0</v>
      </c>
      <c r="N12" s="435">
        <v>0</v>
      </c>
      <c r="O12" s="435">
        <v>0</v>
      </c>
      <c r="P12" s="436">
        <v>1501</v>
      </c>
      <c r="R12" s="530"/>
    </row>
    <row r="13" spans="1:18" s="412" customFormat="1" ht="12.75">
      <c r="A13" s="430" t="s">
        <v>12</v>
      </c>
      <c r="B13" s="298" t="s">
        <v>134</v>
      </c>
      <c r="C13" s="434">
        <v>72</v>
      </c>
      <c r="D13" s="435">
        <v>69</v>
      </c>
      <c r="E13" s="435">
        <v>47</v>
      </c>
      <c r="F13" s="435">
        <v>19</v>
      </c>
      <c r="G13" s="435">
        <v>59</v>
      </c>
      <c r="H13" s="435">
        <v>33</v>
      </c>
      <c r="I13" s="435">
        <v>31</v>
      </c>
      <c r="J13" s="435">
        <v>41</v>
      </c>
      <c r="K13" s="435">
        <v>37</v>
      </c>
      <c r="L13" s="435">
        <v>10</v>
      </c>
      <c r="M13" s="435">
        <v>3</v>
      </c>
      <c r="N13" s="435">
        <v>3</v>
      </c>
      <c r="O13" s="435">
        <v>10</v>
      </c>
      <c r="P13" s="436">
        <v>434</v>
      </c>
      <c r="R13" s="530"/>
    </row>
    <row r="14" spans="1:18" s="367" customFormat="1" ht="12.75">
      <c r="A14" s="430" t="s">
        <v>13</v>
      </c>
      <c r="B14" s="298" t="s">
        <v>135</v>
      </c>
      <c r="C14" s="434">
        <v>4</v>
      </c>
      <c r="D14" s="435">
        <v>2</v>
      </c>
      <c r="E14" s="435">
        <v>6</v>
      </c>
      <c r="F14" s="435">
        <v>0</v>
      </c>
      <c r="G14" s="435">
        <v>8</v>
      </c>
      <c r="H14" s="435">
        <v>2</v>
      </c>
      <c r="I14" s="435">
        <v>4</v>
      </c>
      <c r="J14" s="435">
        <v>3</v>
      </c>
      <c r="K14" s="435">
        <v>2</v>
      </c>
      <c r="L14" s="435">
        <v>2</v>
      </c>
      <c r="M14" s="435">
        <v>1</v>
      </c>
      <c r="N14" s="435">
        <v>0</v>
      </c>
      <c r="O14" s="435">
        <v>0</v>
      </c>
      <c r="P14" s="436">
        <v>34</v>
      </c>
      <c r="R14" s="530"/>
    </row>
    <row r="15" spans="1:18" s="367" customFormat="1" ht="12.75">
      <c r="A15" s="430" t="s">
        <v>14</v>
      </c>
      <c r="B15" s="298" t="s">
        <v>136</v>
      </c>
      <c r="C15" s="434">
        <v>190</v>
      </c>
      <c r="D15" s="435">
        <v>157</v>
      </c>
      <c r="E15" s="435">
        <v>125</v>
      </c>
      <c r="F15" s="435">
        <v>47</v>
      </c>
      <c r="G15" s="435">
        <v>88</v>
      </c>
      <c r="H15" s="435">
        <v>45</v>
      </c>
      <c r="I15" s="435">
        <v>52</v>
      </c>
      <c r="J15" s="435">
        <v>50</v>
      </c>
      <c r="K15" s="435">
        <v>41</v>
      </c>
      <c r="L15" s="435">
        <v>25</v>
      </c>
      <c r="M15" s="435">
        <v>7</v>
      </c>
      <c r="N15" s="435">
        <v>0</v>
      </c>
      <c r="O15" s="435">
        <v>3</v>
      </c>
      <c r="P15" s="436">
        <v>830</v>
      </c>
      <c r="R15" s="530"/>
    </row>
    <row r="16" spans="1:18" s="367" customFormat="1" ht="12.75">
      <c r="A16" s="430" t="s">
        <v>65</v>
      </c>
      <c r="B16" s="298" t="s">
        <v>137</v>
      </c>
      <c r="C16" s="434">
        <v>1127</v>
      </c>
      <c r="D16" s="435">
        <v>1032</v>
      </c>
      <c r="E16" s="435">
        <v>841</v>
      </c>
      <c r="F16" s="435">
        <v>534</v>
      </c>
      <c r="G16" s="435">
        <v>837</v>
      </c>
      <c r="H16" s="435">
        <v>305</v>
      </c>
      <c r="I16" s="435">
        <v>239</v>
      </c>
      <c r="J16" s="435">
        <v>126</v>
      </c>
      <c r="K16" s="435">
        <v>42</v>
      </c>
      <c r="L16" s="435">
        <v>6</v>
      </c>
      <c r="M16" s="435">
        <v>3</v>
      </c>
      <c r="N16" s="435">
        <v>0</v>
      </c>
      <c r="O16" s="435">
        <v>2</v>
      </c>
      <c r="P16" s="436">
        <v>5094</v>
      </c>
      <c r="R16" s="530"/>
    </row>
    <row r="17" spans="1:18" s="367" customFormat="1" ht="12.75">
      <c r="A17" s="430" t="s">
        <v>66</v>
      </c>
      <c r="B17" s="298" t="s">
        <v>138</v>
      </c>
      <c r="C17" s="434">
        <v>143</v>
      </c>
      <c r="D17" s="435">
        <v>160</v>
      </c>
      <c r="E17" s="435">
        <v>80</v>
      </c>
      <c r="F17" s="435">
        <v>45</v>
      </c>
      <c r="G17" s="435">
        <v>67</v>
      </c>
      <c r="H17" s="435">
        <v>41</v>
      </c>
      <c r="I17" s="435">
        <v>44</v>
      </c>
      <c r="J17" s="435">
        <v>33</v>
      </c>
      <c r="K17" s="435">
        <v>12</v>
      </c>
      <c r="L17" s="435">
        <v>7</v>
      </c>
      <c r="M17" s="435">
        <v>0</v>
      </c>
      <c r="N17" s="435">
        <v>0</v>
      </c>
      <c r="O17" s="435">
        <v>0</v>
      </c>
      <c r="P17" s="436">
        <v>632</v>
      </c>
      <c r="R17" s="530"/>
    </row>
    <row r="18" spans="1:18" s="367" customFormat="1" ht="12.75">
      <c r="A18" s="430">
        <v>10</v>
      </c>
      <c r="B18" s="298" t="s">
        <v>139</v>
      </c>
      <c r="C18" s="434">
        <v>11497</v>
      </c>
      <c r="D18" s="435">
        <v>14244</v>
      </c>
      <c r="E18" s="435">
        <v>9526</v>
      </c>
      <c r="F18" s="435">
        <v>4231</v>
      </c>
      <c r="G18" s="435">
        <v>4458</v>
      </c>
      <c r="H18" s="435">
        <v>1388</v>
      </c>
      <c r="I18" s="435">
        <v>1051</v>
      </c>
      <c r="J18" s="435">
        <v>703</v>
      </c>
      <c r="K18" s="435">
        <v>435</v>
      </c>
      <c r="L18" s="435">
        <v>158</v>
      </c>
      <c r="M18" s="435">
        <v>40</v>
      </c>
      <c r="N18" s="435">
        <v>20</v>
      </c>
      <c r="O18" s="435">
        <v>26</v>
      </c>
      <c r="P18" s="436">
        <v>47777</v>
      </c>
      <c r="Q18" s="437"/>
      <c r="R18" s="530"/>
    </row>
    <row r="19" spans="1:18" s="367" customFormat="1" ht="12.75">
      <c r="A19" s="430">
        <v>11</v>
      </c>
      <c r="B19" s="298" t="s">
        <v>140</v>
      </c>
      <c r="C19" s="434">
        <v>118</v>
      </c>
      <c r="D19" s="435">
        <v>137</v>
      </c>
      <c r="E19" s="435">
        <v>106</v>
      </c>
      <c r="F19" s="435">
        <v>70</v>
      </c>
      <c r="G19" s="435">
        <v>104</v>
      </c>
      <c r="H19" s="435">
        <v>46</v>
      </c>
      <c r="I19" s="435">
        <v>75</v>
      </c>
      <c r="J19" s="435">
        <v>55</v>
      </c>
      <c r="K19" s="435">
        <v>28</v>
      </c>
      <c r="L19" s="435">
        <v>6</v>
      </c>
      <c r="M19" s="435">
        <v>1</v>
      </c>
      <c r="N19" s="435">
        <v>0</v>
      </c>
      <c r="O19" s="435">
        <v>0</v>
      </c>
      <c r="P19" s="436">
        <v>746</v>
      </c>
      <c r="R19" s="530"/>
    </row>
    <row r="20" spans="1:18" s="367" customFormat="1" ht="12.75">
      <c r="A20" s="430">
        <v>12</v>
      </c>
      <c r="B20" s="298" t="s">
        <v>141</v>
      </c>
      <c r="C20" s="434">
        <v>13</v>
      </c>
      <c r="D20" s="435">
        <v>21</v>
      </c>
      <c r="E20" s="435">
        <v>15</v>
      </c>
      <c r="F20" s="435">
        <v>7</v>
      </c>
      <c r="G20" s="435">
        <v>17</v>
      </c>
      <c r="H20" s="435">
        <v>8</v>
      </c>
      <c r="I20" s="435">
        <v>13</v>
      </c>
      <c r="J20" s="435">
        <v>6</v>
      </c>
      <c r="K20" s="435">
        <v>9</v>
      </c>
      <c r="L20" s="435">
        <v>2</v>
      </c>
      <c r="M20" s="435">
        <v>0</v>
      </c>
      <c r="N20" s="435">
        <v>2</v>
      </c>
      <c r="O20" s="435">
        <v>1</v>
      </c>
      <c r="P20" s="436">
        <v>114</v>
      </c>
      <c r="R20" s="530"/>
    </row>
    <row r="21" spans="1:18" s="412" customFormat="1" ht="12.75">
      <c r="A21" s="430">
        <v>13</v>
      </c>
      <c r="B21" s="298" t="s">
        <v>142</v>
      </c>
      <c r="C21" s="434">
        <v>4171</v>
      </c>
      <c r="D21" s="435">
        <v>4820</v>
      </c>
      <c r="E21" s="435">
        <v>3198</v>
      </c>
      <c r="F21" s="435">
        <v>1513</v>
      </c>
      <c r="G21" s="435">
        <v>2096</v>
      </c>
      <c r="H21" s="435">
        <v>913</v>
      </c>
      <c r="I21" s="435">
        <v>917</v>
      </c>
      <c r="J21" s="435">
        <v>824</v>
      </c>
      <c r="K21" s="435">
        <v>732</v>
      </c>
      <c r="L21" s="435">
        <v>289</v>
      </c>
      <c r="M21" s="435">
        <v>65</v>
      </c>
      <c r="N21" s="435">
        <v>18</v>
      </c>
      <c r="O21" s="435">
        <v>28</v>
      </c>
      <c r="P21" s="436">
        <v>19584</v>
      </c>
      <c r="Q21" s="529"/>
      <c r="R21" s="530"/>
    </row>
    <row r="22" spans="1:18" s="367" customFormat="1" ht="12.75">
      <c r="A22" s="430">
        <v>14</v>
      </c>
      <c r="B22" s="298" t="s">
        <v>143</v>
      </c>
      <c r="C22" s="434">
        <v>8636</v>
      </c>
      <c r="D22" s="435">
        <v>9897</v>
      </c>
      <c r="E22" s="435">
        <v>7386</v>
      </c>
      <c r="F22" s="435">
        <v>3471</v>
      </c>
      <c r="G22" s="435">
        <v>4447</v>
      </c>
      <c r="H22" s="435">
        <v>1735</v>
      </c>
      <c r="I22" s="435">
        <v>1573</v>
      </c>
      <c r="J22" s="435">
        <v>1492</v>
      </c>
      <c r="K22" s="435">
        <v>1161</v>
      </c>
      <c r="L22" s="435">
        <v>230</v>
      </c>
      <c r="M22" s="435">
        <v>51</v>
      </c>
      <c r="N22" s="435">
        <v>14</v>
      </c>
      <c r="O22" s="435">
        <v>21</v>
      </c>
      <c r="P22" s="436">
        <v>40114</v>
      </c>
      <c r="Q22" s="437"/>
      <c r="R22" s="530"/>
    </row>
    <row r="23" spans="1:18" s="367" customFormat="1" ht="12.75">
      <c r="A23" s="430">
        <v>15</v>
      </c>
      <c r="B23" s="298" t="s">
        <v>144</v>
      </c>
      <c r="C23" s="434">
        <v>1682</v>
      </c>
      <c r="D23" s="435">
        <v>1998</v>
      </c>
      <c r="E23" s="435">
        <v>1355</v>
      </c>
      <c r="F23" s="435">
        <v>573</v>
      </c>
      <c r="G23" s="435">
        <v>731</v>
      </c>
      <c r="H23" s="435">
        <v>278</v>
      </c>
      <c r="I23" s="435">
        <v>286</v>
      </c>
      <c r="J23" s="435">
        <v>128</v>
      </c>
      <c r="K23" s="435">
        <v>56</v>
      </c>
      <c r="L23" s="435">
        <v>19</v>
      </c>
      <c r="M23" s="435">
        <v>4</v>
      </c>
      <c r="N23" s="435">
        <v>2</v>
      </c>
      <c r="O23" s="435">
        <v>1</v>
      </c>
      <c r="P23" s="436">
        <v>7113</v>
      </c>
      <c r="Q23" s="437"/>
      <c r="R23" s="530"/>
    </row>
    <row r="24" spans="1:18" s="367" customFormat="1" ht="38.25">
      <c r="A24" s="430">
        <v>16</v>
      </c>
      <c r="B24" s="298" t="s">
        <v>145</v>
      </c>
      <c r="C24" s="434">
        <v>4314</v>
      </c>
      <c r="D24" s="435">
        <v>3519</v>
      </c>
      <c r="E24" s="435">
        <v>1774</v>
      </c>
      <c r="F24" s="435">
        <v>673</v>
      </c>
      <c r="G24" s="435">
        <v>774</v>
      </c>
      <c r="H24" s="435">
        <v>240</v>
      </c>
      <c r="I24" s="435">
        <v>173</v>
      </c>
      <c r="J24" s="435">
        <v>110</v>
      </c>
      <c r="K24" s="435">
        <v>44</v>
      </c>
      <c r="L24" s="435">
        <v>11</v>
      </c>
      <c r="M24" s="435">
        <v>5</v>
      </c>
      <c r="N24" s="435">
        <v>1</v>
      </c>
      <c r="O24" s="435">
        <v>2</v>
      </c>
      <c r="P24" s="436">
        <v>11640</v>
      </c>
      <c r="Q24" s="437"/>
      <c r="R24" s="530"/>
    </row>
    <row r="25" spans="1:18" s="367" customFormat="1" ht="12.75">
      <c r="A25" s="430">
        <v>17</v>
      </c>
      <c r="B25" s="298" t="s">
        <v>146</v>
      </c>
      <c r="C25" s="434">
        <v>690</v>
      </c>
      <c r="D25" s="435">
        <v>824</v>
      </c>
      <c r="E25" s="435">
        <v>628</v>
      </c>
      <c r="F25" s="435">
        <v>325</v>
      </c>
      <c r="G25" s="435">
        <v>460</v>
      </c>
      <c r="H25" s="435">
        <v>192</v>
      </c>
      <c r="I25" s="435">
        <v>200</v>
      </c>
      <c r="J25" s="435">
        <v>149</v>
      </c>
      <c r="K25" s="435">
        <v>127</v>
      </c>
      <c r="L25" s="435">
        <v>39</v>
      </c>
      <c r="M25" s="435">
        <v>4</v>
      </c>
      <c r="N25" s="435">
        <v>1</v>
      </c>
      <c r="O25" s="435">
        <v>1</v>
      </c>
      <c r="P25" s="436">
        <v>3640</v>
      </c>
      <c r="R25" s="530"/>
    </row>
    <row r="26" spans="1:18" s="367" customFormat="1" ht="12.75">
      <c r="A26" s="430">
        <v>18</v>
      </c>
      <c r="B26" s="298" t="s">
        <v>147</v>
      </c>
      <c r="C26" s="434">
        <v>2292</v>
      </c>
      <c r="D26" s="435">
        <v>2309</v>
      </c>
      <c r="E26" s="435">
        <v>1224</v>
      </c>
      <c r="F26" s="435">
        <v>438</v>
      </c>
      <c r="G26" s="435">
        <v>513</v>
      </c>
      <c r="H26" s="435">
        <v>162</v>
      </c>
      <c r="I26" s="435">
        <v>135</v>
      </c>
      <c r="J26" s="435">
        <v>84</v>
      </c>
      <c r="K26" s="435">
        <v>39</v>
      </c>
      <c r="L26" s="435">
        <v>11</v>
      </c>
      <c r="M26" s="435">
        <v>0</v>
      </c>
      <c r="N26" s="435">
        <v>0</v>
      </c>
      <c r="O26" s="435">
        <v>0</v>
      </c>
      <c r="P26" s="436">
        <v>7207</v>
      </c>
      <c r="Q26" s="437"/>
      <c r="R26" s="530"/>
    </row>
    <row r="27" spans="1:18" s="367" customFormat="1" ht="12.75">
      <c r="A27" s="430">
        <v>19</v>
      </c>
      <c r="B27" s="298" t="s">
        <v>148</v>
      </c>
      <c r="C27" s="434">
        <v>45</v>
      </c>
      <c r="D27" s="435">
        <v>55</v>
      </c>
      <c r="E27" s="435">
        <v>49</v>
      </c>
      <c r="F27" s="435">
        <v>29</v>
      </c>
      <c r="G27" s="435">
        <v>44</v>
      </c>
      <c r="H27" s="435">
        <v>26</v>
      </c>
      <c r="I27" s="435">
        <v>13</v>
      </c>
      <c r="J27" s="435">
        <v>11</v>
      </c>
      <c r="K27" s="435">
        <v>4</v>
      </c>
      <c r="L27" s="435">
        <v>1</v>
      </c>
      <c r="M27" s="435">
        <v>0</v>
      </c>
      <c r="N27" s="435">
        <v>2</v>
      </c>
      <c r="O27" s="435">
        <v>2</v>
      </c>
      <c r="P27" s="436">
        <v>281</v>
      </c>
      <c r="R27" s="530"/>
    </row>
    <row r="28" spans="1:18" s="367" customFormat="1" ht="12.75">
      <c r="A28" s="430">
        <v>20</v>
      </c>
      <c r="B28" s="298" t="s">
        <v>149</v>
      </c>
      <c r="C28" s="434">
        <v>1430</v>
      </c>
      <c r="D28" s="435">
        <v>1743</v>
      </c>
      <c r="E28" s="435">
        <v>1144</v>
      </c>
      <c r="F28" s="435">
        <v>533</v>
      </c>
      <c r="G28" s="435">
        <v>726</v>
      </c>
      <c r="H28" s="435">
        <v>265</v>
      </c>
      <c r="I28" s="435">
        <v>273</v>
      </c>
      <c r="J28" s="435">
        <v>205</v>
      </c>
      <c r="K28" s="435">
        <v>131</v>
      </c>
      <c r="L28" s="435">
        <v>47</v>
      </c>
      <c r="M28" s="435">
        <v>5</v>
      </c>
      <c r="N28" s="435">
        <v>4</v>
      </c>
      <c r="O28" s="435">
        <v>5</v>
      </c>
      <c r="P28" s="436">
        <v>6511</v>
      </c>
      <c r="Q28" s="437"/>
      <c r="R28" s="530"/>
    </row>
    <row r="29" spans="1:18" s="367" customFormat="1" ht="25.5">
      <c r="A29" s="430">
        <v>21</v>
      </c>
      <c r="B29" s="298" t="s">
        <v>150</v>
      </c>
      <c r="C29" s="434">
        <v>146</v>
      </c>
      <c r="D29" s="435">
        <v>145</v>
      </c>
      <c r="E29" s="435">
        <v>104</v>
      </c>
      <c r="F29" s="435">
        <v>47</v>
      </c>
      <c r="G29" s="435">
        <v>78</v>
      </c>
      <c r="H29" s="435">
        <v>50</v>
      </c>
      <c r="I29" s="435">
        <v>75</v>
      </c>
      <c r="J29" s="435">
        <v>41</v>
      </c>
      <c r="K29" s="435">
        <v>46</v>
      </c>
      <c r="L29" s="435">
        <v>21</v>
      </c>
      <c r="M29" s="435">
        <v>9</v>
      </c>
      <c r="N29" s="435">
        <v>6</v>
      </c>
      <c r="O29" s="435">
        <v>2</v>
      </c>
      <c r="P29" s="436">
        <v>770</v>
      </c>
      <c r="R29" s="530"/>
    </row>
    <row r="30" spans="1:18" s="367" customFormat="1" ht="12.75">
      <c r="A30" s="430">
        <v>22</v>
      </c>
      <c r="B30" s="298" t="s">
        <v>151</v>
      </c>
      <c r="C30" s="434">
        <v>3495</v>
      </c>
      <c r="D30" s="435">
        <v>4025</v>
      </c>
      <c r="E30" s="435">
        <v>2693</v>
      </c>
      <c r="F30" s="435">
        <v>1186</v>
      </c>
      <c r="G30" s="435">
        <v>1664</v>
      </c>
      <c r="H30" s="435">
        <v>675</v>
      </c>
      <c r="I30" s="435">
        <v>592</v>
      </c>
      <c r="J30" s="435">
        <v>450</v>
      </c>
      <c r="K30" s="435">
        <v>309</v>
      </c>
      <c r="L30" s="435">
        <v>99</v>
      </c>
      <c r="M30" s="435">
        <v>17</v>
      </c>
      <c r="N30" s="435">
        <v>5</v>
      </c>
      <c r="O30" s="435">
        <v>13</v>
      </c>
      <c r="P30" s="436">
        <v>15223</v>
      </c>
      <c r="Q30" s="437"/>
      <c r="R30" s="530"/>
    </row>
    <row r="31" spans="1:18" s="367" customFormat="1" ht="12.75">
      <c r="A31" s="430">
        <v>23</v>
      </c>
      <c r="B31" s="298" t="s">
        <v>152</v>
      </c>
      <c r="C31" s="434">
        <v>3644</v>
      </c>
      <c r="D31" s="435">
        <v>3921</v>
      </c>
      <c r="E31" s="435">
        <v>2339</v>
      </c>
      <c r="F31" s="435">
        <v>1118</v>
      </c>
      <c r="G31" s="435">
        <v>1804</v>
      </c>
      <c r="H31" s="435">
        <v>786</v>
      </c>
      <c r="I31" s="435">
        <v>675</v>
      </c>
      <c r="J31" s="435">
        <v>413</v>
      </c>
      <c r="K31" s="435">
        <v>263</v>
      </c>
      <c r="L31" s="435">
        <v>70</v>
      </c>
      <c r="M31" s="435">
        <v>24</v>
      </c>
      <c r="N31" s="435">
        <v>10</v>
      </c>
      <c r="O31" s="435">
        <v>10</v>
      </c>
      <c r="P31" s="436">
        <v>15077</v>
      </c>
      <c r="Q31" s="437"/>
      <c r="R31" s="530"/>
    </row>
    <row r="32" spans="1:18" s="367" customFormat="1" ht="12.75">
      <c r="A32" s="430">
        <v>24</v>
      </c>
      <c r="B32" s="298" t="s">
        <v>153</v>
      </c>
      <c r="C32" s="434">
        <v>1730</v>
      </c>
      <c r="D32" s="435">
        <v>1769</v>
      </c>
      <c r="E32" s="435">
        <v>1190</v>
      </c>
      <c r="F32" s="435">
        <v>563</v>
      </c>
      <c r="G32" s="435">
        <v>732</v>
      </c>
      <c r="H32" s="435">
        <v>328</v>
      </c>
      <c r="I32" s="435">
        <v>301</v>
      </c>
      <c r="J32" s="435">
        <v>252</v>
      </c>
      <c r="K32" s="435">
        <v>202</v>
      </c>
      <c r="L32" s="435">
        <v>67</v>
      </c>
      <c r="M32" s="435">
        <v>30</v>
      </c>
      <c r="N32" s="435">
        <v>14</v>
      </c>
      <c r="O32" s="435">
        <v>17</v>
      </c>
      <c r="P32" s="436">
        <v>7195</v>
      </c>
      <c r="Q32" s="437"/>
      <c r="R32" s="530"/>
    </row>
    <row r="33" spans="1:18" s="367" customFormat="1" ht="25.5">
      <c r="A33" s="430">
        <v>25</v>
      </c>
      <c r="B33" s="298" t="s">
        <v>154</v>
      </c>
      <c r="C33" s="434">
        <v>10472</v>
      </c>
      <c r="D33" s="435">
        <v>11296</v>
      </c>
      <c r="E33" s="435">
        <v>6680</v>
      </c>
      <c r="F33" s="435">
        <v>2884</v>
      </c>
      <c r="G33" s="435">
        <v>3690</v>
      </c>
      <c r="H33" s="435">
        <v>1297</v>
      </c>
      <c r="I33" s="435">
        <v>1183</v>
      </c>
      <c r="J33" s="435">
        <v>776</v>
      </c>
      <c r="K33" s="435">
        <v>448</v>
      </c>
      <c r="L33" s="435">
        <v>134</v>
      </c>
      <c r="M33" s="435">
        <v>24</v>
      </c>
      <c r="N33" s="435">
        <v>9</v>
      </c>
      <c r="O33" s="435">
        <v>12</v>
      </c>
      <c r="P33" s="436">
        <v>38905</v>
      </c>
      <c r="Q33" s="437"/>
      <c r="R33" s="530"/>
    </row>
    <row r="34" spans="1:18" s="367" customFormat="1" ht="12.75">
      <c r="A34" s="430">
        <v>26</v>
      </c>
      <c r="B34" s="298" t="s">
        <v>155</v>
      </c>
      <c r="C34" s="434">
        <v>568</v>
      </c>
      <c r="D34" s="435">
        <v>668</v>
      </c>
      <c r="E34" s="435">
        <v>425</v>
      </c>
      <c r="F34" s="435">
        <v>197</v>
      </c>
      <c r="G34" s="435">
        <v>297</v>
      </c>
      <c r="H34" s="435">
        <v>104</v>
      </c>
      <c r="I34" s="435">
        <v>98</v>
      </c>
      <c r="J34" s="435">
        <v>82</v>
      </c>
      <c r="K34" s="435">
        <v>64</v>
      </c>
      <c r="L34" s="435">
        <v>13</v>
      </c>
      <c r="M34" s="435">
        <v>5</v>
      </c>
      <c r="N34" s="435">
        <v>4</v>
      </c>
      <c r="O34" s="435">
        <v>6</v>
      </c>
      <c r="P34" s="436">
        <v>2531</v>
      </c>
      <c r="R34" s="530"/>
    </row>
    <row r="35" spans="1:18" s="367" customFormat="1" ht="12.75">
      <c r="A35" s="430">
        <v>27</v>
      </c>
      <c r="B35" s="298" t="s">
        <v>156</v>
      </c>
      <c r="C35" s="434">
        <v>1976</v>
      </c>
      <c r="D35" s="435">
        <v>2032</v>
      </c>
      <c r="E35" s="435">
        <v>1301</v>
      </c>
      <c r="F35" s="435">
        <v>614</v>
      </c>
      <c r="G35" s="435">
        <v>835</v>
      </c>
      <c r="H35" s="435">
        <v>312</v>
      </c>
      <c r="I35" s="435">
        <v>327</v>
      </c>
      <c r="J35" s="435">
        <v>233</v>
      </c>
      <c r="K35" s="435">
        <v>205</v>
      </c>
      <c r="L35" s="435">
        <v>52</v>
      </c>
      <c r="M35" s="435">
        <v>26</v>
      </c>
      <c r="N35" s="435">
        <v>11</v>
      </c>
      <c r="O35" s="435">
        <v>18</v>
      </c>
      <c r="P35" s="436">
        <v>7942</v>
      </c>
      <c r="Q35" s="437"/>
      <c r="R35" s="530"/>
    </row>
    <row r="36" spans="1:18" s="367" customFormat="1" ht="25.5">
      <c r="A36" s="430">
        <v>28</v>
      </c>
      <c r="B36" s="298" t="s">
        <v>157</v>
      </c>
      <c r="C36" s="434">
        <v>3175</v>
      </c>
      <c r="D36" s="435">
        <v>3944</v>
      </c>
      <c r="E36" s="435">
        <v>2817</v>
      </c>
      <c r="F36" s="435">
        <v>1441</v>
      </c>
      <c r="G36" s="435">
        <v>1985</v>
      </c>
      <c r="H36" s="435">
        <v>806</v>
      </c>
      <c r="I36" s="435">
        <v>677</v>
      </c>
      <c r="J36" s="435">
        <v>447</v>
      </c>
      <c r="K36" s="435">
        <v>236</v>
      </c>
      <c r="L36" s="435">
        <v>45</v>
      </c>
      <c r="M36" s="435">
        <v>9</v>
      </c>
      <c r="N36" s="435">
        <v>3</v>
      </c>
      <c r="O36" s="435">
        <v>8</v>
      </c>
      <c r="P36" s="436">
        <v>15593</v>
      </c>
      <c r="Q36" s="437"/>
      <c r="R36" s="530"/>
    </row>
    <row r="37" spans="1:18" s="367" customFormat="1" ht="25.5">
      <c r="A37" s="430">
        <v>29</v>
      </c>
      <c r="B37" s="298" t="s">
        <v>158</v>
      </c>
      <c r="C37" s="434">
        <v>956</v>
      </c>
      <c r="D37" s="435">
        <v>1087</v>
      </c>
      <c r="E37" s="435">
        <v>733</v>
      </c>
      <c r="F37" s="435">
        <v>345</v>
      </c>
      <c r="G37" s="435">
        <v>514</v>
      </c>
      <c r="H37" s="435">
        <v>251</v>
      </c>
      <c r="I37" s="435">
        <v>304</v>
      </c>
      <c r="J37" s="435">
        <v>263</v>
      </c>
      <c r="K37" s="435">
        <v>246</v>
      </c>
      <c r="L37" s="435">
        <v>103</v>
      </c>
      <c r="M37" s="435">
        <v>40</v>
      </c>
      <c r="N37" s="435">
        <v>11</v>
      </c>
      <c r="O37" s="435">
        <v>31</v>
      </c>
      <c r="P37" s="436">
        <v>4884</v>
      </c>
      <c r="R37" s="530"/>
    </row>
    <row r="38" spans="1:18" s="367" customFormat="1" ht="12.75">
      <c r="A38" s="430">
        <v>30</v>
      </c>
      <c r="B38" s="298" t="s">
        <v>159</v>
      </c>
      <c r="C38" s="434">
        <v>344</v>
      </c>
      <c r="D38" s="435">
        <v>378</v>
      </c>
      <c r="E38" s="435">
        <v>255</v>
      </c>
      <c r="F38" s="435">
        <v>127</v>
      </c>
      <c r="G38" s="435">
        <v>191</v>
      </c>
      <c r="H38" s="435">
        <v>85</v>
      </c>
      <c r="I38" s="435">
        <v>107</v>
      </c>
      <c r="J38" s="435">
        <v>80</v>
      </c>
      <c r="K38" s="435">
        <v>54</v>
      </c>
      <c r="L38" s="435">
        <v>25</v>
      </c>
      <c r="M38" s="435">
        <v>11</v>
      </c>
      <c r="N38" s="435">
        <v>6</v>
      </c>
      <c r="O38" s="435">
        <v>13</v>
      </c>
      <c r="P38" s="436">
        <v>1676</v>
      </c>
      <c r="R38" s="530"/>
    </row>
    <row r="39" spans="1:18" s="367" customFormat="1" ht="12.75">
      <c r="A39" s="430">
        <v>31</v>
      </c>
      <c r="B39" s="298" t="s">
        <v>160</v>
      </c>
      <c r="C39" s="434">
        <v>8518</v>
      </c>
      <c r="D39" s="435">
        <v>8137</v>
      </c>
      <c r="E39" s="435">
        <v>4158</v>
      </c>
      <c r="F39" s="435">
        <v>1580</v>
      </c>
      <c r="G39" s="435">
        <v>1824</v>
      </c>
      <c r="H39" s="435">
        <v>662</v>
      </c>
      <c r="I39" s="435">
        <v>567</v>
      </c>
      <c r="J39" s="435">
        <v>340</v>
      </c>
      <c r="K39" s="435">
        <v>144</v>
      </c>
      <c r="L39" s="435">
        <v>30</v>
      </c>
      <c r="M39" s="435">
        <v>9</v>
      </c>
      <c r="N39" s="435">
        <v>4</v>
      </c>
      <c r="O39" s="435">
        <v>3</v>
      </c>
      <c r="P39" s="436">
        <v>25976</v>
      </c>
      <c r="Q39" s="437"/>
      <c r="R39" s="530"/>
    </row>
    <row r="40" spans="1:18" s="367" customFormat="1" ht="12.75">
      <c r="A40" s="430">
        <v>32</v>
      </c>
      <c r="B40" s="298" t="s">
        <v>161</v>
      </c>
      <c r="C40" s="434">
        <v>2263</v>
      </c>
      <c r="D40" s="435">
        <v>2651</v>
      </c>
      <c r="E40" s="435">
        <v>1704</v>
      </c>
      <c r="F40" s="435">
        <v>789</v>
      </c>
      <c r="G40" s="435">
        <v>967</v>
      </c>
      <c r="H40" s="435">
        <v>301</v>
      </c>
      <c r="I40" s="435">
        <v>277</v>
      </c>
      <c r="J40" s="435">
        <v>111</v>
      </c>
      <c r="K40" s="435">
        <v>75</v>
      </c>
      <c r="L40" s="435">
        <v>20</v>
      </c>
      <c r="M40" s="435">
        <v>2</v>
      </c>
      <c r="N40" s="435">
        <v>1</v>
      </c>
      <c r="O40" s="435">
        <v>3</v>
      </c>
      <c r="P40" s="436">
        <v>9164</v>
      </c>
      <c r="Q40" s="437"/>
      <c r="R40" s="530"/>
    </row>
    <row r="41" spans="1:18" s="367" customFormat="1" ht="12.75">
      <c r="A41" s="430">
        <v>33</v>
      </c>
      <c r="B41" s="298" t="s">
        <v>162</v>
      </c>
      <c r="C41" s="434">
        <v>6188</v>
      </c>
      <c r="D41" s="435">
        <v>6580</v>
      </c>
      <c r="E41" s="435">
        <v>3924</v>
      </c>
      <c r="F41" s="435">
        <v>1452</v>
      </c>
      <c r="G41" s="435">
        <v>1640</v>
      </c>
      <c r="H41" s="435">
        <v>536</v>
      </c>
      <c r="I41" s="435">
        <v>375</v>
      </c>
      <c r="J41" s="435">
        <v>226</v>
      </c>
      <c r="K41" s="435">
        <v>90</v>
      </c>
      <c r="L41" s="435">
        <v>16</v>
      </c>
      <c r="M41" s="435">
        <v>5</v>
      </c>
      <c r="N41" s="435">
        <v>3</v>
      </c>
      <c r="O41" s="435">
        <v>9</v>
      </c>
      <c r="P41" s="436">
        <v>21044</v>
      </c>
      <c r="Q41" s="437"/>
      <c r="R41" s="530"/>
    </row>
    <row r="42" spans="1:18" s="412" customFormat="1" ht="25.5">
      <c r="A42" s="430">
        <v>35</v>
      </c>
      <c r="B42" s="298" t="s">
        <v>163</v>
      </c>
      <c r="C42" s="434">
        <v>4847</v>
      </c>
      <c r="D42" s="435">
        <v>1703</v>
      </c>
      <c r="E42" s="435">
        <v>1098</v>
      </c>
      <c r="F42" s="435">
        <v>574</v>
      </c>
      <c r="G42" s="435">
        <v>777</v>
      </c>
      <c r="H42" s="435">
        <v>259</v>
      </c>
      <c r="I42" s="435">
        <v>218</v>
      </c>
      <c r="J42" s="435">
        <v>201</v>
      </c>
      <c r="K42" s="435">
        <v>116</v>
      </c>
      <c r="L42" s="435">
        <v>34</v>
      </c>
      <c r="M42" s="435">
        <v>19</v>
      </c>
      <c r="N42" s="435">
        <v>4</v>
      </c>
      <c r="O42" s="435">
        <v>10</v>
      </c>
      <c r="P42" s="436">
        <v>9860</v>
      </c>
      <c r="Q42" s="529"/>
      <c r="R42" s="530"/>
    </row>
    <row r="43" spans="1:18" s="367" customFormat="1" ht="12.75">
      <c r="A43" s="430">
        <v>36</v>
      </c>
      <c r="B43" s="298" t="s">
        <v>164</v>
      </c>
      <c r="C43" s="434">
        <v>160</v>
      </c>
      <c r="D43" s="435">
        <v>132</v>
      </c>
      <c r="E43" s="435">
        <v>104</v>
      </c>
      <c r="F43" s="435">
        <v>51</v>
      </c>
      <c r="G43" s="435">
        <v>76</v>
      </c>
      <c r="H43" s="435">
        <v>25</v>
      </c>
      <c r="I43" s="435">
        <v>19</v>
      </c>
      <c r="J43" s="435">
        <v>20</v>
      </c>
      <c r="K43" s="435">
        <v>14</v>
      </c>
      <c r="L43" s="435">
        <v>6</v>
      </c>
      <c r="M43" s="435">
        <v>0</v>
      </c>
      <c r="N43" s="435">
        <v>1</v>
      </c>
      <c r="O43" s="435">
        <v>0</v>
      </c>
      <c r="P43" s="436">
        <v>608</v>
      </c>
      <c r="R43" s="530"/>
    </row>
    <row r="44" spans="1:18" s="412" customFormat="1" ht="12.75">
      <c r="A44" s="430">
        <v>37</v>
      </c>
      <c r="B44" s="298" t="s">
        <v>165</v>
      </c>
      <c r="C44" s="434">
        <v>98</v>
      </c>
      <c r="D44" s="435">
        <v>119</v>
      </c>
      <c r="E44" s="435">
        <v>91</v>
      </c>
      <c r="F44" s="435">
        <v>47</v>
      </c>
      <c r="G44" s="435">
        <v>74</v>
      </c>
      <c r="H44" s="435">
        <v>23</v>
      </c>
      <c r="I44" s="435">
        <v>28</v>
      </c>
      <c r="J44" s="435">
        <v>22</v>
      </c>
      <c r="K44" s="435">
        <v>23</v>
      </c>
      <c r="L44" s="435">
        <v>11</v>
      </c>
      <c r="M44" s="435">
        <v>5</v>
      </c>
      <c r="N44" s="435">
        <v>2</v>
      </c>
      <c r="O44" s="435">
        <v>4</v>
      </c>
      <c r="P44" s="436">
        <v>547</v>
      </c>
      <c r="R44" s="530"/>
    </row>
    <row r="45" spans="1:18" s="367" customFormat="1" ht="25.5">
      <c r="A45" s="430">
        <v>38</v>
      </c>
      <c r="B45" s="298" t="s">
        <v>166</v>
      </c>
      <c r="C45" s="434">
        <v>1009</v>
      </c>
      <c r="D45" s="435">
        <v>1106</v>
      </c>
      <c r="E45" s="435">
        <v>786</v>
      </c>
      <c r="F45" s="435">
        <v>404</v>
      </c>
      <c r="G45" s="435">
        <v>573</v>
      </c>
      <c r="H45" s="435">
        <v>203</v>
      </c>
      <c r="I45" s="435">
        <v>201</v>
      </c>
      <c r="J45" s="435">
        <v>154</v>
      </c>
      <c r="K45" s="435">
        <v>102</v>
      </c>
      <c r="L45" s="435">
        <v>42</v>
      </c>
      <c r="M45" s="435">
        <v>15</v>
      </c>
      <c r="N45" s="435">
        <v>8</v>
      </c>
      <c r="O45" s="435">
        <v>0</v>
      </c>
      <c r="P45" s="436">
        <v>4603</v>
      </c>
      <c r="R45" s="530"/>
    </row>
    <row r="46" spans="1:18" s="367" customFormat="1" ht="12.75">
      <c r="A46" s="430">
        <v>39</v>
      </c>
      <c r="B46" s="298" t="s">
        <v>167</v>
      </c>
      <c r="C46" s="434">
        <v>18</v>
      </c>
      <c r="D46" s="435">
        <v>17</v>
      </c>
      <c r="E46" s="435">
        <v>18</v>
      </c>
      <c r="F46" s="435">
        <v>6</v>
      </c>
      <c r="G46" s="435">
        <v>12</v>
      </c>
      <c r="H46" s="435">
        <v>5</v>
      </c>
      <c r="I46" s="435">
        <v>3</v>
      </c>
      <c r="J46" s="435">
        <v>11</v>
      </c>
      <c r="K46" s="435">
        <v>8</v>
      </c>
      <c r="L46" s="435">
        <v>2</v>
      </c>
      <c r="M46" s="435">
        <v>3</v>
      </c>
      <c r="N46" s="435">
        <v>2</v>
      </c>
      <c r="O46" s="435">
        <v>0</v>
      </c>
      <c r="P46" s="436">
        <v>105</v>
      </c>
      <c r="R46" s="530"/>
    </row>
    <row r="47" spans="1:18" s="412" customFormat="1" ht="12.75">
      <c r="A47" s="430">
        <v>41</v>
      </c>
      <c r="B47" s="298" t="s">
        <v>168</v>
      </c>
      <c r="C47" s="434">
        <v>34252</v>
      </c>
      <c r="D47" s="435">
        <v>31256</v>
      </c>
      <c r="E47" s="435">
        <v>21159</v>
      </c>
      <c r="F47" s="435">
        <v>10037</v>
      </c>
      <c r="G47" s="435">
        <v>11767</v>
      </c>
      <c r="H47" s="435">
        <v>3347</v>
      </c>
      <c r="I47" s="435">
        <v>2287</v>
      </c>
      <c r="J47" s="435">
        <v>1313</v>
      </c>
      <c r="K47" s="435">
        <v>569</v>
      </c>
      <c r="L47" s="435">
        <v>135</v>
      </c>
      <c r="M47" s="435">
        <v>28</v>
      </c>
      <c r="N47" s="435">
        <v>17</v>
      </c>
      <c r="O47" s="435">
        <v>22</v>
      </c>
      <c r="P47" s="436">
        <v>116189</v>
      </c>
      <c r="Q47" s="529"/>
      <c r="R47" s="530"/>
    </row>
    <row r="48" spans="1:18" s="367" customFormat="1" ht="12.75">
      <c r="A48" s="430">
        <v>42</v>
      </c>
      <c r="B48" s="298" t="s">
        <v>169</v>
      </c>
      <c r="C48" s="434">
        <v>2292</v>
      </c>
      <c r="D48" s="435">
        <v>2362</v>
      </c>
      <c r="E48" s="435">
        <v>1734</v>
      </c>
      <c r="F48" s="435">
        <v>980</v>
      </c>
      <c r="G48" s="435">
        <v>1500</v>
      </c>
      <c r="H48" s="435">
        <v>709</v>
      </c>
      <c r="I48" s="435">
        <v>678</v>
      </c>
      <c r="J48" s="435">
        <v>652</v>
      </c>
      <c r="K48" s="435">
        <v>297</v>
      </c>
      <c r="L48" s="435">
        <v>77</v>
      </c>
      <c r="M48" s="435">
        <v>33</v>
      </c>
      <c r="N48" s="435">
        <v>6</v>
      </c>
      <c r="O48" s="435">
        <v>16</v>
      </c>
      <c r="P48" s="436">
        <v>11336</v>
      </c>
      <c r="Q48" s="437"/>
      <c r="R48" s="530"/>
    </row>
    <row r="49" spans="1:18" s="412" customFormat="1" ht="12.75">
      <c r="A49" s="430">
        <v>43</v>
      </c>
      <c r="B49" s="298" t="s">
        <v>170</v>
      </c>
      <c r="C49" s="434">
        <v>19613</v>
      </c>
      <c r="D49" s="435">
        <v>18531</v>
      </c>
      <c r="E49" s="435">
        <v>10255</v>
      </c>
      <c r="F49" s="435">
        <v>3897</v>
      </c>
      <c r="G49" s="435">
        <v>3727</v>
      </c>
      <c r="H49" s="435">
        <v>944</v>
      </c>
      <c r="I49" s="435">
        <v>566</v>
      </c>
      <c r="J49" s="435">
        <v>290</v>
      </c>
      <c r="K49" s="435">
        <v>112</v>
      </c>
      <c r="L49" s="435">
        <v>22</v>
      </c>
      <c r="M49" s="435">
        <v>3</v>
      </c>
      <c r="N49" s="435">
        <v>2</v>
      </c>
      <c r="O49" s="435">
        <v>0</v>
      </c>
      <c r="P49" s="436">
        <v>57962</v>
      </c>
      <c r="Q49" s="529"/>
      <c r="R49" s="530"/>
    </row>
    <row r="50" spans="1:18" s="367" customFormat="1" ht="25.5">
      <c r="A50" s="430">
        <v>45</v>
      </c>
      <c r="B50" s="298" t="s">
        <v>171</v>
      </c>
      <c r="C50" s="434">
        <v>31765</v>
      </c>
      <c r="D50" s="435">
        <v>24228</v>
      </c>
      <c r="E50" s="435">
        <v>8994</v>
      </c>
      <c r="F50" s="435">
        <v>2685</v>
      </c>
      <c r="G50" s="435">
        <v>2376</v>
      </c>
      <c r="H50" s="435">
        <v>707</v>
      </c>
      <c r="I50" s="435">
        <v>545</v>
      </c>
      <c r="J50" s="435">
        <v>225</v>
      </c>
      <c r="K50" s="435">
        <v>94</v>
      </c>
      <c r="L50" s="435">
        <v>17</v>
      </c>
      <c r="M50" s="435">
        <v>2</v>
      </c>
      <c r="N50" s="435">
        <v>0</v>
      </c>
      <c r="O50" s="435">
        <v>0</v>
      </c>
      <c r="P50" s="436">
        <v>71638</v>
      </c>
      <c r="Q50" s="437"/>
      <c r="R50" s="530"/>
    </row>
    <row r="51" spans="1:18" s="367" customFormat="1" ht="25.5">
      <c r="A51" s="430">
        <v>46</v>
      </c>
      <c r="B51" s="298" t="s">
        <v>172</v>
      </c>
      <c r="C51" s="434">
        <v>50490</v>
      </c>
      <c r="D51" s="435">
        <v>52150</v>
      </c>
      <c r="E51" s="435">
        <v>28741</v>
      </c>
      <c r="F51" s="435">
        <v>10755</v>
      </c>
      <c r="G51" s="435">
        <v>10261</v>
      </c>
      <c r="H51" s="435">
        <v>2762</v>
      </c>
      <c r="I51" s="435">
        <v>1905</v>
      </c>
      <c r="J51" s="435">
        <v>768</v>
      </c>
      <c r="K51" s="435">
        <v>296</v>
      </c>
      <c r="L51" s="435">
        <v>40</v>
      </c>
      <c r="M51" s="435">
        <v>5</v>
      </c>
      <c r="N51" s="435">
        <v>0</v>
      </c>
      <c r="O51" s="435">
        <v>3</v>
      </c>
      <c r="P51" s="436">
        <v>158176</v>
      </c>
      <c r="Q51" s="437"/>
      <c r="R51" s="530"/>
    </row>
    <row r="52" spans="1:18" s="367" customFormat="1" ht="25.5">
      <c r="A52" s="430">
        <v>47</v>
      </c>
      <c r="B52" s="298" t="s">
        <v>173</v>
      </c>
      <c r="C52" s="434">
        <v>125909</v>
      </c>
      <c r="D52" s="435">
        <v>115488</v>
      </c>
      <c r="E52" s="435">
        <v>78065</v>
      </c>
      <c r="F52" s="435">
        <v>21065</v>
      </c>
      <c r="G52" s="435">
        <v>16336</v>
      </c>
      <c r="H52" s="435">
        <v>4041</v>
      </c>
      <c r="I52" s="435">
        <v>2185</v>
      </c>
      <c r="J52" s="435">
        <v>833</v>
      </c>
      <c r="K52" s="435">
        <v>247</v>
      </c>
      <c r="L52" s="435">
        <v>51</v>
      </c>
      <c r="M52" s="435">
        <v>5</v>
      </c>
      <c r="N52" s="435">
        <v>2</v>
      </c>
      <c r="O52" s="435">
        <v>8</v>
      </c>
      <c r="P52" s="436">
        <v>364235</v>
      </c>
      <c r="Q52" s="437"/>
      <c r="R52" s="530"/>
    </row>
    <row r="53" spans="1:18" s="412" customFormat="1" ht="12.75">
      <c r="A53" s="430">
        <v>49</v>
      </c>
      <c r="B53" s="298" t="s">
        <v>174</v>
      </c>
      <c r="C53" s="434">
        <v>85389</v>
      </c>
      <c r="D53" s="435">
        <v>46030</v>
      </c>
      <c r="E53" s="435">
        <v>13697</v>
      </c>
      <c r="F53" s="435">
        <v>4822</v>
      </c>
      <c r="G53" s="435">
        <v>6234</v>
      </c>
      <c r="H53" s="435">
        <v>2028</v>
      </c>
      <c r="I53" s="435">
        <v>1468</v>
      </c>
      <c r="J53" s="435">
        <v>688</v>
      </c>
      <c r="K53" s="435">
        <v>299</v>
      </c>
      <c r="L53" s="435">
        <v>52</v>
      </c>
      <c r="M53" s="435">
        <v>20</v>
      </c>
      <c r="N53" s="435">
        <v>3</v>
      </c>
      <c r="O53" s="435">
        <v>6</v>
      </c>
      <c r="P53" s="436">
        <v>160736</v>
      </c>
      <c r="Q53" s="529"/>
      <c r="R53" s="530"/>
    </row>
    <row r="54" spans="1:18" s="367" customFormat="1" ht="12.75">
      <c r="A54" s="430">
        <v>50</v>
      </c>
      <c r="B54" s="298" t="s">
        <v>175</v>
      </c>
      <c r="C54" s="434">
        <v>1298</v>
      </c>
      <c r="D54" s="435">
        <v>996</v>
      </c>
      <c r="E54" s="435">
        <v>362</v>
      </c>
      <c r="F54" s="435">
        <v>163</v>
      </c>
      <c r="G54" s="435">
        <v>221</v>
      </c>
      <c r="H54" s="435">
        <v>91</v>
      </c>
      <c r="I54" s="435">
        <v>38</v>
      </c>
      <c r="J54" s="435">
        <v>22</v>
      </c>
      <c r="K54" s="435">
        <v>10</v>
      </c>
      <c r="L54" s="435">
        <v>3</v>
      </c>
      <c r="M54" s="435">
        <v>0</v>
      </c>
      <c r="N54" s="435">
        <v>0</v>
      </c>
      <c r="O54" s="435">
        <v>0</v>
      </c>
      <c r="P54" s="436">
        <v>3204</v>
      </c>
      <c r="Q54" s="437"/>
      <c r="R54" s="530"/>
    </row>
    <row r="55" spans="1:18" s="367" customFormat="1" ht="12.75">
      <c r="A55" s="430">
        <v>51</v>
      </c>
      <c r="B55" s="298" t="s">
        <v>176</v>
      </c>
      <c r="C55" s="434">
        <v>73</v>
      </c>
      <c r="D55" s="435">
        <v>68</v>
      </c>
      <c r="E55" s="435">
        <v>63</v>
      </c>
      <c r="F55" s="435">
        <v>44</v>
      </c>
      <c r="G55" s="435">
        <v>50</v>
      </c>
      <c r="H55" s="435">
        <v>18</v>
      </c>
      <c r="I55" s="435">
        <v>23</v>
      </c>
      <c r="J55" s="435">
        <v>18</v>
      </c>
      <c r="K55" s="435">
        <v>10</v>
      </c>
      <c r="L55" s="435">
        <v>5</v>
      </c>
      <c r="M55" s="435">
        <v>2</v>
      </c>
      <c r="N55" s="435">
        <v>1</v>
      </c>
      <c r="O55" s="435">
        <v>2</v>
      </c>
      <c r="P55" s="436">
        <v>377</v>
      </c>
      <c r="R55" s="530"/>
    </row>
    <row r="56" spans="1:18" s="367" customFormat="1" ht="12.75">
      <c r="A56" s="430">
        <v>52</v>
      </c>
      <c r="B56" s="298" t="s">
        <v>177</v>
      </c>
      <c r="C56" s="434">
        <v>5487</v>
      </c>
      <c r="D56" s="435">
        <v>5125</v>
      </c>
      <c r="E56" s="435">
        <v>3422</v>
      </c>
      <c r="F56" s="435">
        <v>1838</v>
      </c>
      <c r="G56" s="435">
        <v>2342</v>
      </c>
      <c r="H56" s="435">
        <v>807</v>
      </c>
      <c r="I56" s="435">
        <v>607</v>
      </c>
      <c r="J56" s="435">
        <v>458</v>
      </c>
      <c r="K56" s="435">
        <v>341</v>
      </c>
      <c r="L56" s="435">
        <v>69</v>
      </c>
      <c r="M56" s="435">
        <v>17</v>
      </c>
      <c r="N56" s="435">
        <v>11</v>
      </c>
      <c r="O56" s="435">
        <v>16</v>
      </c>
      <c r="P56" s="436">
        <v>20540</v>
      </c>
      <c r="Q56" s="437"/>
      <c r="R56" s="530"/>
    </row>
    <row r="57" spans="1:18" s="412" customFormat="1" ht="12.75">
      <c r="A57" s="430">
        <v>53</v>
      </c>
      <c r="B57" s="298" t="s">
        <v>178</v>
      </c>
      <c r="C57" s="434">
        <v>2737</v>
      </c>
      <c r="D57" s="435">
        <v>1385</v>
      </c>
      <c r="E57" s="435">
        <v>1106</v>
      </c>
      <c r="F57" s="435">
        <v>791</v>
      </c>
      <c r="G57" s="435">
        <v>960</v>
      </c>
      <c r="H57" s="435">
        <v>197</v>
      </c>
      <c r="I57" s="435">
        <v>141</v>
      </c>
      <c r="J57" s="435">
        <v>93</v>
      </c>
      <c r="K57" s="435">
        <v>60</v>
      </c>
      <c r="L57" s="435">
        <v>12</v>
      </c>
      <c r="M57" s="435">
        <v>7</v>
      </c>
      <c r="N57" s="435">
        <v>2</v>
      </c>
      <c r="O57" s="435">
        <v>5</v>
      </c>
      <c r="P57" s="436">
        <v>7496</v>
      </c>
      <c r="R57" s="530"/>
    </row>
    <row r="58" spans="1:18" s="367" customFormat="1" ht="12.75">
      <c r="A58" s="430">
        <v>55</v>
      </c>
      <c r="B58" s="298" t="s">
        <v>179</v>
      </c>
      <c r="C58" s="434">
        <v>4961</v>
      </c>
      <c r="D58" s="435">
        <v>5414</v>
      </c>
      <c r="E58" s="435">
        <v>4391</v>
      </c>
      <c r="F58" s="435">
        <v>1911</v>
      </c>
      <c r="G58" s="435">
        <v>1981</v>
      </c>
      <c r="H58" s="435">
        <v>706</v>
      </c>
      <c r="I58" s="435">
        <v>639</v>
      </c>
      <c r="J58" s="435">
        <v>511</v>
      </c>
      <c r="K58" s="435">
        <v>350</v>
      </c>
      <c r="L58" s="435">
        <v>114</v>
      </c>
      <c r="M58" s="435">
        <v>21</v>
      </c>
      <c r="N58" s="435">
        <v>7</v>
      </c>
      <c r="O58" s="435">
        <v>1</v>
      </c>
      <c r="P58" s="436">
        <v>21007</v>
      </c>
      <c r="Q58" s="437"/>
      <c r="R58" s="530"/>
    </row>
    <row r="59" spans="1:18" s="367" customFormat="1" ht="12.75">
      <c r="A59" s="430">
        <v>56</v>
      </c>
      <c r="B59" s="298" t="s">
        <v>180</v>
      </c>
      <c r="C59" s="434">
        <v>43063</v>
      </c>
      <c r="D59" s="435">
        <v>38014</v>
      </c>
      <c r="E59" s="435">
        <v>21674</v>
      </c>
      <c r="F59" s="435">
        <v>9787</v>
      </c>
      <c r="G59" s="435">
        <v>11856</v>
      </c>
      <c r="H59" s="435">
        <v>3279</v>
      </c>
      <c r="I59" s="435">
        <v>2064</v>
      </c>
      <c r="J59" s="435">
        <v>786</v>
      </c>
      <c r="K59" s="435">
        <v>207</v>
      </c>
      <c r="L59" s="435">
        <v>39</v>
      </c>
      <c r="M59" s="435">
        <v>3</v>
      </c>
      <c r="N59" s="435">
        <v>1</v>
      </c>
      <c r="O59" s="435">
        <v>2</v>
      </c>
      <c r="P59" s="436">
        <v>130775</v>
      </c>
      <c r="Q59" s="437"/>
      <c r="R59" s="530"/>
    </row>
    <row r="60" spans="1:18" s="367" customFormat="1" ht="12.75">
      <c r="A60" s="430">
        <v>58</v>
      </c>
      <c r="B60" s="298" t="s">
        <v>181</v>
      </c>
      <c r="C60" s="434">
        <v>675</v>
      </c>
      <c r="D60" s="435">
        <v>799</v>
      </c>
      <c r="E60" s="435">
        <v>630</v>
      </c>
      <c r="F60" s="435">
        <v>318</v>
      </c>
      <c r="G60" s="435">
        <v>338</v>
      </c>
      <c r="H60" s="435">
        <v>105</v>
      </c>
      <c r="I60" s="435">
        <v>65</v>
      </c>
      <c r="J60" s="435">
        <v>45</v>
      </c>
      <c r="K60" s="435">
        <v>14</v>
      </c>
      <c r="L60" s="435">
        <v>2</v>
      </c>
      <c r="M60" s="435">
        <v>2</v>
      </c>
      <c r="N60" s="435">
        <v>0</v>
      </c>
      <c r="O60" s="435">
        <v>1</v>
      </c>
      <c r="P60" s="436">
        <v>2994</v>
      </c>
      <c r="R60" s="530"/>
    </row>
    <row r="61" spans="1:18" s="367" customFormat="1" ht="25.5">
      <c r="A61" s="430">
        <v>59</v>
      </c>
      <c r="B61" s="298" t="s">
        <v>182</v>
      </c>
      <c r="C61" s="434">
        <v>831</v>
      </c>
      <c r="D61" s="435">
        <v>660</v>
      </c>
      <c r="E61" s="435">
        <v>391</v>
      </c>
      <c r="F61" s="435">
        <v>218</v>
      </c>
      <c r="G61" s="435">
        <v>266</v>
      </c>
      <c r="H61" s="435">
        <v>62</v>
      </c>
      <c r="I61" s="435">
        <v>41</v>
      </c>
      <c r="J61" s="435">
        <v>24</v>
      </c>
      <c r="K61" s="435">
        <v>14</v>
      </c>
      <c r="L61" s="435">
        <v>8</v>
      </c>
      <c r="M61" s="435">
        <v>2</v>
      </c>
      <c r="N61" s="435">
        <v>0</v>
      </c>
      <c r="O61" s="435">
        <v>0</v>
      </c>
      <c r="P61" s="436">
        <v>2517</v>
      </c>
      <c r="R61" s="530"/>
    </row>
    <row r="62" spans="1:18" s="367" customFormat="1" ht="12.75">
      <c r="A62" s="430">
        <v>60</v>
      </c>
      <c r="B62" s="298" t="s">
        <v>183</v>
      </c>
      <c r="C62" s="434">
        <v>215</v>
      </c>
      <c r="D62" s="435">
        <v>177</v>
      </c>
      <c r="E62" s="435">
        <v>117</v>
      </c>
      <c r="F62" s="435">
        <v>51</v>
      </c>
      <c r="G62" s="435">
        <v>79</v>
      </c>
      <c r="H62" s="435">
        <v>35</v>
      </c>
      <c r="I62" s="435">
        <v>22</v>
      </c>
      <c r="J62" s="435">
        <v>26</v>
      </c>
      <c r="K62" s="435">
        <v>16</v>
      </c>
      <c r="L62" s="435">
        <v>4</v>
      </c>
      <c r="M62" s="435">
        <v>1</v>
      </c>
      <c r="N62" s="435">
        <v>1</v>
      </c>
      <c r="O62" s="435">
        <v>0</v>
      </c>
      <c r="P62" s="436">
        <v>744</v>
      </c>
      <c r="R62" s="530"/>
    </row>
    <row r="63" spans="1:18" s="367" customFormat="1" ht="12.75">
      <c r="A63" s="430">
        <v>61</v>
      </c>
      <c r="B63" s="298" t="s">
        <v>184</v>
      </c>
      <c r="C63" s="434">
        <v>976</v>
      </c>
      <c r="D63" s="435">
        <v>784</v>
      </c>
      <c r="E63" s="435">
        <v>466</v>
      </c>
      <c r="F63" s="435">
        <v>187</v>
      </c>
      <c r="G63" s="435">
        <v>200</v>
      </c>
      <c r="H63" s="435">
        <v>69</v>
      </c>
      <c r="I63" s="435">
        <v>82</v>
      </c>
      <c r="J63" s="435">
        <v>49</v>
      </c>
      <c r="K63" s="435">
        <v>27</v>
      </c>
      <c r="L63" s="435">
        <v>11</v>
      </c>
      <c r="M63" s="435">
        <v>3</v>
      </c>
      <c r="N63" s="435">
        <v>1</v>
      </c>
      <c r="O63" s="435">
        <v>1</v>
      </c>
      <c r="P63" s="436">
        <v>2856</v>
      </c>
      <c r="Q63" s="437"/>
      <c r="R63" s="530"/>
    </row>
    <row r="64" spans="1:18" s="367" customFormat="1" ht="12.75">
      <c r="A64" s="430">
        <v>62</v>
      </c>
      <c r="B64" s="298" t="s">
        <v>185</v>
      </c>
      <c r="C64" s="434">
        <v>4204</v>
      </c>
      <c r="D64" s="435">
        <v>4064</v>
      </c>
      <c r="E64" s="435">
        <v>2541</v>
      </c>
      <c r="F64" s="435">
        <v>1103</v>
      </c>
      <c r="G64" s="435">
        <v>1423</v>
      </c>
      <c r="H64" s="435">
        <v>497</v>
      </c>
      <c r="I64" s="435">
        <v>365</v>
      </c>
      <c r="J64" s="435">
        <v>248</v>
      </c>
      <c r="K64" s="435">
        <v>155</v>
      </c>
      <c r="L64" s="435">
        <v>15</v>
      </c>
      <c r="M64" s="435">
        <v>12</v>
      </c>
      <c r="N64" s="435">
        <v>4</v>
      </c>
      <c r="O64" s="435">
        <v>6</v>
      </c>
      <c r="P64" s="436">
        <v>14637</v>
      </c>
      <c r="Q64" s="437"/>
      <c r="R64" s="530"/>
    </row>
    <row r="65" spans="1:18" s="367" customFormat="1" ht="12.75">
      <c r="A65" s="430">
        <v>63</v>
      </c>
      <c r="B65" s="298" t="s">
        <v>186</v>
      </c>
      <c r="C65" s="434">
        <v>515</v>
      </c>
      <c r="D65" s="435">
        <v>450</v>
      </c>
      <c r="E65" s="435">
        <v>246</v>
      </c>
      <c r="F65" s="435">
        <v>114</v>
      </c>
      <c r="G65" s="435">
        <v>141</v>
      </c>
      <c r="H65" s="435">
        <v>70</v>
      </c>
      <c r="I65" s="435">
        <v>55</v>
      </c>
      <c r="J65" s="435">
        <v>28</v>
      </c>
      <c r="K65" s="435">
        <v>27</v>
      </c>
      <c r="L65" s="435">
        <v>6</v>
      </c>
      <c r="M65" s="435">
        <v>0</v>
      </c>
      <c r="N65" s="435">
        <v>2</v>
      </c>
      <c r="O65" s="435">
        <v>2</v>
      </c>
      <c r="P65" s="436">
        <v>1656</v>
      </c>
      <c r="R65" s="530"/>
    </row>
    <row r="66" spans="1:18" s="367" customFormat="1" ht="25.5">
      <c r="A66" s="430">
        <v>64</v>
      </c>
      <c r="B66" s="298" t="s">
        <v>187</v>
      </c>
      <c r="C66" s="434">
        <v>682</v>
      </c>
      <c r="D66" s="435">
        <v>1567</v>
      </c>
      <c r="E66" s="435">
        <v>1539</v>
      </c>
      <c r="F66" s="435">
        <v>1512</v>
      </c>
      <c r="G66" s="435">
        <v>1288</v>
      </c>
      <c r="H66" s="435">
        <v>137</v>
      </c>
      <c r="I66" s="435">
        <v>86</v>
      </c>
      <c r="J66" s="435">
        <v>79</v>
      </c>
      <c r="K66" s="435">
        <v>40</v>
      </c>
      <c r="L66" s="435">
        <v>12</v>
      </c>
      <c r="M66" s="435">
        <v>8</v>
      </c>
      <c r="N66" s="435">
        <v>4</v>
      </c>
      <c r="O66" s="435">
        <v>9</v>
      </c>
      <c r="P66" s="436">
        <v>6963</v>
      </c>
      <c r="R66" s="530"/>
    </row>
    <row r="67" spans="1:18" s="367" customFormat="1" ht="25.5">
      <c r="A67" s="430">
        <v>65</v>
      </c>
      <c r="B67" s="298" t="s">
        <v>188</v>
      </c>
      <c r="C67" s="434">
        <v>1012</v>
      </c>
      <c r="D67" s="435">
        <v>1269</v>
      </c>
      <c r="E67" s="435">
        <v>646</v>
      </c>
      <c r="F67" s="435">
        <v>162</v>
      </c>
      <c r="G67" s="435">
        <v>109</v>
      </c>
      <c r="H67" s="435">
        <v>38</v>
      </c>
      <c r="I67" s="435">
        <v>51</v>
      </c>
      <c r="J67" s="435">
        <v>23</v>
      </c>
      <c r="K67" s="435">
        <v>18</v>
      </c>
      <c r="L67" s="435">
        <v>9</v>
      </c>
      <c r="M67" s="435">
        <v>5</v>
      </c>
      <c r="N67" s="435">
        <v>2</v>
      </c>
      <c r="O67" s="435">
        <v>0</v>
      </c>
      <c r="P67" s="436">
        <v>3344</v>
      </c>
      <c r="Q67" s="437"/>
      <c r="R67" s="530"/>
    </row>
    <row r="68" spans="1:18" s="367" customFormat="1" ht="25.5">
      <c r="A68" s="430">
        <v>66</v>
      </c>
      <c r="B68" s="298" t="s">
        <v>189</v>
      </c>
      <c r="C68" s="434">
        <v>4924</v>
      </c>
      <c r="D68" s="435">
        <v>5101</v>
      </c>
      <c r="E68" s="435">
        <v>2326</v>
      </c>
      <c r="F68" s="435">
        <v>664</v>
      </c>
      <c r="G68" s="435">
        <v>483</v>
      </c>
      <c r="H68" s="435">
        <v>110</v>
      </c>
      <c r="I68" s="435">
        <v>79</v>
      </c>
      <c r="J68" s="435">
        <v>57</v>
      </c>
      <c r="K68" s="435">
        <v>36</v>
      </c>
      <c r="L68" s="435">
        <v>5</v>
      </c>
      <c r="M68" s="435">
        <v>4</v>
      </c>
      <c r="N68" s="435">
        <v>0</v>
      </c>
      <c r="O68" s="435">
        <v>0</v>
      </c>
      <c r="P68" s="436">
        <v>13789</v>
      </c>
      <c r="Q68" s="437"/>
      <c r="R68" s="530"/>
    </row>
    <row r="69" spans="1:18" s="367" customFormat="1" ht="12.75">
      <c r="A69" s="430">
        <v>68</v>
      </c>
      <c r="B69" s="298" t="s">
        <v>190</v>
      </c>
      <c r="C69" s="434">
        <v>54008</v>
      </c>
      <c r="D69" s="435">
        <v>12643</v>
      </c>
      <c r="E69" s="435">
        <v>4453</v>
      </c>
      <c r="F69" s="435">
        <v>1622</v>
      </c>
      <c r="G69" s="435">
        <v>1616</v>
      </c>
      <c r="H69" s="435">
        <v>342</v>
      </c>
      <c r="I69" s="435">
        <v>214</v>
      </c>
      <c r="J69" s="435">
        <v>96</v>
      </c>
      <c r="K69" s="435">
        <v>29</v>
      </c>
      <c r="L69" s="435">
        <v>2</v>
      </c>
      <c r="M69" s="435">
        <v>0</v>
      </c>
      <c r="N69" s="435">
        <v>0</v>
      </c>
      <c r="O69" s="435">
        <v>0</v>
      </c>
      <c r="P69" s="436">
        <v>75025</v>
      </c>
      <c r="Q69" s="437"/>
      <c r="R69" s="530"/>
    </row>
    <row r="70" spans="1:18" s="367" customFormat="1" ht="12.75">
      <c r="A70" s="430">
        <v>69</v>
      </c>
      <c r="B70" s="298" t="s">
        <v>191</v>
      </c>
      <c r="C70" s="434">
        <v>21341</v>
      </c>
      <c r="D70" s="435">
        <v>22055</v>
      </c>
      <c r="E70" s="435">
        <v>9851</v>
      </c>
      <c r="F70" s="435">
        <v>2254</v>
      </c>
      <c r="G70" s="435">
        <v>1183</v>
      </c>
      <c r="H70" s="435">
        <v>221</v>
      </c>
      <c r="I70" s="435">
        <v>121</v>
      </c>
      <c r="J70" s="435">
        <v>48</v>
      </c>
      <c r="K70" s="435">
        <v>17</v>
      </c>
      <c r="L70" s="435">
        <v>4</v>
      </c>
      <c r="M70" s="435">
        <v>2</v>
      </c>
      <c r="N70" s="435">
        <v>1</v>
      </c>
      <c r="O70" s="435">
        <v>0</v>
      </c>
      <c r="P70" s="436">
        <v>57098</v>
      </c>
      <c r="Q70" s="437"/>
      <c r="R70" s="530"/>
    </row>
    <row r="71" spans="1:18" s="367" customFormat="1" ht="12.75">
      <c r="A71" s="430">
        <v>70</v>
      </c>
      <c r="B71" s="298" t="s">
        <v>192</v>
      </c>
      <c r="C71" s="434">
        <v>5483</v>
      </c>
      <c r="D71" s="435">
        <v>5052</v>
      </c>
      <c r="E71" s="435">
        <v>2962</v>
      </c>
      <c r="F71" s="435">
        <v>1196</v>
      </c>
      <c r="G71" s="435">
        <v>1486</v>
      </c>
      <c r="H71" s="435">
        <v>562</v>
      </c>
      <c r="I71" s="435">
        <v>475</v>
      </c>
      <c r="J71" s="435">
        <v>319</v>
      </c>
      <c r="K71" s="435">
        <v>214</v>
      </c>
      <c r="L71" s="435">
        <v>77</v>
      </c>
      <c r="M71" s="435">
        <v>13</v>
      </c>
      <c r="N71" s="435">
        <v>5</v>
      </c>
      <c r="O71" s="435">
        <v>10</v>
      </c>
      <c r="P71" s="436">
        <v>17854</v>
      </c>
      <c r="Q71" s="437"/>
      <c r="R71" s="530"/>
    </row>
    <row r="72" spans="1:18" s="367" customFormat="1" ht="25.5">
      <c r="A72" s="430">
        <v>71</v>
      </c>
      <c r="B72" s="298" t="s">
        <v>193</v>
      </c>
      <c r="C72" s="434">
        <v>8417</v>
      </c>
      <c r="D72" s="435">
        <v>8006</v>
      </c>
      <c r="E72" s="435">
        <v>4756</v>
      </c>
      <c r="F72" s="435">
        <v>2231</v>
      </c>
      <c r="G72" s="435">
        <v>2589</v>
      </c>
      <c r="H72" s="435">
        <v>549</v>
      </c>
      <c r="I72" s="435">
        <v>405</v>
      </c>
      <c r="J72" s="435">
        <v>210</v>
      </c>
      <c r="K72" s="435">
        <v>110</v>
      </c>
      <c r="L72" s="435">
        <v>26</v>
      </c>
      <c r="M72" s="435">
        <v>6</v>
      </c>
      <c r="N72" s="435">
        <v>2</v>
      </c>
      <c r="O72" s="435">
        <v>2</v>
      </c>
      <c r="P72" s="436">
        <v>27309</v>
      </c>
      <c r="Q72" s="437"/>
      <c r="R72" s="530"/>
    </row>
    <row r="73" spans="1:18" s="367" customFormat="1" ht="12.75">
      <c r="A73" s="430">
        <v>72</v>
      </c>
      <c r="B73" s="298" t="s">
        <v>194</v>
      </c>
      <c r="C73" s="434">
        <v>354</v>
      </c>
      <c r="D73" s="435">
        <v>324</v>
      </c>
      <c r="E73" s="435">
        <v>190</v>
      </c>
      <c r="F73" s="435">
        <v>89</v>
      </c>
      <c r="G73" s="435">
        <v>86</v>
      </c>
      <c r="H73" s="435">
        <v>38</v>
      </c>
      <c r="I73" s="435">
        <v>29</v>
      </c>
      <c r="J73" s="435">
        <v>20</v>
      </c>
      <c r="K73" s="435">
        <v>14</v>
      </c>
      <c r="L73" s="435">
        <v>7</v>
      </c>
      <c r="M73" s="435">
        <v>2</v>
      </c>
      <c r="N73" s="435">
        <v>1</v>
      </c>
      <c r="O73" s="435">
        <v>2</v>
      </c>
      <c r="P73" s="436">
        <v>1156</v>
      </c>
      <c r="R73" s="530"/>
    </row>
    <row r="74" spans="1:18" s="367" customFormat="1" ht="12.75">
      <c r="A74" s="430">
        <v>73</v>
      </c>
      <c r="B74" s="298" t="s">
        <v>195</v>
      </c>
      <c r="C74" s="434">
        <v>2472</v>
      </c>
      <c r="D74" s="435">
        <v>2280</v>
      </c>
      <c r="E74" s="435">
        <v>1232</v>
      </c>
      <c r="F74" s="435">
        <v>491</v>
      </c>
      <c r="G74" s="435">
        <v>467</v>
      </c>
      <c r="H74" s="435">
        <v>165</v>
      </c>
      <c r="I74" s="435">
        <v>144</v>
      </c>
      <c r="J74" s="435">
        <v>74</v>
      </c>
      <c r="K74" s="435">
        <v>41</v>
      </c>
      <c r="L74" s="435">
        <v>16</v>
      </c>
      <c r="M74" s="435">
        <v>1</v>
      </c>
      <c r="N74" s="435">
        <v>1</v>
      </c>
      <c r="O74" s="435">
        <v>1</v>
      </c>
      <c r="P74" s="436">
        <v>7385</v>
      </c>
      <c r="Q74" s="437"/>
      <c r="R74" s="530"/>
    </row>
    <row r="75" spans="1:18" s="367" customFormat="1" ht="12.75">
      <c r="A75" s="430">
        <v>74</v>
      </c>
      <c r="B75" s="298" t="s">
        <v>196</v>
      </c>
      <c r="C75" s="434">
        <v>3627</v>
      </c>
      <c r="D75" s="435">
        <v>2735</v>
      </c>
      <c r="E75" s="435">
        <v>1443</v>
      </c>
      <c r="F75" s="435">
        <v>575</v>
      </c>
      <c r="G75" s="435">
        <v>647</v>
      </c>
      <c r="H75" s="435">
        <v>154</v>
      </c>
      <c r="I75" s="435">
        <v>76</v>
      </c>
      <c r="J75" s="435">
        <v>46</v>
      </c>
      <c r="K75" s="435">
        <v>16</v>
      </c>
      <c r="L75" s="435">
        <v>3</v>
      </c>
      <c r="M75" s="435">
        <v>0</v>
      </c>
      <c r="N75" s="435">
        <v>1</v>
      </c>
      <c r="O75" s="435">
        <v>1</v>
      </c>
      <c r="P75" s="436">
        <v>9324</v>
      </c>
      <c r="Q75" s="437"/>
      <c r="R75" s="530"/>
    </row>
    <row r="76" spans="1:18" s="367" customFormat="1" ht="12.75">
      <c r="A76" s="430">
        <v>75</v>
      </c>
      <c r="B76" s="298" t="s">
        <v>197</v>
      </c>
      <c r="C76" s="434">
        <v>1860</v>
      </c>
      <c r="D76" s="435">
        <v>1279</v>
      </c>
      <c r="E76" s="435">
        <v>453</v>
      </c>
      <c r="F76" s="435">
        <v>114</v>
      </c>
      <c r="G76" s="435">
        <v>99</v>
      </c>
      <c r="H76" s="435">
        <v>28</v>
      </c>
      <c r="I76" s="435">
        <v>6</v>
      </c>
      <c r="J76" s="435">
        <v>4</v>
      </c>
      <c r="K76" s="435">
        <v>1</v>
      </c>
      <c r="L76" s="435">
        <v>2</v>
      </c>
      <c r="M76" s="435">
        <v>0</v>
      </c>
      <c r="N76" s="435">
        <v>0</v>
      </c>
      <c r="O76" s="435">
        <v>0</v>
      </c>
      <c r="P76" s="436">
        <v>3846</v>
      </c>
      <c r="Q76" s="437"/>
      <c r="R76" s="530"/>
    </row>
    <row r="77" spans="1:18" s="367" customFormat="1" ht="12.75">
      <c r="A77" s="430">
        <v>77</v>
      </c>
      <c r="B77" s="298" t="s">
        <v>198</v>
      </c>
      <c r="C77" s="434">
        <v>2737</v>
      </c>
      <c r="D77" s="435">
        <v>1898</v>
      </c>
      <c r="E77" s="435">
        <v>901</v>
      </c>
      <c r="F77" s="435">
        <v>319</v>
      </c>
      <c r="G77" s="435">
        <v>297</v>
      </c>
      <c r="H77" s="435">
        <v>66</v>
      </c>
      <c r="I77" s="435">
        <v>42</v>
      </c>
      <c r="J77" s="435">
        <v>33</v>
      </c>
      <c r="K77" s="435">
        <v>11</v>
      </c>
      <c r="L77" s="435">
        <v>1</v>
      </c>
      <c r="M77" s="435">
        <v>0</v>
      </c>
      <c r="N77" s="435">
        <v>0</v>
      </c>
      <c r="O77" s="435">
        <v>0</v>
      </c>
      <c r="P77" s="436">
        <v>6305</v>
      </c>
      <c r="Q77" s="437"/>
      <c r="R77" s="530"/>
    </row>
    <row r="78" spans="1:18" s="367" customFormat="1" ht="12.75">
      <c r="A78" s="430">
        <v>78</v>
      </c>
      <c r="B78" s="298" t="s">
        <v>199</v>
      </c>
      <c r="C78" s="434">
        <v>444</v>
      </c>
      <c r="D78" s="435">
        <v>491</v>
      </c>
      <c r="E78" s="435">
        <v>331</v>
      </c>
      <c r="F78" s="435">
        <v>181</v>
      </c>
      <c r="G78" s="435">
        <v>324</v>
      </c>
      <c r="H78" s="435">
        <v>164</v>
      </c>
      <c r="I78" s="435">
        <v>150</v>
      </c>
      <c r="J78" s="435">
        <v>162</v>
      </c>
      <c r="K78" s="435">
        <v>132</v>
      </c>
      <c r="L78" s="435">
        <v>43</v>
      </c>
      <c r="M78" s="435">
        <v>9</v>
      </c>
      <c r="N78" s="435">
        <v>3</v>
      </c>
      <c r="O78" s="435">
        <v>8</v>
      </c>
      <c r="P78" s="436">
        <v>2442</v>
      </c>
      <c r="R78" s="530"/>
    </row>
    <row r="79" spans="1:18" s="367" customFormat="1" ht="25.5">
      <c r="A79" s="430">
        <v>79</v>
      </c>
      <c r="B79" s="298" t="s">
        <v>200</v>
      </c>
      <c r="C79" s="434">
        <v>2919</v>
      </c>
      <c r="D79" s="435">
        <v>2697</v>
      </c>
      <c r="E79" s="435">
        <v>1474</v>
      </c>
      <c r="F79" s="435">
        <v>556</v>
      </c>
      <c r="G79" s="435">
        <v>634</v>
      </c>
      <c r="H79" s="435">
        <v>206</v>
      </c>
      <c r="I79" s="435">
        <v>123</v>
      </c>
      <c r="J79" s="435">
        <v>61</v>
      </c>
      <c r="K79" s="435">
        <v>24</v>
      </c>
      <c r="L79" s="435">
        <v>9</v>
      </c>
      <c r="M79" s="435">
        <v>1</v>
      </c>
      <c r="N79" s="435">
        <v>0</v>
      </c>
      <c r="O79" s="435">
        <v>0</v>
      </c>
      <c r="P79" s="436">
        <v>8704</v>
      </c>
      <c r="Q79" s="437"/>
      <c r="R79" s="530"/>
    </row>
    <row r="80" spans="1:18" s="367" customFormat="1" ht="12.75">
      <c r="A80" s="430">
        <v>80</v>
      </c>
      <c r="B80" s="298" t="s">
        <v>201</v>
      </c>
      <c r="C80" s="434">
        <v>4447</v>
      </c>
      <c r="D80" s="435">
        <v>5531</v>
      </c>
      <c r="E80" s="435">
        <v>4233</v>
      </c>
      <c r="F80" s="435">
        <v>1908</v>
      </c>
      <c r="G80" s="435">
        <v>1946</v>
      </c>
      <c r="H80" s="435">
        <v>643</v>
      </c>
      <c r="I80" s="435">
        <v>524</v>
      </c>
      <c r="J80" s="435">
        <v>386</v>
      </c>
      <c r="K80" s="435">
        <v>283</v>
      </c>
      <c r="L80" s="435">
        <v>66</v>
      </c>
      <c r="M80" s="435">
        <v>12</v>
      </c>
      <c r="N80" s="435">
        <v>8</v>
      </c>
      <c r="O80" s="435">
        <v>7</v>
      </c>
      <c r="P80" s="436">
        <v>19994</v>
      </c>
      <c r="Q80" s="437"/>
      <c r="R80" s="530"/>
    </row>
    <row r="81" spans="1:18" s="367" customFormat="1" ht="25.5">
      <c r="A81" s="430">
        <v>81</v>
      </c>
      <c r="B81" s="298" t="s">
        <v>202</v>
      </c>
      <c r="C81" s="434">
        <v>14304</v>
      </c>
      <c r="D81" s="435">
        <v>7368</v>
      </c>
      <c r="E81" s="435">
        <v>4176</v>
      </c>
      <c r="F81" s="435">
        <v>1873</v>
      </c>
      <c r="G81" s="435">
        <v>2666</v>
      </c>
      <c r="H81" s="435">
        <v>1075</v>
      </c>
      <c r="I81" s="435">
        <v>1062</v>
      </c>
      <c r="J81" s="435">
        <v>837</v>
      </c>
      <c r="K81" s="435">
        <v>549</v>
      </c>
      <c r="L81" s="435">
        <v>182</v>
      </c>
      <c r="M81" s="435">
        <v>50</v>
      </c>
      <c r="N81" s="435">
        <v>22</v>
      </c>
      <c r="O81" s="435">
        <v>35</v>
      </c>
      <c r="P81" s="436">
        <v>34199</v>
      </c>
      <c r="Q81" s="437"/>
      <c r="R81" s="530"/>
    </row>
    <row r="82" spans="1:18" s="367" customFormat="1" ht="12.75">
      <c r="A82" s="430">
        <v>82</v>
      </c>
      <c r="B82" s="298" t="s">
        <v>203</v>
      </c>
      <c r="C82" s="434">
        <v>14146</v>
      </c>
      <c r="D82" s="435">
        <v>12229</v>
      </c>
      <c r="E82" s="435">
        <v>6530</v>
      </c>
      <c r="F82" s="435">
        <v>2641</v>
      </c>
      <c r="G82" s="435">
        <v>3005</v>
      </c>
      <c r="H82" s="435">
        <v>1066</v>
      </c>
      <c r="I82" s="435">
        <v>1007</v>
      </c>
      <c r="J82" s="435">
        <v>630</v>
      </c>
      <c r="K82" s="435">
        <v>492</v>
      </c>
      <c r="L82" s="435">
        <v>144</v>
      </c>
      <c r="M82" s="435">
        <v>40</v>
      </c>
      <c r="N82" s="435">
        <v>31</v>
      </c>
      <c r="O82" s="435">
        <v>32</v>
      </c>
      <c r="P82" s="436">
        <v>41993</v>
      </c>
      <c r="Q82" s="437"/>
      <c r="R82" s="530"/>
    </row>
    <row r="83" spans="1:18" s="367" customFormat="1" ht="12.75">
      <c r="A83" s="430">
        <v>84</v>
      </c>
      <c r="B83" s="298" t="s">
        <v>204</v>
      </c>
      <c r="C83" s="434">
        <v>872</v>
      </c>
      <c r="D83" s="435">
        <v>897</v>
      </c>
      <c r="E83" s="435">
        <v>800</v>
      </c>
      <c r="F83" s="435">
        <v>433</v>
      </c>
      <c r="G83" s="435">
        <v>808</v>
      </c>
      <c r="H83" s="435">
        <v>323</v>
      </c>
      <c r="I83" s="435">
        <v>375</v>
      </c>
      <c r="J83" s="435">
        <v>407</v>
      </c>
      <c r="K83" s="435">
        <v>365</v>
      </c>
      <c r="L83" s="435">
        <v>173</v>
      </c>
      <c r="M83" s="435">
        <v>50</v>
      </c>
      <c r="N83" s="435">
        <v>22</v>
      </c>
      <c r="O83" s="435">
        <v>43</v>
      </c>
      <c r="P83" s="436">
        <v>5568</v>
      </c>
      <c r="R83" s="530"/>
    </row>
    <row r="84" spans="1:18" s="367" customFormat="1" ht="12.75">
      <c r="A84" s="430">
        <v>85</v>
      </c>
      <c r="B84" s="298" t="s">
        <v>205</v>
      </c>
      <c r="C84" s="434">
        <v>6376</v>
      </c>
      <c r="D84" s="435">
        <v>8126</v>
      </c>
      <c r="E84" s="435">
        <v>7976</v>
      </c>
      <c r="F84" s="435">
        <v>5107</v>
      </c>
      <c r="G84" s="435">
        <v>6537</v>
      </c>
      <c r="H84" s="435">
        <v>2414</v>
      </c>
      <c r="I84" s="435">
        <v>2006</v>
      </c>
      <c r="J84" s="435">
        <v>1568</v>
      </c>
      <c r="K84" s="435">
        <v>820</v>
      </c>
      <c r="L84" s="435">
        <v>193</v>
      </c>
      <c r="M84" s="435">
        <v>45</v>
      </c>
      <c r="N84" s="435">
        <v>23</v>
      </c>
      <c r="O84" s="435">
        <v>22</v>
      </c>
      <c r="P84" s="436">
        <v>41213</v>
      </c>
      <c r="Q84" s="437"/>
      <c r="R84" s="530"/>
    </row>
    <row r="85" spans="1:18" s="367" customFormat="1" ht="12.75">
      <c r="A85" s="430">
        <v>86</v>
      </c>
      <c r="B85" s="298" t="s">
        <v>206</v>
      </c>
      <c r="C85" s="435">
        <v>12703</v>
      </c>
      <c r="D85" s="435">
        <v>11405</v>
      </c>
      <c r="E85" s="435">
        <v>4332</v>
      </c>
      <c r="F85" s="435">
        <v>1681</v>
      </c>
      <c r="G85" s="435">
        <v>2380</v>
      </c>
      <c r="H85" s="435">
        <v>1054</v>
      </c>
      <c r="I85" s="435">
        <v>996</v>
      </c>
      <c r="J85" s="435">
        <v>875</v>
      </c>
      <c r="K85" s="435">
        <v>769</v>
      </c>
      <c r="L85" s="435">
        <v>458</v>
      </c>
      <c r="M85" s="435">
        <v>168</v>
      </c>
      <c r="N85" s="435">
        <v>86</v>
      </c>
      <c r="O85" s="435">
        <v>100</v>
      </c>
      <c r="P85" s="436">
        <v>37007</v>
      </c>
      <c r="Q85" s="437"/>
      <c r="R85" s="530"/>
    </row>
    <row r="86" spans="1:18" s="367" customFormat="1" ht="12.75">
      <c r="A86" s="430">
        <v>87</v>
      </c>
      <c r="B86" s="298" t="s">
        <v>207</v>
      </c>
      <c r="C86" s="434">
        <v>321</v>
      </c>
      <c r="D86" s="435">
        <v>321</v>
      </c>
      <c r="E86" s="435">
        <v>307</v>
      </c>
      <c r="F86" s="435">
        <v>163</v>
      </c>
      <c r="G86" s="435">
        <v>354</v>
      </c>
      <c r="H86" s="435">
        <v>260</v>
      </c>
      <c r="I86" s="435">
        <v>338</v>
      </c>
      <c r="J86" s="435">
        <v>178</v>
      </c>
      <c r="K86" s="435">
        <v>33</v>
      </c>
      <c r="L86" s="435">
        <v>1</v>
      </c>
      <c r="M86" s="435">
        <v>0</v>
      </c>
      <c r="N86" s="435">
        <v>2</v>
      </c>
      <c r="O86" s="435">
        <v>1</v>
      </c>
      <c r="P86" s="436">
        <v>2279</v>
      </c>
      <c r="R86" s="530"/>
    </row>
    <row r="87" spans="1:18" s="367" customFormat="1" ht="12.75">
      <c r="A87" s="430">
        <v>88</v>
      </c>
      <c r="B87" s="298" t="s">
        <v>208</v>
      </c>
      <c r="C87" s="434">
        <v>450</v>
      </c>
      <c r="D87" s="435">
        <v>710</v>
      </c>
      <c r="E87" s="435">
        <v>1412</v>
      </c>
      <c r="F87" s="435">
        <v>1024</v>
      </c>
      <c r="G87" s="435">
        <v>1809</v>
      </c>
      <c r="H87" s="435">
        <v>500</v>
      </c>
      <c r="I87" s="435">
        <v>203</v>
      </c>
      <c r="J87" s="435">
        <v>39</v>
      </c>
      <c r="K87" s="435">
        <v>11</v>
      </c>
      <c r="L87" s="435">
        <v>4</v>
      </c>
      <c r="M87" s="435">
        <v>2</v>
      </c>
      <c r="N87" s="435">
        <v>1</v>
      </c>
      <c r="O87" s="435">
        <v>0</v>
      </c>
      <c r="P87" s="436">
        <v>6165</v>
      </c>
      <c r="R87" s="530"/>
    </row>
    <row r="88" spans="1:18" s="367" customFormat="1" ht="25.5">
      <c r="A88" s="430">
        <v>90</v>
      </c>
      <c r="B88" s="298" t="s">
        <v>209</v>
      </c>
      <c r="C88" s="434">
        <v>672</v>
      </c>
      <c r="D88" s="435">
        <v>385</v>
      </c>
      <c r="E88" s="435">
        <v>215</v>
      </c>
      <c r="F88" s="435">
        <v>87</v>
      </c>
      <c r="G88" s="435">
        <v>106</v>
      </c>
      <c r="H88" s="435">
        <v>36</v>
      </c>
      <c r="I88" s="435">
        <v>26</v>
      </c>
      <c r="J88" s="435">
        <v>11</v>
      </c>
      <c r="K88" s="435">
        <v>13</v>
      </c>
      <c r="L88" s="435">
        <v>2</v>
      </c>
      <c r="M88" s="435">
        <v>0</v>
      </c>
      <c r="N88" s="435">
        <v>0</v>
      </c>
      <c r="O88" s="435">
        <v>2</v>
      </c>
      <c r="P88" s="436">
        <v>1555</v>
      </c>
      <c r="R88" s="530"/>
    </row>
    <row r="89" spans="1:18" s="367" customFormat="1" ht="25.5">
      <c r="A89" s="430">
        <v>91</v>
      </c>
      <c r="B89" s="298" t="s">
        <v>210</v>
      </c>
      <c r="C89" s="434">
        <v>510</v>
      </c>
      <c r="D89" s="435">
        <v>223</v>
      </c>
      <c r="E89" s="435">
        <v>98</v>
      </c>
      <c r="F89" s="435">
        <v>46</v>
      </c>
      <c r="G89" s="435">
        <v>48</v>
      </c>
      <c r="H89" s="435">
        <v>14</v>
      </c>
      <c r="I89" s="435">
        <v>14</v>
      </c>
      <c r="J89" s="435">
        <v>7</v>
      </c>
      <c r="K89" s="435">
        <v>4</v>
      </c>
      <c r="L89" s="435">
        <v>1</v>
      </c>
      <c r="M89" s="435">
        <v>0</v>
      </c>
      <c r="N89" s="435">
        <v>0</v>
      </c>
      <c r="O89" s="435">
        <v>0</v>
      </c>
      <c r="P89" s="436">
        <v>965</v>
      </c>
      <c r="R89" s="530"/>
    </row>
    <row r="90" spans="1:18" s="367" customFormat="1" ht="12.75">
      <c r="A90" s="430">
        <v>92</v>
      </c>
      <c r="B90" s="298" t="s">
        <v>211</v>
      </c>
      <c r="C90" s="434">
        <v>1334</v>
      </c>
      <c r="D90" s="435">
        <v>839</v>
      </c>
      <c r="E90" s="435">
        <v>158</v>
      </c>
      <c r="F90" s="435">
        <v>32</v>
      </c>
      <c r="G90" s="435">
        <v>14</v>
      </c>
      <c r="H90" s="435">
        <v>8</v>
      </c>
      <c r="I90" s="435">
        <v>2</v>
      </c>
      <c r="J90" s="435">
        <v>1</v>
      </c>
      <c r="K90" s="435">
        <v>4</v>
      </c>
      <c r="L90" s="435">
        <v>0</v>
      </c>
      <c r="M90" s="435">
        <v>0</v>
      </c>
      <c r="N90" s="435">
        <v>0</v>
      </c>
      <c r="O90" s="435">
        <v>0</v>
      </c>
      <c r="P90" s="436">
        <v>2392</v>
      </c>
      <c r="Q90" s="437"/>
      <c r="R90" s="530"/>
    </row>
    <row r="91" spans="1:18" s="367" customFormat="1" ht="12.75">
      <c r="A91" s="430">
        <v>93</v>
      </c>
      <c r="B91" s="298" t="s">
        <v>212</v>
      </c>
      <c r="C91" s="434">
        <v>3669</v>
      </c>
      <c r="D91" s="435">
        <v>2969</v>
      </c>
      <c r="E91" s="435">
        <v>1310</v>
      </c>
      <c r="F91" s="435">
        <v>495</v>
      </c>
      <c r="G91" s="435">
        <v>508</v>
      </c>
      <c r="H91" s="435">
        <v>168</v>
      </c>
      <c r="I91" s="435">
        <v>174</v>
      </c>
      <c r="J91" s="435">
        <v>78</v>
      </c>
      <c r="K91" s="435">
        <v>31</v>
      </c>
      <c r="L91" s="435">
        <v>5</v>
      </c>
      <c r="M91" s="435">
        <v>1</v>
      </c>
      <c r="N91" s="435">
        <v>0</v>
      </c>
      <c r="O91" s="435">
        <v>1</v>
      </c>
      <c r="P91" s="436">
        <v>9409</v>
      </c>
      <c r="Q91" s="437"/>
      <c r="R91" s="530"/>
    </row>
    <row r="92" spans="1:18" s="367" customFormat="1" ht="12.75">
      <c r="A92" s="430">
        <v>94</v>
      </c>
      <c r="B92" s="298" t="s">
        <v>213</v>
      </c>
      <c r="C92" s="434">
        <v>5399</v>
      </c>
      <c r="D92" s="435">
        <v>3460</v>
      </c>
      <c r="E92" s="435">
        <v>1868</v>
      </c>
      <c r="F92" s="435">
        <v>682</v>
      </c>
      <c r="G92" s="435">
        <v>625</v>
      </c>
      <c r="H92" s="435">
        <v>272</v>
      </c>
      <c r="I92" s="435">
        <v>241</v>
      </c>
      <c r="J92" s="435">
        <v>146</v>
      </c>
      <c r="K92" s="435">
        <v>31</v>
      </c>
      <c r="L92" s="435">
        <v>3</v>
      </c>
      <c r="M92" s="435">
        <v>0</v>
      </c>
      <c r="N92" s="435">
        <v>0</v>
      </c>
      <c r="O92" s="435">
        <v>0</v>
      </c>
      <c r="P92" s="436">
        <v>12727</v>
      </c>
      <c r="Q92" s="437"/>
      <c r="R92" s="530"/>
    </row>
    <row r="93" spans="1:18" s="367" customFormat="1" ht="25.5">
      <c r="A93" s="430">
        <v>95</v>
      </c>
      <c r="B93" s="298" t="s">
        <v>214</v>
      </c>
      <c r="C93" s="434">
        <v>5923</v>
      </c>
      <c r="D93" s="435">
        <v>3885</v>
      </c>
      <c r="E93" s="435">
        <v>1616</v>
      </c>
      <c r="F93" s="435">
        <v>546</v>
      </c>
      <c r="G93" s="435">
        <v>745</v>
      </c>
      <c r="H93" s="435">
        <v>222</v>
      </c>
      <c r="I93" s="435">
        <v>121</v>
      </c>
      <c r="J93" s="435">
        <v>40</v>
      </c>
      <c r="K93" s="435">
        <v>18</v>
      </c>
      <c r="L93" s="435">
        <v>4</v>
      </c>
      <c r="M93" s="435">
        <v>1</v>
      </c>
      <c r="N93" s="435">
        <v>0</v>
      </c>
      <c r="O93" s="435">
        <v>0</v>
      </c>
      <c r="P93" s="436">
        <v>13121</v>
      </c>
      <c r="Q93" s="437"/>
      <c r="R93" s="530"/>
    </row>
    <row r="94" spans="1:18" s="367" customFormat="1" ht="12.75">
      <c r="A94" s="430">
        <v>96</v>
      </c>
      <c r="B94" s="431" t="s">
        <v>215</v>
      </c>
      <c r="C94" s="434">
        <v>16945</v>
      </c>
      <c r="D94" s="435">
        <v>11025</v>
      </c>
      <c r="E94" s="435">
        <v>4621</v>
      </c>
      <c r="F94" s="435">
        <v>1531</v>
      </c>
      <c r="G94" s="435">
        <v>1304</v>
      </c>
      <c r="H94" s="435">
        <v>219</v>
      </c>
      <c r="I94" s="435">
        <v>109</v>
      </c>
      <c r="J94" s="435">
        <v>52</v>
      </c>
      <c r="K94" s="435">
        <v>23</v>
      </c>
      <c r="L94" s="435">
        <v>3</v>
      </c>
      <c r="M94" s="435">
        <v>2</v>
      </c>
      <c r="N94" s="435">
        <v>0</v>
      </c>
      <c r="O94" s="435">
        <v>2</v>
      </c>
      <c r="P94" s="436">
        <v>35836</v>
      </c>
      <c r="Q94" s="437"/>
      <c r="R94" s="530"/>
    </row>
    <row r="95" spans="1:18" s="367" customFormat="1" ht="25.5">
      <c r="A95" s="430">
        <v>97</v>
      </c>
      <c r="B95" s="298" t="s">
        <v>216</v>
      </c>
      <c r="C95" s="434">
        <v>12401</v>
      </c>
      <c r="D95" s="435">
        <v>710</v>
      </c>
      <c r="E95" s="435">
        <v>113</v>
      </c>
      <c r="F95" s="435">
        <v>22</v>
      </c>
      <c r="G95" s="435">
        <v>6</v>
      </c>
      <c r="H95" s="435">
        <v>0</v>
      </c>
      <c r="I95" s="435">
        <v>0</v>
      </c>
      <c r="J95" s="435">
        <v>0</v>
      </c>
      <c r="K95" s="435">
        <v>0</v>
      </c>
      <c r="L95" s="435">
        <v>0</v>
      </c>
      <c r="M95" s="435">
        <v>0</v>
      </c>
      <c r="N95" s="435">
        <v>0</v>
      </c>
      <c r="O95" s="435">
        <v>0</v>
      </c>
      <c r="P95" s="436">
        <v>13252</v>
      </c>
      <c r="Q95" s="437"/>
      <c r="R95" s="530"/>
    </row>
    <row r="96" spans="1:18" s="367" customFormat="1" ht="25.5">
      <c r="A96" s="430">
        <v>98</v>
      </c>
      <c r="B96" s="298" t="s">
        <v>217</v>
      </c>
      <c r="C96" s="434">
        <v>147</v>
      </c>
      <c r="D96" s="435">
        <v>52</v>
      </c>
      <c r="E96" s="435">
        <v>14</v>
      </c>
      <c r="F96" s="435">
        <v>6</v>
      </c>
      <c r="G96" s="435">
        <v>1</v>
      </c>
      <c r="H96" s="435">
        <v>1</v>
      </c>
      <c r="I96" s="435">
        <v>0</v>
      </c>
      <c r="J96" s="435">
        <v>0</v>
      </c>
      <c r="K96" s="435">
        <v>0</v>
      </c>
      <c r="L96" s="435">
        <v>0</v>
      </c>
      <c r="M96" s="435">
        <v>0</v>
      </c>
      <c r="N96" s="435">
        <v>0</v>
      </c>
      <c r="O96" s="435">
        <v>0</v>
      </c>
      <c r="P96" s="436">
        <v>221</v>
      </c>
      <c r="R96" s="530"/>
    </row>
    <row r="97" spans="1:18" s="367" customFormat="1" ht="12.75">
      <c r="A97" s="430">
        <v>99</v>
      </c>
      <c r="B97" s="298" t="s">
        <v>218</v>
      </c>
      <c r="C97" s="434">
        <v>91</v>
      </c>
      <c r="D97" s="435">
        <v>114</v>
      </c>
      <c r="E97" s="435">
        <v>78</v>
      </c>
      <c r="F97" s="435">
        <v>53</v>
      </c>
      <c r="G97" s="435">
        <v>53</v>
      </c>
      <c r="H97" s="435">
        <v>17</v>
      </c>
      <c r="I97" s="435">
        <v>16</v>
      </c>
      <c r="J97" s="435">
        <v>12</v>
      </c>
      <c r="K97" s="435">
        <v>5</v>
      </c>
      <c r="L97" s="435">
        <v>1</v>
      </c>
      <c r="M97" s="435">
        <v>0</v>
      </c>
      <c r="N97" s="435">
        <v>0</v>
      </c>
      <c r="O97" s="435">
        <v>0</v>
      </c>
      <c r="P97" s="436">
        <v>440</v>
      </c>
      <c r="R97" s="530"/>
    </row>
    <row r="98" spans="1:18" s="367" customFormat="1" ht="12.75">
      <c r="A98" s="430"/>
      <c r="B98" s="298" t="s">
        <v>219</v>
      </c>
      <c r="C98" s="434">
        <v>43875</v>
      </c>
      <c r="D98" s="435">
        <v>2108</v>
      </c>
      <c r="E98" s="435">
        <v>198</v>
      </c>
      <c r="F98" s="435">
        <v>27</v>
      </c>
      <c r="G98" s="435">
        <v>3</v>
      </c>
      <c r="H98" s="435">
        <v>0</v>
      </c>
      <c r="I98" s="435">
        <v>1</v>
      </c>
      <c r="J98" s="435">
        <v>0</v>
      </c>
      <c r="K98" s="435">
        <v>0</v>
      </c>
      <c r="L98" s="435">
        <v>0</v>
      </c>
      <c r="M98" s="435">
        <v>0</v>
      </c>
      <c r="N98" s="435">
        <v>0</v>
      </c>
      <c r="O98" s="435">
        <v>0</v>
      </c>
      <c r="P98" s="436">
        <v>46212</v>
      </c>
      <c r="Q98" s="437"/>
      <c r="R98" s="530"/>
    </row>
    <row r="99" spans="1:18" s="367" customFormat="1" ht="30" customHeight="1">
      <c r="A99" s="809" t="s">
        <v>293</v>
      </c>
      <c r="B99" s="809"/>
      <c r="C99" s="302">
        <v>765038</v>
      </c>
      <c r="D99" s="302">
        <v>585022</v>
      </c>
      <c r="E99" s="302">
        <v>331835</v>
      </c>
      <c r="F99" s="302">
        <v>128212</v>
      </c>
      <c r="G99" s="302">
        <v>141076</v>
      </c>
      <c r="H99" s="302">
        <v>44497</v>
      </c>
      <c r="I99" s="302">
        <v>34594</v>
      </c>
      <c r="J99" s="302">
        <v>22069</v>
      </c>
      <c r="K99" s="302">
        <v>13037</v>
      </c>
      <c r="L99" s="302">
        <v>3813</v>
      </c>
      <c r="M99" s="302">
        <v>1033</v>
      </c>
      <c r="N99" s="302">
        <v>447</v>
      </c>
      <c r="O99" s="302">
        <v>630</v>
      </c>
      <c r="P99" s="302">
        <v>2071303</v>
      </c>
      <c r="R99" s="530"/>
    </row>
    <row r="100" spans="1:18" s="98" customFormat="1" ht="19.899999999999999" customHeight="1">
      <c r="A100" s="233" t="s">
        <v>96</v>
      </c>
      <c r="C100" s="110"/>
      <c r="D100" s="110"/>
      <c r="E100" s="110"/>
      <c r="F100" s="110"/>
      <c r="G100" s="110"/>
      <c r="H100" s="110"/>
      <c r="I100" s="110"/>
      <c r="J100" s="110"/>
      <c r="K100" s="110"/>
      <c r="L100" s="110"/>
      <c r="R100" s="530"/>
    </row>
    <row r="101" spans="1:18">
      <c r="C101" s="3"/>
      <c r="D101" s="3"/>
      <c r="E101" s="3"/>
      <c r="F101" s="3"/>
      <c r="G101" s="3"/>
      <c r="H101" s="3"/>
      <c r="I101" s="3"/>
      <c r="J101" s="3"/>
      <c r="K101" s="3"/>
      <c r="L101" s="3"/>
    </row>
  </sheetData>
  <mergeCells count="9">
    <mergeCell ref="A6:A9"/>
    <mergeCell ref="A99:B99"/>
    <mergeCell ref="P6:P9"/>
    <mergeCell ref="A4:P4"/>
    <mergeCell ref="C6:O6"/>
    <mergeCell ref="C7:O7"/>
    <mergeCell ref="B6:B9"/>
    <mergeCell ref="A5:I5"/>
    <mergeCell ref="N5:P5"/>
  </mergeCells>
  <phoneticPr fontId="6" type="noConversion"/>
  <printOptions horizontalCentered="1"/>
  <pageMargins left="0.27559055118110237" right="0.19685039370078741" top="0.19685039370078741" bottom="0.19685039370078741" header="0" footer="0"/>
  <pageSetup paperSize="9" scale="49" orientation="portrait" r:id="rId1"/>
  <headerFooter alignWithMargins="0"/>
  <rowBreaks count="1" manualBreakCount="1">
    <brk id="79" max="15" man="1"/>
  </rowBreaks>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6">
    <tabColor theme="4" tint="0.39997558519241921"/>
  </sheetPr>
  <dimension ref="A1:T108"/>
  <sheetViews>
    <sheetView showGridLines="0" topLeftCell="F76" zoomScaleNormal="100" workbookViewId="0">
      <selection activeCell="R99" sqref="R99"/>
    </sheetView>
  </sheetViews>
  <sheetFormatPr defaultRowHeight="15"/>
  <cols>
    <col min="1" max="1" width="6" style="3" customWidth="1"/>
    <col min="2" max="2" width="49.28515625" style="3" customWidth="1"/>
    <col min="3" max="3" width="9" style="11" bestFit="1" customWidth="1"/>
    <col min="4" max="4" width="10.42578125" style="11" bestFit="1" customWidth="1"/>
    <col min="5" max="6" width="10.42578125" style="3" bestFit="1" customWidth="1"/>
    <col min="7" max="10" width="9.42578125" style="3" bestFit="1" customWidth="1"/>
    <col min="11" max="12" width="11.42578125" style="11" bestFit="1" customWidth="1"/>
    <col min="13" max="14" width="8.140625" style="3" bestFit="1" customWidth="1"/>
    <col min="15" max="15" width="9.140625" style="11" bestFit="1" customWidth="1"/>
    <col min="16" max="16" width="10.140625" style="3" bestFit="1" customWidth="1"/>
    <col min="17" max="16384" width="9.140625" style="3"/>
  </cols>
  <sheetData>
    <row r="1" spans="1:18" ht="19.149999999999999" customHeight="1"/>
    <row r="2" spans="1:18" ht="19.149999999999999" customHeight="1"/>
    <row r="3" spans="1:18" ht="19.149999999999999" customHeight="1"/>
    <row r="4" spans="1:18" s="11" customFormat="1" ht="27" customHeight="1">
      <c r="A4" s="810" t="s">
        <v>122</v>
      </c>
      <c r="B4" s="810"/>
      <c r="C4" s="810"/>
      <c r="D4" s="810"/>
      <c r="E4" s="810"/>
      <c r="F4" s="810"/>
      <c r="G4" s="810"/>
      <c r="H4" s="810"/>
      <c r="I4" s="810"/>
      <c r="J4" s="810"/>
      <c r="K4" s="810"/>
      <c r="L4" s="810"/>
      <c r="M4" s="810"/>
      <c r="N4" s="810"/>
      <c r="O4" s="810"/>
      <c r="P4" s="810"/>
    </row>
    <row r="5" spans="1:18" s="122" customFormat="1" ht="15" customHeight="1">
      <c r="A5" s="118" t="s">
        <v>224</v>
      </c>
      <c r="B5" s="119"/>
      <c r="C5" s="119"/>
      <c r="D5" s="119"/>
      <c r="E5" s="119"/>
      <c r="F5" s="119"/>
      <c r="G5" s="119"/>
      <c r="H5" s="119"/>
      <c r="I5" s="119"/>
      <c r="J5" s="119"/>
      <c r="K5" s="120"/>
      <c r="L5" s="120"/>
      <c r="M5" s="121"/>
      <c r="N5" s="768" t="s">
        <v>987</v>
      </c>
      <c r="O5" s="768"/>
      <c r="P5" s="768"/>
    </row>
    <row r="6" spans="1:18" s="367" customFormat="1" ht="34.9" customHeight="1">
      <c r="A6" s="811" t="s">
        <v>540</v>
      </c>
      <c r="B6" s="800" t="s">
        <v>532</v>
      </c>
      <c r="C6" s="815" t="s">
        <v>538</v>
      </c>
      <c r="D6" s="819"/>
      <c r="E6" s="819"/>
      <c r="F6" s="819"/>
      <c r="G6" s="819"/>
      <c r="H6" s="819"/>
      <c r="I6" s="819"/>
      <c r="J6" s="819"/>
      <c r="K6" s="819"/>
      <c r="L6" s="819"/>
      <c r="M6" s="819"/>
      <c r="N6" s="820"/>
      <c r="O6" s="820"/>
      <c r="P6" s="821" t="s">
        <v>294</v>
      </c>
    </row>
    <row r="7" spans="1:18" s="367" customFormat="1" ht="34.9" customHeight="1">
      <c r="A7" s="811"/>
      <c r="B7" s="816"/>
      <c r="C7" s="815" t="s">
        <v>539</v>
      </c>
      <c r="D7" s="819"/>
      <c r="E7" s="819"/>
      <c r="F7" s="819"/>
      <c r="G7" s="819"/>
      <c r="H7" s="819"/>
      <c r="I7" s="819"/>
      <c r="J7" s="819"/>
      <c r="K7" s="819"/>
      <c r="L7" s="819"/>
      <c r="M7" s="819"/>
      <c r="N7" s="819"/>
      <c r="O7" s="819"/>
      <c r="P7" s="815"/>
    </row>
    <row r="8" spans="1:18" s="367" customFormat="1" ht="34.9" customHeight="1">
      <c r="A8" s="811"/>
      <c r="B8" s="816"/>
      <c r="C8" s="432" t="s">
        <v>51</v>
      </c>
      <c r="D8" s="432" t="s">
        <v>52</v>
      </c>
      <c r="E8" s="432" t="s">
        <v>75</v>
      </c>
      <c r="F8" s="432" t="s">
        <v>76</v>
      </c>
      <c r="G8" s="432" t="s">
        <v>77</v>
      </c>
      <c r="H8" s="432" t="s">
        <v>78</v>
      </c>
      <c r="I8" s="432" t="s">
        <v>79</v>
      </c>
      <c r="J8" s="432" t="s">
        <v>22</v>
      </c>
      <c r="K8" s="432" t="s">
        <v>53</v>
      </c>
      <c r="L8" s="432" t="s">
        <v>54</v>
      </c>
      <c r="M8" s="432" t="s">
        <v>55</v>
      </c>
      <c r="N8" s="432" t="s">
        <v>73</v>
      </c>
      <c r="O8" s="432" t="s">
        <v>64</v>
      </c>
      <c r="P8" s="815"/>
    </row>
    <row r="9" spans="1:18" s="367" customFormat="1" ht="25.5">
      <c r="A9" s="811"/>
      <c r="B9" s="816"/>
      <c r="C9" s="433" t="s">
        <v>279</v>
      </c>
      <c r="D9" s="433" t="s">
        <v>280</v>
      </c>
      <c r="E9" s="433" t="s">
        <v>281</v>
      </c>
      <c r="F9" s="433" t="s">
        <v>282</v>
      </c>
      <c r="G9" s="433" t="s">
        <v>283</v>
      </c>
      <c r="H9" s="433" t="s">
        <v>284</v>
      </c>
      <c r="I9" s="433" t="s">
        <v>285</v>
      </c>
      <c r="J9" s="433" t="s">
        <v>286</v>
      </c>
      <c r="K9" s="433" t="s">
        <v>287</v>
      </c>
      <c r="L9" s="433" t="s">
        <v>288</v>
      </c>
      <c r="M9" s="433" t="s">
        <v>289</v>
      </c>
      <c r="N9" s="433" t="s">
        <v>290</v>
      </c>
      <c r="O9" s="433" t="s">
        <v>291</v>
      </c>
      <c r="P9" s="815"/>
    </row>
    <row r="10" spans="1:18" s="367" customFormat="1" ht="25.5">
      <c r="A10" s="297" t="s">
        <v>15</v>
      </c>
      <c r="B10" s="298" t="s">
        <v>220</v>
      </c>
      <c r="C10" s="434">
        <v>7853</v>
      </c>
      <c r="D10" s="434">
        <v>12428</v>
      </c>
      <c r="E10" s="434">
        <v>11551</v>
      </c>
      <c r="F10" s="434">
        <v>6999</v>
      </c>
      <c r="G10" s="434">
        <v>15602</v>
      </c>
      <c r="H10" s="434">
        <v>8979</v>
      </c>
      <c r="I10" s="434">
        <v>12695</v>
      </c>
      <c r="J10" s="434">
        <v>12499</v>
      </c>
      <c r="K10" s="434">
        <v>17365</v>
      </c>
      <c r="L10" s="434">
        <v>5641</v>
      </c>
      <c r="M10" s="434">
        <v>1759</v>
      </c>
      <c r="N10" s="434">
        <v>841</v>
      </c>
      <c r="O10" s="434">
        <v>0</v>
      </c>
      <c r="P10" s="436">
        <v>114212</v>
      </c>
      <c r="R10" s="437"/>
    </row>
    <row r="11" spans="1:18" s="367" customFormat="1" ht="12.75">
      <c r="A11" s="297" t="s">
        <v>16</v>
      </c>
      <c r="B11" s="298" t="s">
        <v>132</v>
      </c>
      <c r="C11" s="434">
        <v>1167</v>
      </c>
      <c r="D11" s="434">
        <v>2050</v>
      </c>
      <c r="E11" s="434">
        <v>2628</v>
      </c>
      <c r="F11" s="434">
        <v>1766</v>
      </c>
      <c r="G11" s="434">
        <v>3853</v>
      </c>
      <c r="H11" s="434">
        <v>2347</v>
      </c>
      <c r="I11" s="434">
        <v>3662</v>
      </c>
      <c r="J11" s="434">
        <v>10816</v>
      </c>
      <c r="K11" s="434">
        <v>7577</v>
      </c>
      <c r="L11" s="434">
        <v>1501</v>
      </c>
      <c r="M11" s="434">
        <v>0</v>
      </c>
      <c r="N11" s="434">
        <v>0</v>
      </c>
      <c r="O11" s="434">
        <v>0</v>
      </c>
      <c r="P11" s="436">
        <v>37367</v>
      </c>
      <c r="R11" s="437"/>
    </row>
    <row r="12" spans="1:18" s="367" customFormat="1" ht="12.75">
      <c r="A12" s="297" t="s">
        <v>17</v>
      </c>
      <c r="B12" s="298" t="s">
        <v>133</v>
      </c>
      <c r="C12" s="434">
        <v>377</v>
      </c>
      <c r="D12" s="434">
        <v>1089</v>
      </c>
      <c r="E12" s="434">
        <v>1208</v>
      </c>
      <c r="F12" s="434">
        <v>550</v>
      </c>
      <c r="G12" s="434">
        <v>2468</v>
      </c>
      <c r="H12" s="434">
        <v>2152</v>
      </c>
      <c r="I12" s="434">
        <v>2231</v>
      </c>
      <c r="J12" s="434">
        <v>1056</v>
      </c>
      <c r="K12" s="434">
        <v>1706</v>
      </c>
      <c r="L12" s="434">
        <v>306</v>
      </c>
      <c r="M12" s="434">
        <v>0</v>
      </c>
      <c r="N12" s="434">
        <v>0</v>
      </c>
      <c r="O12" s="434">
        <v>0</v>
      </c>
      <c r="P12" s="436">
        <v>13143</v>
      </c>
      <c r="R12" s="437"/>
    </row>
    <row r="13" spans="1:18" s="412" customFormat="1" ht="12.75">
      <c r="A13" s="297" t="s">
        <v>12</v>
      </c>
      <c r="B13" s="298" t="s">
        <v>134</v>
      </c>
      <c r="C13" s="434">
        <v>72</v>
      </c>
      <c r="D13" s="434">
        <v>169</v>
      </c>
      <c r="E13" s="434">
        <v>238</v>
      </c>
      <c r="F13" s="434">
        <v>153</v>
      </c>
      <c r="G13" s="434">
        <v>826</v>
      </c>
      <c r="H13" s="434">
        <v>800</v>
      </c>
      <c r="I13" s="434">
        <v>1264</v>
      </c>
      <c r="J13" s="434">
        <v>2715</v>
      </c>
      <c r="K13" s="434">
        <v>5696</v>
      </c>
      <c r="L13" s="434">
        <v>3232</v>
      </c>
      <c r="M13" s="434">
        <v>1898</v>
      </c>
      <c r="N13" s="434">
        <v>2572</v>
      </c>
      <c r="O13" s="434">
        <v>18775</v>
      </c>
      <c r="P13" s="436">
        <v>38410</v>
      </c>
      <c r="Q13" s="367"/>
      <c r="R13" s="437"/>
    </row>
    <row r="14" spans="1:18" s="367" customFormat="1" ht="12.75">
      <c r="A14" s="297" t="s">
        <v>13</v>
      </c>
      <c r="B14" s="298" t="s">
        <v>135</v>
      </c>
      <c r="C14" s="434">
        <v>4</v>
      </c>
      <c r="D14" s="434">
        <v>4</v>
      </c>
      <c r="E14" s="434">
        <v>30</v>
      </c>
      <c r="F14" s="434">
        <v>0</v>
      </c>
      <c r="G14" s="434">
        <v>108</v>
      </c>
      <c r="H14" s="434">
        <v>45</v>
      </c>
      <c r="I14" s="434">
        <v>166</v>
      </c>
      <c r="J14" s="434">
        <v>213</v>
      </c>
      <c r="K14" s="434">
        <v>414</v>
      </c>
      <c r="L14" s="434">
        <v>527</v>
      </c>
      <c r="M14" s="434">
        <v>707</v>
      </c>
      <c r="N14" s="434">
        <v>0</v>
      </c>
      <c r="O14" s="434">
        <v>0</v>
      </c>
      <c r="P14" s="436">
        <v>2218</v>
      </c>
      <c r="R14" s="437"/>
    </row>
    <row r="15" spans="1:18" s="367" customFormat="1" ht="12.75">
      <c r="A15" s="297" t="s">
        <v>14</v>
      </c>
      <c r="B15" s="298" t="s">
        <v>136</v>
      </c>
      <c r="C15" s="434">
        <v>190</v>
      </c>
      <c r="D15" s="434">
        <v>370</v>
      </c>
      <c r="E15" s="434">
        <v>609</v>
      </c>
      <c r="F15" s="434">
        <v>368</v>
      </c>
      <c r="G15" s="434">
        <v>1219</v>
      </c>
      <c r="H15" s="434">
        <v>1099</v>
      </c>
      <c r="I15" s="434">
        <v>1971</v>
      </c>
      <c r="J15" s="434">
        <v>3515</v>
      </c>
      <c r="K15" s="434">
        <v>6096</v>
      </c>
      <c r="L15" s="434">
        <v>8776</v>
      </c>
      <c r="M15" s="434">
        <v>4727</v>
      </c>
      <c r="N15" s="434">
        <v>0</v>
      </c>
      <c r="O15" s="434">
        <v>3174</v>
      </c>
      <c r="P15" s="436">
        <v>32114</v>
      </c>
      <c r="R15" s="437"/>
    </row>
    <row r="16" spans="1:18" s="367" customFormat="1" ht="12.75">
      <c r="A16" s="297" t="s">
        <v>65</v>
      </c>
      <c r="B16" s="298" t="s">
        <v>137</v>
      </c>
      <c r="C16" s="434">
        <v>1127</v>
      </c>
      <c r="D16" s="434">
        <v>2521</v>
      </c>
      <c r="E16" s="434">
        <v>4086</v>
      </c>
      <c r="F16" s="434">
        <v>4244</v>
      </c>
      <c r="G16" s="434">
        <v>11442</v>
      </c>
      <c r="H16" s="434">
        <v>7341</v>
      </c>
      <c r="I16" s="434">
        <v>8870</v>
      </c>
      <c r="J16" s="434">
        <v>8448</v>
      </c>
      <c r="K16" s="434">
        <v>6284</v>
      </c>
      <c r="L16" s="434">
        <v>2031</v>
      </c>
      <c r="M16" s="434">
        <v>1880</v>
      </c>
      <c r="N16" s="434">
        <v>0</v>
      </c>
      <c r="O16" s="434">
        <v>2596</v>
      </c>
      <c r="P16" s="436">
        <v>60870</v>
      </c>
      <c r="R16" s="437"/>
    </row>
    <row r="17" spans="1:18" s="367" customFormat="1" ht="12.75">
      <c r="A17" s="297" t="s">
        <v>66</v>
      </c>
      <c r="B17" s="298" t="s">
        <v>138</v>
      </c>
      <c r="C17" s="434">
        <v>143</v>
      </c>
      <c r="D17" s="434">
        <v>378</v>
      </c>
      <c r="E17" s="434">
        <v>385</v>
      </c>
      <c r="F17" s="434">
        <v>363</v>
      </c>
      <c r="G17" s="434">
        <v>913</v>
      </c>
      <c r="H17" s="434">
        <v>1003</v>
      </c>
      <c r="I17" s="434">
        <v>1781</v>
      </c>
      <c r="J17" s="434">
        <v>2137</v>
      </c>
      <c r="K17" s="434">
        <v>2095</v>
      </c>
      <c r="L17" s="434">
        <v>2296</v>
      </c>
      <c r="M17" s="434">
        <v>0</v>
      </c>
      <c r="N17" s="434">
        <v>0</v>
      </c>
      <c r="O17" s="434">
        <v>0</v>
      </c>
      <c r="P17" s="436">
        <v>11494</v>
      </c>
      <c r="R17" s="437"/>
    </row>
    <row r="18" spans="1:18" s="367" customFormat="1" ht="12.75">
      <c r="A18" s="297">
        <v>10</v>
      </c>
      <c r="B18" s="298" t="s">
        <v>139</v>
      </c>
      <c r="C18" s="434">
        <v>11497</v>
      </c>
      <c r="D18" s="434">
        <v>34467</v>
      </c>
      <c r="E18" s="434">
        <v>45485</v>
      </c>
      <c r="F18" s="434">
        <v>33195</v>
      </c>
      <c r="G18" s="434">
        <v>59040</v>
      </c>
      <c r="H18" s="434">
        <v>33035</v>
      </c>
      <c r="I18" s="434">
        <v>39579</v>
      </c>
      <c r="J18" s="434">
        <v>48840</v>
      </c>
      <c r="K18" s="434">
        <v>67371</v>
      </c>
      <c r="L18" s="434">
        <v>53837</v>
      </c>
      <c r="M18" s="434">
        <v>24336</v>
      </c>
      <c r="N18" s="434">
        <v>17429</v>
      </c>
      <c r="O18" s="434">
        <v>37187</v>
      </c>
      <c r="P18" s="436">
        <v>505298</v>
      </c>
      <c r="R18" s="437"/>
    </row>
    <row r="19" spans="1:18" s="367" customFormat="1" ht="12.75">
      <c r="A19" s="297">
        <v>11</v>
      </c>
      <c r="B19" s="298" t="s">
        <v>140</v>
      </c>
      <c r="C19" s="434">
        <v>118</v>
      </c>
      <c r="D19" s="434">
        <v>339</v>
      </c>
      <c r="E19" s="434">
        <v>506</v>
      </c>
      <c r="F19" s="434">
        <v>556</v>
      </c>
      <c r="G19" s="434">
        <v>1460</v>
      </c>
      <c r="H19" s="434">
        <v>1121</v>
      </c>
      <c r="I19" s="434">
        <v>2890</v>
      </c>
      <c r="J19" s="434">
        <v>3986</v>
      </c>
      <c r="K19" s="434">
        <v>4355</v>
      </c>
      <c r="L19" s="434">
        <v>1768</v>
      </c>
      <c r="M19" s="434">
        <v>606</v>
      </c>
      <c r="N19" s="434">
        <v>0</v>
      </c>
      <c r="O19" s="434">
        <v>0</v>
      </c>
      <c r="P19" s="436">
        <v>17705</v>
      </c>
      <c r="R19" s="437"/>
    </row>
    <row r="20" spans="1:18" s="367" customFormat="1" ht="12.75">
      <c r="A20" s="297">
        <v>12</v>
      </c>
      <c r="B20" s="298" t="s">
        <v>141</v>
      </c>
      <c r="C20" s="434">
        <v>13</v>
      </c>
      <c r="D20" s="434">
        <v>54</v>
      </c>
      <c r="E20" s="434">
        <v>74</v>
      </c>
      <c r="F20" s="434">
        <v>56</v>
      </c>
      <c r="G20" s="434">
        <v>234</v>
      </c>
      <c r="H20" s="434">
        <v>188</v>
      </c>
      <c r="I20" s="434">
        <v>485</v>
      </c>
      <c r="J20" s="434">
        <v>371</v>
      </c>
      <c r="K20" s="434">
        <v>1468</v>
      </c>
      <c r="L20" s="434">
        <v>709</v>
      </c>
      <c r="M20" s="434">
        <v>0</v>
      </c>
      <c r="N20" s="434">
        <v>1715</v>
      </c>
      <c r="O20" s="434">
        <v>1143</v>
      </c>
      <c r="P20" s="436">
        <v>6510</v>
      </c>
      <c r="R20" s="437"/>
    </row>
    <row r="21" spans="1:18" s="412" customFormat="1" ht="12.75">
      <c r="A21" s="297">
        <v>13</v>
      </c>
      <c r="B21" s="298" t="s">
        <v>142</v>
      </c>
      <c r="C21" s="434">
        <v>4171</v>
      </c>
      <c r="D21" s="434">
        <v>11651</v>
      </c>
      <c r="E21" s="434">
        <v>15355</v>
      </c>
      <c r="F21" s="434">
        <v>11899</v>
      </c>
      <c r="G21" s="434">
        <v>28816</v>
      </c>
      <c r="H21" s="434">
        <v>21917</v>
      </c>
      <c r="I21" s="434">
        <v>35029</v>
      </c>
      <c r="J21" s="434">
        <v>58054</v>
      </c>
      <c r="K21" s="434">
        <v>115462</v>
      </c>
      <c r="L21" s="434">
        <v>99321</v>
      </c>
      <c r="M21" s="434">
        <v>39305</v>
      </c>
      <c r="N21" s="434">
        <v>15396</v>
      </c>
      <c r="O21" s="434">
        <v>46862</v>
      </c>
      <c r="P21" s="436">
        <v>503238</v>
      </c>
      <c r="Q21" s="367"/>
      <c r="R21" s="437"/>
    </row>
    <row r="22" spans="1:18" s="367" customFormat="1" ht="12.75">
      <c r="A22" s="297">
        <v>14</v>
      </c>
      <c r="B22" s="298" t="s">
        <v>143</v>
      </c>
      <c r="C22" s="434">
        <v>8636</v>
      </c>
      <c r="D22" s="434">
        <v>23919</v>
      </c>
      <c r="E22" s="434">
        <v>35407</v>
      </c>
      <c r="F22" s="434">
        <v>27270</v>
      </c>
      <c r="G22" s="434">
        <v>59890</v>
      </c>
      <c r="H22" s="434">
        <v>41549</v>
      </c>
      <c r="I22" s="434">
        <v>59764</v>
      </c>
      <c r="J22" s="434">
        <v>106457</v>
      </c>
      <c r="K22" s="434">
        <v>176083</v>
      </c>
      <c r="L22" s="434">
        <v>76597</v>
      </c>
      <c r="M22" s="434">
        <v>29769</v>
      </c>
      <c r="N22" s="434">
        <v>12019</v>
      </c>
      <c r="O22" s="434">
        <v>33502</v>
      </c>
      <c r="P22" s="436">
        <v>690862</v>
      </c>
      <c r="R22" s="437"/>
    </row>
    <row r="23" spans="1:18" s="367" customFormat="1" ht="12.75">
      <c r="A23" s="297">
        <v>15</v>
      </c>
      <c r="B23" s="298" t="s">
        <v>144</v>
      </c>
      <c r="C23" s="434">
        <v>1682</v>
      </c>
      <c r="D23" s="434">
        <v>4811</v>
      </c>
      <c r="E23" s="434">
        <v>6482</v>
      </c>
      <c r="F23" s="434">
        <v>4500</v>
      </c>
      <c r="G23" s="434">
        <v>9793</v>
      </c>
      <c r="H23" s="434">
        <v>6716</v>
      </c>
      <c r="I23" s="434">
        <v>10830</v>
      </c>
      <c r="J23" s="434">
        <v>8871</v>
      </c>
      <c r="K23" s="434">
        <v>8298</v>
      </c>
      <c r="L23" s="434">
        <v>6028</v>
      </c>
      <c r="M23" s="434">
        <v>2305</v>
      </c>
      <c r="N23" s="434">
        <v>1660</v>
      </c>
      <c r="O23" s="434">
        <v>1186</v>
      </c>
      <c r="P23" s="436">
        <v>73162</v>
      </c>
      <c r="R23" s="437"/>
    </row>
    <row r="24" spans="1:18" s="367" customFormat="1" ht="38.25">
      <c r="A24" s="297">
        <v>16</v>
      </c>
      <c r="B24" s="298" t="s">
        <v>145</v>
      </c>
      <c r="C24" s="434">
        <v>4314</v>
      </c>
      <c r="D24" s="434">
        <v>8388</v>
      </c>
      <c r="E24" s="434">
        <v>8359</v>
      </c>
      <c r="F24" s="434">
        <v>5282</v>
      </c>
      <c r="G24" s="434">
        <v>10294</v>
      </c>
      <c r="H24" s="434">
        <v>5717</v>
      </c>
      <c r="I24" s="434">
        <v>6471</v>
      </c>
      <c r="J24" s="434">
        <v>7543</v>
      </c>
      <c r="K24" s="434">
        <v>6438</v>
      </c>
      <c r="L24" s="434">
        <v>4343</v>
      </c>
      <c r="M24" s="434">
        <v>2960</v>
      </c>
      <c r="N24" s="434">
        <v>883</v>
      </c>
      <c r="O24" s="434">
        <v>2292</v>
      </c>
      <c r="P24" s="436">
        <v>73284</v>
      </c>
      <c r="R24" s="437"/>
    </row>
    <row r="25" spans="1:18" s="367" customFormat="1" ht="12.75">
      <c r="A25" s="297">
        <v>17</v>
      </c>
      <c r="B25" s="298" t="s">
        <v>146</v>
      </c>
      <c r="C25" s="434">
        <v>690</v>
      </c>
      <c r="D25" s="434">
        <v>1995</v>
      </c>
      <c r="E25" s="434">
        <v>3013</v>
      </c>
      <c r="F25" s="434">
        <v>2573</v>
      </c>
      <c r="G25" s="434">
        <v>6239</v>
      </c>
      <c r="H25" s="434">
        <v>4602</v>
      </c>
      <c r="I25" s="434">
        <v>7625</v>
      </c>
      <c r="J25" s="434">
        <v>10562</v>
      </c>
      <c r="K25" s="434">
        <v>19868</v>
      </c>
      <c r="L25" s="434">
        <v>12860</v>
      </c>
      <c r="M25" s="434">
        <v>2722</v>
      </c>
      <c r="N25" s="434">
        <v>777</v>
      </c>
      <c r="O25" s="434">
        <v>1545</v>
      </c>
      <c r="P25" s="436">
        <v>75071</v>
      </c>
      <c r="R25" s="437"/>
    </row>
    <row r="26" spans="1:18" s="367" customFormat="1" ht="12.75">
      <c r="A26" s="297">
        <v>18</v>
      </c>
      <c r="B26" s="298" t="s">
        <v>147</v>
      </c>
      <c r="C26" s="434">
        <v>2292</v>
      </c>
      <c r="D26" s="434">
        <v>5503</v>
      </c>
      <c r="E26" s="434">
        <v>5761</v>
      </c>
      <c r="F26" s="434">
        <v>3451</v>
      </c>
      <c r="G26" s="434">
        <v>6858</v>
      </c>
      <c r="H26" s="434">
        <v>3919</v>
      </c>
      <c r="I26" s="434">
        <v>5111</v>
      </c>
      <c r="J26" s="434">
        <v>5922</v>
      </c>
      <c r="K26" s="434">
        <v>6188</v>
      </c>
      <c r="L26" s="434">
        <v>3561</v>
      </c>
      <c r="M26" s="434">
        <v>0</v>
      </c>
      <c r="N26" s="434">
        <v>0</v>
      </c>
      <c r="O26" s="434">
        <v>0</v>
      </c>
      <c r="P26" s="436">
        <v>48566</v>
      </c>
      <c r="R26" s="437"/>
    </row>
    <row r="27" spans="1:18" s="367" customFormat="1" ht="12.75">
      <c r="A27" s="297">
        <v>19</v>
      </c>
      <c r="B27" s="298" t="s">
        <v>148</v>
      </c>
      <c r="C27" s="434">
        <v>45</v>
      </c>
      <c r="D27" s="434">
        <v>128</v>
      </c>
      <c r="E27" s="434">
        <v>242</v>
      </c>
      <c r="F27" s="434">
        <v>231</v>
      </c>
      <c r="G27" s="434">
        <v>584</v>
      </c>
      <c r="H27" s="434">
        <v>632</v>
      </c>
      <c r="I27" s="434">
        <v>508</v>
      </c>
      <c r="J27" s="434">
        <v>774</v>
      </c>
      <c r="K27" s="434">
        <v>562</v>
      </c>
      <c r="L27" s="434">
        <v>432</v>
      </c>
      <c r="M27" s="434">
        <v>0</v>
      </c>
      <c r="N27" s="434">
        <v>1929</v>
      </c>
      <c r="O27" s="434">
        <v>3375</v>
      </c>
      <c r="P27" s="436">
        <v>9442</v>
      </c>
      <c r="R27" s="437"/>
    </row>
    <row r="28" spans="1:18" s="367" customFormat="1" ht="12.75">
      <c r="A28" s="297">
        <v>20</v>
      </c>
      <c r="B28" s="298" t="s">
        <v>149</v>
      </c>
      <c r="C28" s="434">
        <v>1430</v>
      </c>
      <c r="D28" s="434">
        <v>4212</v>
      </c>
      <c r="E28" s="434">
        <v>5473</v>
      </c>
      <c r="F28" s="434">
        <v>4241</v>
      </c>
      <c r="G28" s="434">
        <v>9848</v>
      </c>
      <c r="H28" s="434">
        <v>6296</v>
      </c>
      <c r="I28" s="434">
        <v>10413</v>
      </c>
      <c r="J28" s="434">
        <v>14310</v>
      </c>
      <c r="K28" s="434">
        <v>20320</v>
      </c>
      <c r="L28" s="434">
        <v>15647</v>
      </c>
      <c r="M28" s="434">
        <v>2997</v>
      </c>
      <c r="N28" s="434">
        <v>3350</v>
      </c>
      <c r="O28" s="434">
        <v>9606</v>
      </c>
      <c r="P28" s="436">
        <v>108143</v>
      </c>
      <c r="R28" s="437"/>
    </row>
    <row r="29" spans="1:18" s="367" customFormat="1" ht="25.5">
      <c r="A29" s="297">
        <v>21</v>
      </c>
      <c r="B29" s="298" t="s">
        <v>150</v>
      </c>
      <c r="C29" s="434">
        <v>146</v>
      </c>
      <c r="D29" s="434">
        <v>351</v>
      </c>
      <c r="E29" s="434">
        <v>498</v>
      </c>
      <c r="F29" s="434">
        <v>373</v>
      </c>
      <c r="G29" s="434">
        <v>1033</v>
      </c>
      <c r="H29" s="434">
        <v>1191</v>
      </c>
      <c r="I29" s="434">
        <v>2907</v>
      </c>
      <c r="J29" s="434">
        <v>2995</v>
      </c>
      <c r="K29" s="434">
        <v>7445</v>
      </c>
      <c r="L29" s="434">
        <v>7145</v>
      </c>
      <c r="M29" s="434">
        <v>5450</v>
      </c>
      <c r="N29" s="434">
        <v>5068</v>
      </c>
      <c r="O29" s="434">
        <v>2530</v>
      </c>
      <c r="P29" s="436">
        <v>37132</v>
      </c>
      <c r="R29" s="437"/>
    </row>
    <row r="30" spans="1:18" s="367" customFormat="1" ht="12.75">
      <c r="A30" s="297">
        <v>22</v>
      </c>
      <c r="B30" s="298" t="s">
        <v>151</v>
      </c>
      <c r="C30" s="434">
        <v>3495</v>
      </c>
      <c r="D30" s="434">
        <v>9701</v>
      </c>
      <c r="E30" s="434">
        <v>12882</v>
      </c>
      <c r="F30" s="434">
        <v>9304</v>
      </c>
      <c r="G30" s="434">
        <v>22504</v>
      </c>
      <c r="H30" s="434">
        <v>16347</v>
      </c>
      <c r="I30" s="434">
        <v>22418</v>
      </c>
      <c r="J30" s="434">
        <v>31579</v>
      </c>
      <c r="K30" s="434">
        <v>47737</v>
      </c>
      <c r="L30" s="434">
        <v>33141</v>
      </c>
      <c r="M30" s="434">
        <v>10379</v>
      </c>
      <c r="N30" s="434">
        <v>4291</v>
      </c>
      <c r="O30" s="434">
        <v>24266</v>
      </c>
      <c r="P30" s="436">
        <v>248044</v>
      </c>
      <c r="R30" s="437"/>
    </row>
    <row r="31" spans="1:18" s="367" customFormat="1" ht="12.75">
      <c r="A31" s="297">
        <v>23</v>
      </c>
      <c r="B31" s="298" t="s">
        <v>152</v>
      </c>
      <c r="C31" s="434">
        <v>3644</v>
      </c>
      <c r="D31" s="434">
        <v>9386</v>
      </c>
      <c r="E31" s="434">
        <v>11148</v>
      </c>
      <c r="F31" s="434">
        <v>8849</v>
      </c>
      <c r="G31" s="434">
        <v>24771</v>
      </c>
      <c r="H31" s="434">
        <v>18829</v>
      </c>
      <c r="I31" s="434">
        <v>25532</v>
      </c>
      <c r="J31" s="434">
        <v>28318</v>
      </c>
      <c r="K31" s="434">
        <v>40068</v>
      </c>
      <c r="L31" s="434">
        <v>23245</v>
      </c>
      <c r="M31" s="434">
        <v>14387</v>
      </c>
      <c r="N31" s="434">
        <v>8710</v>
      </c>
      <c r="O31" s="434">
        <v>15029</v>
      </c>
      <c r="P31" s="436">
        <v>231916</v>
      </c>
      <c r="R31" s="437"/>
    </row>
    <row r="32" spans="1:18" s="367" customFormat="1" ht="12.75">
      <c r="A32" s="297">
        <v>24</v>
      </c>
      <c r="B32" s="298" t="s">
        <v>153</v>
      </c>
      <c r="C32" s="434">
        <v>1730</v>
      </c>
      <c r="D32" s="434">
        <v>4188</v>
      </c>
      <c r="E32" s="434">
        <v>5718</v>
      </c>
      <c r="F32" s="434">
        <v>4420</v>
      </c>
      <c r="G32" s="434">
        <v>10005</v>
      </c>
      <c r="H32" s="434">
        <v>7826</v>
      </c>
      <c r="I32" s="434">
        <v>11539</v>
      </c>
      <c r="J32" s="434">
        <v>17665</v>
      </c>
      <c r="K32" s="434">
        <v>31939</v>
      </c>
      <c r="L32" s="434">
        <v>24308</v>
      </c>
      <c r="M32" s="434">
        <v>18101</v>
      </c>
      <c r="N32" s="434">
        <v>11984</v>
      </c>
      <c r="O32" s="434">
        <v>44756</v>
      </c>
      <c r="P32" s="436">
        <v>194179</v>
      </c>
      <c r="R32" s="437"/>
    </row>
    <row r="33" spans="1:18" s="367" customFormat="1" ht="25.5">
      <c r="A33" s="297">
        <v>25</v>
      </c>
      <c r="B33" s="298" t="s">
        <v>154</v>
      </c>
      <c r="C33" s="434">
        <v>10472</v>
      </c>
      <c r="D33" s="434">
        <v>27082</v>
      </c>
      <c r="E33" s="434">
        <v>31914</v>
      </c>
      <c r="F33" s="434">
        <v>22703</v>
      </c>
      <c r="G33" s="434">
        <v>49751</v>
      </c>
      <c r="H33" s="434">
        <v>30864</v>
      </c>
      <c r="I33" s="434">
        <v>44646</v>
      </c>
      <c r="J33" s="434">
        <v>53405</v>
      </c>
      <c r="K33" s="434">
        <v>68237</v>
      </c>
      <c r="L33" s="434">
        <v>46883</v>
      </c>
      <c r="M33" s="434">
        <v>14842</v>
      </c>
      <c r="N33" s="434">
        <v>7938</v>
      </c>
      <c r="O33" s="434">
        <v>19145</v>
      </c>
      <c r="P33" s="436">
        <v>427882</v>
      </c>
      <c r="R33" s="437"/>
    </row>
    <row r="34" spans="1:18" s="367" customFormat="1" ht="12.75">
      <c r="A34" s="297">
        <v>26</v>
      </c>
      <c r="B34" s="298" t="s">
        <v>155</v>
      </c>
      <c r="C34" s="434">
        <v>568</v>
      </c>
      <c r="D34" s="434">
        <v>1610</v>
      </c>
      <c r="E34" s="434">
        <v>2038</v>
      </c>
      <c r="F34" s="434">
        <v>1556</v>
      </c>
      <c r="G34" s="434">
        <v>4094</v>
      </c>
      <c r="H34" s="434">
        <v>2458</v>
      </c>
      <c r="I34" s="434">
        <v>3673</v>
      </c>
      <c r="J34" s="434">
        <v>5844</v>
      </c>
      <c r="K34" s="434">
        <v>9713</v>
      </c>
      <c r="L34" s="434">
        <v>4731</v>
      </c>
      <c r="M34" s="434">
        <v>3326</v>
      </c>
      <c r="N34" s="434">
        <v>3267</v>
      </c>
      <c r="O34" s="434">
        <v>13627</v>
      </c>
      <c r="P34" s="436">
        <v>56505</v>
      </c>
      <c r="R34" s="437"/>
    </row>
    <row r="35" spans="1:18" s="367" customFormat="1" ht="12.75">
      <c r="A35" s="297">
        <v>27</v>
      </c>
      <c r="B35" s="298" t="s">
        <v>156</v>
      </c>
      <c r="C35" s="434">
        <v>1976</v>
      </c>
      <c r="D35" s="434">
        <v>4826</v>
      </c>
      <c r="E35" s="434">
        <v>6237</v>
      </c>
      <c r="F35" s="434">
        <v>4821</v>
      </c>
      <c r="G35" s="434">
        <v>11324</v>
      </c>
      <c r="H35" s="434">
        <v>7472</v>
      </c>
      <c r="I35" s="434">
        <v>12483</v>
      </c>
      <c r="J35" s="434">
        <v>15804</v>
      </c>
      <c r="K35" s="434">
        <v>31835</v>
      </c>
      <c r="L35" s="434">
        <v>17527</v>
      </c>
      <c r="M35" s="434">
        <v>15800</v>
      </c>
      <c r="N35" s="434">
        <v>9299</v>
      </c>
      <c r="O35" s="434">
        <v>45411</v>
      </c>
      <c r="P35" s="436">
        <v>184815</v>
      </c>
      <c r="R35" s="437"/>
    </row>
    <row r="36" spans="1:18" s="367" customFormat="1" ht="25.5">
      <c r="A36" s="297">
        <v>28</v>
      </c>
      <c r="B36" s="298" t="s">
        <v>157</v>
      </c>
      <c r="C36" s="434">
        <v>3175</v>
      </c>
      <c r="D36" s="434">
        <v>9600</v>
      </c>
      <c r="E36" s="434">
        <v>13583</v>
      </c>
      <c r="F36" s="434">
        <v>11373</v>
      </c>
      <c r="G36" s="434">
        <v>26868</v>
      </c>
      <c r="H36" s="434">
        <v>19272</v>
      </c>
      <c r="I36" s="434">
        <v>25258</v>
      </c>
      <c r="J36" s="434">
        <v>31141</v>
      </c>
      <c r="K36" s="434">
        <v>35544</v>
      </c>
      <c r="L36" s="434">
        <v>15524</v>
      </c>
      <c r="M36" s="434">
        <v>5470</v>
      </c>
      <c r="N36" s="434">
        <v>2682</v>
      </c>
      <c r="O36" s="434">
        <v>12412</v>
      </c>
      <c r="P36" s="436">
        <v>211902</v>
      </c>
      <c r="R36" s="437"/>
    </row>
    <row r="37" spans="1:18" s="367" customFormat="1" ht="25.5">
      <c r="A37" s="297">
        <v>29</v>
      </c>
      <c r="B37" s="298" t="s">
        <v>158</v>
      </c>
      <c r="C37" s="434">
        <v>956</v>
      </c>
      <c r="D37" s="434">
        <v>2626</v>
      </c>
      <c r="E37" s="434">
        <v>3552</v>
      </c>
      <c r="F37" s="434">
        <v>2719</v>
      </c>
      <c r="G37" s="434">
        <v>6976</v>
      </c>
      <c r="H37" s="434">
        <v>6036</v>
      </c>
      <c r="I37" s="434">
        <v>11670</v>
      </c>
      <c r="J37" s="434">
        <v>19013</v>
      </c>
      <c r="K37" s="434">
        <v>38858</v>
      </c>
      <c r="L37" s="434">
        <v>35684</v>
      </c>
      <c r="M37" s="434">
        <v>24564</v>
      </c>
      <c r="N37" s="434">
        <v>9827</v>
      </c>
      <c r="O37" s="434">
        <v>79946</v>
      </c>
      <c r="P37" s="436">
        <v>242427</v>
      </c>
      <c r="R37" s="437"/>
    </row>
    <row r="38" spans="1:18" s="367" customFormat="1" ht="12.75">
      <c r="A38" s="297">
        <v>30</v>
      </c>
      <c r="B38" s="298" t="s">
        <v>159</v>
      </c>
      <c r="C38" s="434">
        <v>344</v>
      </c>
      <c r="D38" s="434">
        <v>895</v>
      </c>
      <c r="E38" s="434">
        <v>1207</v>
      </c>
      <c r="F38" s="434">
        <v>987</v>
      </c>
      <c r="G38" s="434">
        <v>2640</v>
      </c>
      <c r="H38" s="434">
        <v>2052</v>
      </c>
      <c r="I38" s="434">
        <v>4206</v>
      </c>
      <c r="J38" s="434">
        <v>5795</v>
      </c>
      <c r="K38" s="434">
        <v>7673</v>
      </c>
      <c r="L38" s="434">
        <v>8579</v>
      </c>
      <c r="M38" s="434">
        <v>6877</v>
      </c>
      <c r="N38" s="434">
        <v>5192</v>
      </c>
      <c r="O38" s="434">
        <v>34968</v>
      </c>
      <c r="P38" s="436">
        <v>81415</v>
      </c>
      <c r="R38" s="437"/>
    </row>
    <row r="39" spans="1:18" s="367" customFormat="1" ht="12.75">
      <c r="A39" s="297">
        <v>31</v>
      </c>
      <c r="B39" s="298" t="s">
        <v>160</v>
      </c>
      <c r="C39" s="434">
        <v>8518</v>
      </c>
      <c r="D39" s="434">
        <v>19286</v>
      </c>
      <c r="E39" s="434">
        <v>19794</v>
      </c>
      <c r="F39" s="434">
        <v>12392</v>
      </c>
      <c r="G39" s="434">
        <v>24403</v>
      </c>
      <c r="H39" s="434">
        <v>15752</v>
      </c>
      <c r="I39" s="434">
        <v>21115</v>
      </c>
      <c r="J39" s="434">
        <v>22967</v>
      </c>
      <c r="K39" s="434">
        <v>20774</v>
      </c>
      <c r="L39" s="434">
        <v>9775</v>
      </c>
      <c r="M39" s="434">
        <v>5482</v>
      </c>
      <c r="N39" s="434">
        <v>3418</v>
      </c>
      <c r="O39" s="434">
        <v>6069</v>
      </c>
      <c r="P39" s="436">
        <v>189745</v>
      </c>
      <c r="R39" s="437"/>
    </row>
    <row r="40" spans="1:18" s="367" customFormat="1" ht="12.75">
      <c r="A40" s="297">
        <v>32</v>
      </c>
      <c r="B40" s="298" t="s">
        <v>161</v>
      </c>
      <c r="C40" s="434">
        <v>2263</v>
      </c>
      <c r="D40" s="434">
        <v>6415</v>
      </c>
      <c r="E40" s="434">
        <v>8083</v>
      </c>
      <c r="F40" s="434">
        <v>6208</v>
      </c>
      <c r="G40" s="434">
        <v>12958</v>
      </c>
      <c r="H40" s="434">
        <v>7249</v>
      </c>
      <c r="I40" s="434">
        <v>10555</v>
      </c>
      <c r="J40" s="434">
        <v>7628</v>
      </c>
      <c r="K40" s="434">
        <v>10991</v>
      </c>
      <c r="L40" s="434">
        <v>6102</v>
      </c>
      <c r="M40" s="434">
        <v>1253</v>
      </c>
      <c r="N40" s="434">
        <v>768</v>
      </c>
      <c r="O40" s="434">
        <v>3575</v>
      </c>
      <c r="P40" s="436">
        <v>84048</v>
      </c>
      <c r="R40" s="437"/>
    </row>
    <row r="41" spans="1:18" s="367" customFormat="1" ht="12.75">
      <c r="A41" s="297">
        <v>33</v>
      </c>
      <c r="B41" s="298" t="s">
        <v>162</v>
      </c>
      <c r="C41" s="434">
        <v>6188</v>
      </c>
      <c r="D41" s="434">
        <v>15795</v>
      </c>
      <c r="E41" s="434">
        <v>18678</v>
      </c>
      <c r="F41" s="434">
        <v>11325</v>
      </c>
      <c r="G41" s="434">
        <v>21883</v>
      </c>
      <c r="H41" s="434">
        <v>12804</v>
      </c>
      <c r="I41" s="434">
        <v>14300</v>
      </c>
      <c r="J41" s="434">
        <v>15246</v>
      </c>
      <c r="K41" s="434">
        <v>12853</v>
      </c>
      <c r="L41" s="434">
        <v>5535</v>
      </c>
      <c r="M41" s="434">
        <v>3429</v>
      </c>
      <c r="N41" s="434">
        <v>2884</v>
      </c>
      <c r="O41" s="434">
        <v>21138</v>
      </c>
      <c r="P41" s="436">
        <v>162058</v>
      </c>
      <c r="R41" s="437"/>
    </row>
    <row r="42" spans="1:18" s="412" customFormat="1" ht="25.5">
      <c r="A42" s="297">
        <v>35</v>
      </c>
      <c r="B42" s="298" t="s">
        <v>163</v>
      </c>
      <c r="C42" s="434">
        <v>4847</v>
      </c>
      <c r="D42" s="434">
        <v>4017</v>
      </c>
      <c r="E42" s="434">
        <v>5309</v>
      </c>
      <c r="F42" s="434">
        <v>4552</v>
      </c>
      <c r="G42" s="434">
        <v>10473</v>
      </c>
      <c r="H42" s="434">
        <v>6181</v>
      </c>
      <c r="I42" s="434">
        <v>8432</v>
      </c>
      <c r="J42" s="434">
        <v>13941</v>
      </c>
      <c r="K42" s="434">
        <v>16832</v>
      </c>
      <c r="L42" s="434">
        <v>11974</v>
      </c>
      <c r="M42" s="434">
        <v>11667</v>
      </c>
      <c r="N42" s="434">
        <v>3434</v>
      </c>
      <c r="O42" s="434">
        <v>13051</v>
      </c>
      <c r="P42" s="436">
        <v>114710</v>
      </c>
      <c r="Q42" s="367"/>
      <c r="R42" s="437"/>
    </row>
    <row r="43" spans="1:18" s="367" customFormat="1" ht="12.75">
      <c r="A43" s="297">
        <v>36</v>
      </c>
      <c r="B43" s="298" t="s">
        <v>164</v>
      </c>
      <c r="C43" s="434">
        <v>160</v>
      </c>
      <c r="D43" s="434">
        <v>314</v>
      </c>
      <c r="E43" s="434">
        <v>498</v>
      </c>
      <c r="F43" s="434">
        <v>410</v>
      </c>
      <c r="G43" s="434">
        <v>1040</v>
      </c>
      <c r="H43" s="434">
        <v>597</v>
      </c>
      <c r="I43" s="434">
        <v>769</v>
      </c>
      <c r="J43" s="434">
        <v>1411</v>
      </c>
      <c r="K43" s="434">
        <v>2055</v>
      </c>
      <c r="L43" s="434">
        <v>1803</v>
      </c>
      <c r="M43" s="434">
        <v>0</v>
      </c>
      <c r="N43" s="434">
        <v>757</v>
      </c>
      <c r="O43" s="434">
        <v>0</v>
      </c>
      <c r="P43" s="436">
        <v>9814</v>
      </c>
      <c r="R43" s="437"/>
    </row>
    <row r="44" spans="1:18" s="412" customFormat="1" ht="12.75">
      <c r="A44" s="297">
        <v>37</v>
      </c>
      <c r="B44" s="298" t="s">
        <v>165</v>
      </c>
      <c r="C44" s="434">
        <v>98</v>
      </c>
      <c r="D44" s="434">
        <v>295</v>
      </c>
      <c r="E44" s="434">
        <v>422</v>
      </c>
      <c r="F44" s="434">
        <v>372</v>
      </c>
      <c r="G44" s="434">
        <v>975</v>
      </c>
      <c r="H44" s="434">
        <v>543</v>
      </c>
      <c r="I44" s="434">
        <v>1064</v>
      </c>
      <c r="J44" s="434">
        <v>1541</v>
      </c>
      <c r="K44" s="434">
        <v>3744</v>
      </c>
      <c r="L44" s="434">
        <v>3632</v>
      </c>
      <c r="M44" s="434">
        <v>2948</v>
      </c>
      <c r="N44" s="434">
        <v>1889</v>
      </c>
      <c r="O44" s="434">
        <v>5138</v>
      </c>
      <c r="P44" s="436">
        <v>22661</v>
      </c>
      <c r="Q44" s="367"/>
      <c r="R44" s="437"/>
    </row>
    <row r="45" spans="1:18" s="367" customFormat="1" ht="25.5">
      <c r="A45" s="297">
        <v>38</v>
      </c>
      <c r="B45" s="298" t="s">
        <v>166</v>
      </c>
      <c r="C45" s="434">
        <v>1009</v>
      </c>
      <c r="D45" s="434">
        <v>2666</v>
      </c>
      <c r="E45" s="434">
        <v>3796</v>
      </c>
      <c r="F45" s="434">
        <v>3191</v>
      </c>
      <c r="G45" s="434">
        <v>7785</v>
      </c>
      <c r="H45" s="434">
        <v>4862</v>
      </c>
      <c r="I45" s="434">
        <v>7631</v>
      </c>
      <c r="J45" s="434">
        <v>10551</v>
      </c>
      <c r="K45" s="434">
        <v>15638</v>
      </c>
      <c r="L45" s="434">
        <v>15288</v>
      </c>
      <c r="M45" s="434">
        <v>8945</v>
      </c>
      <c r="N45" s="434">
        <v>6886</v>
      </c>
      <c r="O45" s="434">
        <v>0</v>
      </c>
      <c r="P45" s="436">
        <v>88248</v>
      </c>
      <c r="R45" s="437"/>
    </row>
    <row r="46" spans="1:18" s="367" customFormat="1" ht="12.75">
      <c r="A46" s="297">
        <v>39</v>
      </c>
      <c r="B46" s="298" t="s">
        <v>167</v>
      </c>
      <c r="C46" s="434">
        <v>18</v>
      </c>
      <c r="D46" s="434">
        <v>45</v>
      </c>
      <c r="E46" s="434">
        <v>85</v>
      </c>
      <c r="F46" s="434">
        <v>49</v>
      </c>
      <c r="G46" s="434">
        <v>169</v>
      </c>
      <c r="H46" s="434">
        <v>108</v>
      </c>
      <c r="I46" s="434">
        <v>119</v>
      </c>
      <c r="J46" s="434">
        <v>794</v>
      </c>
      <c r="K46" s="434">
        <v>1126</v>
      </c>
      <c r="L46" s="434">
        <v>606</v>
      </c>
      <c r="M46" s="434">
        <v>1676</v>
      </c>
      <c r="N46" s="434">
        <v>1846</v>
      </c>
      <c r="O46" s="434">
        <v>0</v>
      </c>
      <c r="P46" s="436">
        <v>6641</v>
      </c>
      <c r="R46" s="437"/>
    </row>
    <row r="47" spans="1:18" s="412" customFormat="1" ht="12.75">
      <c r="A47" s="297">
        <v>41</v>
      </c>
      <c r="B47" s="298" t="s">
        <v>168</v>
      </c>
      <c r="C47" s="434">
        <v>34252</v>
      </c>
      <c r="D47" s="434">
        <v>75157</v>
      </c>
      <c r="E47" s="434">
        <v>102026</v>
      </c>
      <c r="F47" s="434">
        <v>78914</v>
      </c>
      <c r="G47" s="434">
        <v>156930</v>
      </c>
      <c r="H47" s="434">
        <v>79153</v>
      </c>
      <c r="I47" s="434">
        <v>85865</v>
      </c>
      <c r="J47" s="434">
        <v>88767</v>
      </c>
      <c r="K47" s="434">
        <v>84212</v>
      </c>
      <c r="L47" s="434">
        <v>47163</v>
      </c>
      <c r="M47" s="434">
        <v>16685</v>
      </c>
      <c r="N47" s="434">
        <v>14639</v>
      </c>
      <c r="O47" s="434">
        <v>40389</v>
      </c>
      <c r="P47" s="436">
        <v>904152</v>
      </c>
      <c r="Q47" s="367"/>
      <c r="R47" s="437"/>
    </row>
    <row r="48" spans="1:18" s="367" customFormat="1" ht="12.75">
      <c r="A48" s="297">
        <v>42</v>
      </c>
      <c r="B48" s="298" t="s">
        <v>169</v>
      </c>
      <c r="C48" s="434">
        <v>2292</v>
      </c>
      <c r="D48" s="434">
        <v>5686</v>
      </c>
      <c r="E48" s="434">
        <v>8463</v>
      </c>
      <c r="F48" s="434">
        <v>7746</v>
      </c>
      <c r="G48" s="434">
        <v>20814</v>
      </c>
      <c r="H48" s="434">
        <v>17083</v>
      </c>
      <c r="I48" s="434">
        <v>26159</v>
      </c>
      <c r="J48" s="434">
        <v>45094</v>
      </c>
      <c r="K48" s="434">
        <v>43235</v>
      </c>
      <c r="L48" s="434">
        <v>26789</v>
      </c>
      <c r="M48" s="434">
        <v>20299</v>
      </c>
      <c r="N48" s="434">
        <v>5120</v>
      </c>
      <c r="O48" s="434">
        <v>51647</v>
      </c>
      <c r="P48" s="436">
        <v>280427</v>
      </c>
      <c r="R48" s="437"/>
    </row>
    <row r="49" spans="1:18" s="412" customFormat="1" ht="12.75">
      <c r="A49" s="297">
        <v>43</v>
      </c>
      <c r="B49" s="298" t="s">
        <v>170</v>
      </c>
      <c r="C49" s="434">
        <v>19613</v>
      </c>
      <c r="D49" s="434">
        <v>44322</v>
      </c>
      <c r="E49" s="434">
        <v>48616</v>
      </c>
      <c r="F49" s="434">
        <v>30484</v>
      </c>
      <c r="G49" s="434">
        <v>48758</v>
      </c>
      <c r="H49" s="434">
        <v>22272</v>
      </c>
      <c r="I49" s="434">
        <v>21011</v>
      </c>
      <c r="J49" s="434">
        <v>19123</v>
      </c>
      <c r="K49" s="434">
        <v>16188</v>
      </c>
      <c r="L49" s="434">
        <v>7761</v>
      </c>
      <c r="M49" s="434">
        <v>1818</v>
      </c>
      <c r="N49" s="434">
        <v>1806</v>
      </c>
      <c r="O49" s="434">
        <v>0</v>
      </c>
      <c r="P49" s="436">
        <v>281772</v>
      </c>
      <c r="Q49" s="367"/>
      <c r="R49" s="437"/>
    </row>
    <row r="50" spans="1:18" s="367" customFormat="1" ht="25.5">
      <c r="A50" s="297">
        <v>45</v>
      </c>
      <c r="B50" s="298" t="s">
        <v>171</v>
      </c>
      <c r="C50" s="434">
        <v>31765</v>
      </c>
      <c r="D50" s="434">
        <v>56753</v>
      </c>
      <c r="E50" s="434">
        <v>41922</v>
      </c>
      <c r="F50" s="434">
        <v>20857</v>
      </c>
      <c r="G50" s="434">
        <v>31431</v>
      </c>
      <c r="H50" s="434">
        <v>16788</v>
      </c>
      <c r="I50" s="434">
        <v>20397</v>
      </c>
      <c r="J50" s="434">
        <v>14653</v>
      </c>
      <c r="K50" s="434">
        <v>13664</v>
      </c>
      <c r="L50" s="434">
        <v>5636</v>
      </c>
      <c r="M50" s="434">
        <v>1100</v>
      </c>
      <c r="N50" s="434">
        <v>0</v>
      </c>
      <c r="O50" s="434">
        <v>0</v>
      </c>
      <c r="P50" s="436">
        <v>254966</v>
      </c>
      <c r="R50" s="437"/>
    </row>
    <row r="51" spans="1:18" s="367" customFormat="1" ht="25.5">
      <c r="A51" s="297">
        <v>46</v>
      </c>
      <c r="B51" s="298" t="s">
        <v>172</v>
      </c>
      <c r="C51" s="434">
        <v>50490</v>
      </c>
      <c r="D51" s="434">
        <v>124719</v>
      </c>
      <c r="E51" s="434">
        <v>136015</v>
      </c>
      <c r="F51" s="434">
        <v>84149</v>
      </c>
      <c r="G51" s="434">
        <v>135319</v>
      </c>
      <c r="H51" s="434">
        <v>65264</v>
      </c>
      <c r="I51" s="434">
        <v>71241</v>
      </c>
      <c r="J51" s="434">
        <v>52370</v>
      </c>
      <c r="K51" s="434">
        <v>42488</v>
      </c>
      <c r="L51" s="434">
        <v>13170</v>
      </c>
      <c r="M51" s="434">
        <v>3047</v>
      </c>
      <c r="N51" s="434">
        <v>0</v>
      </c>
      <c r="O51" s="434">
        <v>4587</v>
      </c>
      <c r="P51" s="436">
        <v>782859</v>
      </c>
      <c r="R51" s="437"/>
    </row>
    <row r="52" spans="1:18" s="367" customFormat="1" ht="25.5">
      <c r="A52" s="297">
        <v>47</v>
      </c>
      <c r="B52" s="298" t="s">
        <v>173</v>
      </c>
      <c r="C52" s="434">
        <v>125909</v>
      </c>
      <c r="D52" s="434">
        <v>276030</v>
      </c>
      <c r="E52" s="434">
        <v>367374</v>
      </c>
      <c r="F52" s="434">
        <v>163148</v>
      </c>
      <c r="G52" s="434">
        <v>214721</v>
      </c>
      <c r="H52" s="434">
        <v>95434</v>
      </c>
      <c r="I52" s="434">
        <v>80810</v>
      </c>
      <c r="J52" s="434">
        <v>54700</v>
      </c>
      <c r="K52" s="434">
        <v>34876</v>
      </c>
      <c r="L52" s="434">
        <v>17590</v>
      </c>
      <c r="M52" s="434">
        <v>2860</v>
      </c>
      <c r="N52" s="434">
        <v>1707</v>
      </c>
      <c r="O52" s="434">
        <v>17134</v>
      </c>
      <c r="P52" s="436">
        <v>1452293</v>
      </c>
      <c r="R52" s="437"/>
    </row>
    <row r="53" spans="1:18" s="412" customFormat="1" ht="12.75">
      <c r="A53" s="297">
        <v>49</v>
      </c>
      <c r="B53" s="298" t="s">
        <v>174</v>
      </c>
      <c r="C53" s="434">
        <v>85389</v>
      </c>
      <c r="D53" s="434">
        <v>105782</v>
      </c>
      <c r="E53" s="434">
        <v>64181</v>
      </c>
      <c r="F53" s="434">
        <v>37862</v>
      </c>
      <c r="G53" s="434">
        <v>84005</v>
      </c>
      <c r="H53" s="434">
        <v>48352</v>
      </c>
      <c r="I53" s="434">
        <v>54950</v>
      </c>
      <c r="J53" s="434">
        <v>46136</v>
      </c>
      <c r="K53" s="434">
        <v>44570</v>
      </c>
      <c r="L53" s="434">
        <v>17551</v>
      </c>
      <c r="M53" s="434">
        <v>12181</v>
      </c>
      <c r="N53" s="434">
        <v>2673</v>
      </c>
      <c r="O53" s="434">
        <v>13208</v>
      </c>
      <c r="P53" s="436">
        <v>616840</v>
      </c>
      <c r="Q53" s="367"/>
      <c r="R53" s="437"/>
    </row>
    <row r="54" spans="1:18" s="367" customFormat="1" ht="12.75">
      <c r="A54" s="297">
        <v>50</v>
      </c>
      <c r="B54" s="298" t="s">
        <v>175</v>
      </c>
      <c r="C54" s="434">
        <v>1298</v>
      </c>
      <c r="D54" s="434">
        <v>2336</v>
      </c>
      <c r="E54" s="434">
        <v>1708</v>
      </c>
      <c r="F54" s="434">
        <v>1283</v>
      </c>
      <c r="G54" s="434">
        <v>2958</v>
      </c>
      <c r="H54" s="434">
        <v>2133</v>
      </c>
      <c r="I54" s="434">
        <v>1384</v>
      </c>
      <c r="J54" s="434">
        <v>1658</v>
      </c>
      <c r="K54" s="434">
        <v>1471</v>
      </c>
      <c r="L54" s="434">
        <v>1251</v>
      </c>
      <c r="M54" s="434">
        <v>0</v>
      </c>
      <c r="N54" s="434">
        <v>0</v>
      </c>
      <c r="O54" s="434">
        <v>0</v>
      </c>
      <c r="P54" s="436">
        <v>17480</v>
      </c>
      <c r="R54" s="437"/>
    </row>
    <row r="55" spans="1:18" s="367" customFormat="1" ht="12.75">
      <c r="A55" s="297">
        <v>51</v>
      </c>
      <c r="B55" s="298" t="s">
        <v>176</v>
      </c>
      <c r="C55" s="434">
        <v>73</v>
      </c>
      <c r="D55" s="434">
        <v>168</v>
      </c>
      <c r="E55" s="434">
        <v>298</v>
      </c>
      <c r="F55" s="434">
        <v>351</v>
      </c>
      <c r="G55" s="434">
        <v>656</v>
      </c>
      <c r="H55" s="434">
        <v>438</v>
      </c>
      <c r="I55" s="434">
        <v>904</v>
      </c>
      <c r="J55" s="434">
        <v>1344</v>
      </c>
      <c r="K55" s="434">
        <v>1550</v>
      </c>
      <c r="L55" s="434">
        <v>1458</v>
      </c>
      <c r="M55" s="434">
        <v>1172</v>
      </c>
      <c r="N55" s="434">
        <v>852</v>
      </c>
      <c r="O55" s="434">
        <v>19501</v>
      </c>
      <c r="P55" s="436">
        <v>28765</v>
      </c>
      <c r="R55" s="437"/>
    </row>
    <row r="56" spans="1:18" s="367" customFormat="1" ht="12.75">
      <c r="A56" s="297">
        <v>52</v>
      </c>
      <c r="B56" s="298" t="s">
        <v>177</v>
      </c>
      <c r="C56" s="434">
        <v>5487</v>
      </c>
      <c r="D56" s="434">
        <v>12256</v>
      </c>
      <c r="E56" s="434">
        <v>16594</v>
      </c>
      <c r="F56" s="434">
        <v>14517</v>
      </c>
      <c r="G56" s="434">
        <v>31269</v>
      </c>
      <c r="H56" s="434">
        <v>19161</v>
      </c>
      <c r="I56" s="434">
        <v>22968</v>
      </c>
      <c r="J56" s="434">
        <v>32427</v>
      </c>
      <c r="K56" s="434">
        <v>53387</v>
      </c>
      <c r="L56" s="434">
        <v>23462</v>
      </c>
      <c r="M56" s="434">
        <v>10129</v>
      </c>
      <c r="N56" s="434">
        <v>9654</v>
      </c>
      <c r="O56" s="434">
        <v>43358</v>
      </c>
      <c r="P56" s="436">
        <v>294669</v>
      </c>
      <c r="R56" s="437"/>
    </row>
    <row r="57" spans="1:18" s="412" customFormat="1" ht="12.75">
      <c r="A57" s="297">
        <v>53</v>
      </c>
      <c r="B57" s="298" t="s">
        <v>178</v>
      </c>
      <c r="C57" s="434">
        <v>2737</v>
      </c>
      <c r="D57" s="434">
        <v>3259</v>
      </c>
      <c r="E57" s="434">
        <v>5459</v>
      </c>
      <c r="F57" s="434">
        <v>6250</v>
      </c>
      <c r="G57" s="434">
        <v>12454</v>
      </c>
      <c r="H57" s="434">
        <v>4616</v>
      </c>
      <c r="I57" s="434">
        <v>5264</v>
      </c>
      <c r="J57" s="434">
        <v>6353</v>
      </c>
      <c r="K57" s="434">
        <v>8679</v>
      </c>
      <c r="L57" s="434">
        <v>4030</v>
      </c>
      <c r="M57" s="434">
        <v>3841</v>
      </c>
      <c r="N57" s="434">
        <v>1561</v>
      </c>
      <c r="O57" s="434">
        <v>12237</v>
      </c>
      <c r="P57" s="436">
        <v>76740</v>
      </c>
      <c r="Q57" s="367"/>
      <c r="R57" s="437"/>
    </row>
    <row r="58" spans="1:18" s="367" customFormat="1" ht="12.75">
      <c r="A58" s="297">
        <v>55</v>
      </c>
      <c r="B58" s="298" t="s">
        <v>179</v>
      </c>
      <c r="C58" s="434">
        <v>4961</v>
      </c>
      <c r="D58" s="434">
        <v>13099</v>
      </c>
      <c r="E58" s="434">
        <v>21104</v>
      </c>
      <c r="F58" s="434">
        <v>14938</v>
      </c>
      <c r="G58" s="434">
        <v>26494</v>
      </c>
      <c r="H58" s="434">
        <v>16842</v>
      </c>
      <c r="I58" s="434">
        <v>24209</v>
      </c>
      <c r="J58" s="434">
        <v>36201</v>
      </c>
      <c r="K58" s="434">
        <v>52830</v>
      </c>
      <c r="L58" s="434">
        <v>39301</v>
      </c>
      <c r="M58" s="434">
        <v>12795</v>
      </c>
      <c r="N58" s="434">
        <v>6069</v>
      </c>
      <c r="O58" s="434">
        <v>1161</v>
      </c>
      <c r="P58" s="436">
        <v>270004</v>
      </c>
      <c r="R58" s="437"/>
    </row>
    <row r="59" spans="1:18" s="367" customFormat="1" ht="12.75">
      <c r="A59" s="297">
        <v>56</v>
      </c>
      <c r="B59" s="298" t="s">
        <v>180</v>
      </c>
      <c r="C59" s="434">
        <v>43063</v>
      </c>
      <c r="D59" s="434">
        <v>90377</v>
      </c>
      <c r="E59" s="434">
        <v>103358</v>
      </c>
      <c r="F59" s="434">
        <v>76919</v>
      </c>
      <c r="G59" s="434">
        <v>157521</v>
      </c>
      <c r="H59" s="434">
        <v>77376</v>
      </c>
      <c r="I59" s="434">
        <v>76760</v>
      </c>
      <c r="J59" s="434">
        <v>51741</v>
      </c>
      <c r="K59" s="434">
        <v>29962</v>
      </c>
      <c r="L59" s="434">
        <v>13366</v>
      </c>
      <c r="M59" s="434">
        <v>2045</v>
      </c>
      <c r="N59" s="434">
        <v>816</v>
      </c>
      <c r="O59" s="434">
        <v>3956</v>
      </c>
      <c r="P59" s="436">
        <v>727260</v>
      </c>
      <c r="R59" s="437"/>
    </row>
    <row r="60" spans="1:18" s="367" customFormat="1" ht="12.75">
      <c r="A60" s="297">
        <v>58</v>
      </c>
      <c r="B60" s="298" t="s">
        <v>181</v>
      </c>
      <c r="C60" s="434">
        <v>675</v>
      </c>
      <c r="D60" s="434">
        <v>1974</v>
      </c>
      <c r="E60" s="434">
        <v>3055</v>
      </c>
      <c r="F60" s="434">
        <v>2508</v>
      </c>
      <c r="G60" s="434">
        <v>4590</v>
      </c>
      <c r="H60" s="434">
        <v>2501</v>
      </c>
      <c r="I60" s="434">
        <v>2373</v>
      </c>
      <c r="J60" s="434">
        <v>2957</v>
      </c>
      <c r="K60" s="434">
        <v>2075</v>
      </c>
      <c r="L60" s="434">
        <v>609</v>
      </c>
      <c r="M60" s="434">
        <v>1245</v>
      </c>
      <c r="N60" s="434">
        <v>0</v>
      </c>
      <c r="O60" s="434">
        <v>1084</v>
      </c>
      <c r="P60" s="436">
        <v>25646</v>
      </c>
      <c r="R60" s="437"/>
    </row>
    <row r="61" spans="1:18" s="367" customFormat="1" ht="25.5">
      <c r="A61" s="297">
        <v>59</v>
      </c>
      <c r="B61" s="298" t="s">
        <v>182</v>
      </c>
      <c r="C61" s="434">
        <v>831</v>
      </c>
      <c r="D61" s="434">
        <v>1583</v>
      </c>
      <c r="E61" s="434">
        <v>1891</v>
      </c>
      <c r="F61" s="434">
        <v>1714</v>
      </c>
      <c r="G61" s="434">
        <v>3494</v>
      </c>
      <c r="H61" s="434">
        <v>1503</v>
      </c>
      <c r="I61" s="434">
        <v>1498</v>
      </c>
      <c r="J61" s="434">
        <v>1580</v>
      </c>
      <c r="K61" s="434">
        <v>2015</v>
      </c>
      <c r="L61" s="434">
        <v>2563</v>
      </c>
      <c r="M61" s="434">
        <v>1345</v>
      </c>
      <c r="N61" s="434">
        <v>0</v>
      </c>
      <c r="O61" s="434">
        <v>0</v>
      </c>
      <c r="P61" s="436">
        <v>20017</v>
      </c>
      <c r="R61" s="437"/>
    </row>
    <row r="62" spans="1:18" s="367" customFormat="1" ht="12.75">
      <c r="A62" s="297">
        <v>60</v>
      </c>
      <c r="B62" s="298" t="s">
        <v>183</v>
      </c>
      <c r="C62" s="434">
        <v>215</v>
      </c>
      <c r="D62" s="434">
        <v>422</v>
      </c>
      <c r="E62" s="434">
        <v>553</v>
      </c>
      <c r="F62" s="434">
        <v>409</v>
      </c>
      <c r="G62" s="434">
        <v>1077</v>
      </c>
      <c r="H62" s="434">
        <v>851</v>
      </c>
      <c r="I62" s="434">
        <v>821</v>
      </c>
      <c r="J62" s="434">
        <v>1870</v>
      </c>
      <c r="K62" s="434">
        <v>2758</v>
      </c>
      <c r="L62" s="434">
        <v>1332</v>
      </c>
      <c r="M62" s="434">
        <v>546</v>
      </c>
      <c r="N62" s="434">
        <v>918</v>
      </c>
      <c r="O62" s="434">
        <v>0</v>
      </c>
      <c r="P62" s="436">
        <v>11772</v>
      </c>
      <c r="R62" s="437"/>
    </row>
    <row r="63" spans="1:18" s="367" customFormat="1" ht="12.75">
      <c r="A63" s="297">
        <v>61</v>
      </c>
      <c r="B63" s="298" t="s">
        <v>184</v>
      </c>
      <c r="C63" s="434">
        <v>976</v>
      </c>
      <c r="D63" s="434">
        <v>1880</v>
      </c>
      <c r="E63" s="434">
        <v>2232</v>
      </c>
      <c r="F63" s="434">
        <v>1470</v>
      </c>
      <c r="G63" s="434">
        <v>2738</v>
      </c>
      <c r="H63" s="434">
        <v>1612</v>
      </c>
      <c r="I63" s="434">
        <v>3243</v>
      </c>
      <c r="J63" s="434">
        <v>3665</v>
      </c>
      <c r="K63" s="434">
        <v>3961</v>
      </c>
      <c r="L63" s="434">
        <v>3759</v>
      </c>
      <c r="M63" s="434">
        <v>1802</v>
      </c>
      <c r="N63" s="434">
        <v>853</v>
      </c>
      <c r="O63" s="434">
        <v>2248</v>
      </c>
      <c r="P63" s="436">
        <v>30439</v>
      </c>
      <c r="R63" s="437"/>
    </row>
    <row r="64" spans="1:18" s="367" customFormat="1" ht="12.75">
      <c r="A64" s="297">
        <v>62</v>
      </c>
      <c r="B64" s="298" t="s">
        <v>185</v>
      </c>
      <c r="C64" s="434">
        <v>4204</v>
      </c>
      <c r="D64" s="434">
        <v>9758</v>
      </c>
      <c r="E64" s="434">
        <v>12157</v>
      </c>
      <c r="F64" s="434">
        <v>8678</v>
      </c>
      <c r="G64" s="434">
        <v>19159</v>
      </c>
      <c r="H64" s="434">
        <v>11891</v>
      </c>
      <c r="I64" s="434">
        <v>13913</v>
      </c>
      <c r="J64" s="434">
        <v>17206</v>
      </c>
      <c r="K64" s="434">
        <v>22922</v>
      </c>
      <c r="L64" s="434">
        <v>5163</v>
      </c>
      <c r="M64" s="434">
        <v>6904</v>
      </c>
      <c r="N64" s="434">
        <v>3450</v>
      </c>
      <c r="O64" s="434">
        <v>7653</v>
      </c>
      <c r="P64" s="436">
        <v>143058</v>
      </c>
      <c r="R64" s="437"/>
    </row>
    <row r="65" spans="1:18" s="367" customFormat="1" ht="12.75">
      <c r="A65" s="297">
        <v>63</v>
      </c>
      <c r="B65" s="298" t="s">
        <v>186</v>
      </c>
      <c r="C65" s="434">
        <v>515</v>
      </c>
      <c r="D65" s="434">
        <v>1054</v>
      </c>
      <c r="E65" s="434">
        <v>1163</v>
      </c>
      <c r="F65" s="434">
        <v>904</v>
      </c>
      <c r="G65" s="434">
        <v>1867</v>
      </c>
      <c r="H65" s="434">
        <v>1677</v>
      </c>
      <c r="I65" s="434">
        <v>2078</v>
      </c>
      <c r="J65" s="434">
        <v>2064</v>
      </c>
      <c r="K65" s="434">
        <v>4243</v>
      </c>
      <c r="L65" s="434">
        <v>2010</v>
      </c>
      <c r="M65" s="434">
        <v>0</v>
      </c>
      <c r="N65" s="434">
        <v>1554</v>
      </c>
      <c r="O65" s="434">
        <v>3310</v>
      </c>
      <c r="P65" s="436">
        <v>22439</v>
      </c>
      <c r="R65" s="437"/>
    </row>
    <row r="66" spans="1:18" s="367" customFormat="1" ht="25.5">
      <c r="A66" s="297">
        <v>64</v>
      </c>
      <c r="B66" s="298" t="s">
        <v>187</v>
      </c>
      <c r="C66" s="434">
        <v>682</v>
      </c>
      <c r="D66" s="434">
        <v>3787</v>
      </c>
      <c r="E66" s="434">
        <v>7698</v>
      </c>
      <c r="F66" s="434">
        <v>12014</v>
      </c>
      <c r="G66" s="434">
        <v>15657</v>
      </c>
      <c r="H66" s="434">
        <v>3238</v>
      </c>
      <c r="I66" s="434">
        <v>3293</v>
      </c>
      <c r="J66" s="434">
        <v>5235</v>
      </c>
      <c r="K66" s="434">
        <v>6171</v>
      </c>
      <c r="L66" s="434">
        <v>4093</v>
      </c>
      <c r="M66" s="434">
        <v>4671</v>
      </c>
      <c r="N66" s="434">
        <v>3648</v>
      </c>
      <c r="O66" s="434">
        <v>18019</v>
      </c>
      <c r="P66" s="436">
        <v>88206</v>
      </c>
      <c r="R66" s="437"/>
    </row>
    <row r="67" spans="1:18" s="367" customFormat="1" ht="25.5">
      <c r="A67" s="297">
        <v>65</v>
      </c>
      <c r="B67" s="298" t="s">
        <v>188</v>
      </c>
      <c r="C67" s="434">
        <v>1012</v>
      </c>
      <c r="D67" s="434">
        <v>3054</v>
      </c>
      <c r="E67" s="434">
        <v>2989</v>
      </c>
      <c r="F67" s="434">
        <v>1263</v>
      </c>
      <c r="G67" s="434">
        <v>1414</v>
      </c>
      <c r="H67" s="434">
        <v>921</v>
      </c>
      <c r="I67" s="434">
        <v>1997</v>
      </c>
      <c r="J67" s="434">
        <v>1496</v>
      </c>
      <c r="K67" s="434">
        <v>3013</v>
      </c>
      <c r="L67" s="434">
        <v>3063</v>
      </c>
      <c r="M67" s="434">
        <v>2644</v>
      </c>
      <c r="N67" s="434">
        <v>1937</v>
      </c>
      <c r="O67" s="434">
        <v>0</v>
      </c>
      <c r="P67" s="436">
        <v>24803</v>
      </c>
      <c r="R67" s="437"/>
    </row>
    <row r="68" spans="1:18" s="367" customFormat="1" ht="25.5">
      <c r="A68" s="297">
        <v>66</v>
      </c>
      <c r="B68" s="298" t="s">
        <v>189</v>
      </c>
      <c r="C68" s="434">
        <v>4924</v>
      </c>
      <c r="D68" s="434">
        <v>12135</v>
      </c>
      <c r="E68" s="434">
        <v>10866</v>
      </c>
      <c r="F68" s="434">
        <v>5155</v>
      </c>
      <c r="G68" s="434">
        <v>6132</v>
      </c>
      <c r="H68" s="434">
        <v>2595</v>
      </c>
      <c r="I68" s="434">
        <v>3003</v>
      </c>
      <c r="J68" s="434">
        <v>4007</v>
      </c>
      <c r="K68" s="434">
        <v>5326</v>
      </c>
      <c r="L68" s="434">
        <v>1525</v>
      </c>
      <c r="M68" s="434">
        <v>2332</v>
      </c>
      <c r="N68" s="434">
        <v>0</v>
      </c>
      <c r="O68" s="434">
        <v>0</v>
      </c>
      <c r="P68" s="436">
        <v>58000</v>
      </c>
      <c r="R68" s="437"/>
    </row>
    <row r="69" spans="1:18" s="367" customFormat="1" ht="12.75">
      <c r="A69" s="297">
        <v>68</v>
      </c>
      <c r="B69" s="298" t="s">
        <v>190</v>
      </c>
      <c r="C69" s="434">
        <v>54008</v>
      </c>
      <c r="D69" s="434">
        <v>29353</v>
      </c>
      <c r="E69" s="434">
        <v>20975</v>
      </c>
      <c r="F69" s="434">
        <v>12769</v>
      </c>
      <c r="G69" s="434">
        <v>20910</v>
      </c>
      <c r="H69" s="434">
        <v>7970</v>
      </c>
      <c r="I69" s="434">
        <v>7945</v>
      </c>
      <c r="J69" s="434">
        <v>6268</v>
      </c>
      <c r="K69" s="434">
        <v>3884</v>
      </c>
      <c r="L69" s="434">
        <v>692</v>
      </c>
      <c r="M69" s="434">
        <v>0</v>
      </c>
      <c r="N69" s="434">
        <v>0</v>
      </c>
      <c r="O69" s="434">
        <v>0</v>
      </c>
      <c r="P69" s="436">
        <v>164774</v>
      </c>
      <c r="R69" s="437"/>
    </row>
    <row r="70" spans="1:18" s="367" customFormat="1" ht="12.75">
      <c r="A70" s="297">
        <v>69</v>
      </c>
      <c r="B70" s="298" t="s">
        <v>191</v>
      </c>
      <c r="C70" s="434">
        <v>21341</v>
      </c>
      <c r="D70" s="434">
        <v>52650</v>
      </c>
      <c r="E70" s="434">
        <v>45687</v>
      </c>
      <c r="F70" s="434">
        <v>17460</v>
      </c>
      <c r="G70" s="434">
        <v>14960</v>
      </c>
      <c r="H70" s="434">
        <v>5251</v>
      </c>
      <c r="I70" s="434">
        <v>4516</v>
      </c>
      <c r="J70" s="434">
        <v>3325</v>
      </c>
      <c r="K70" s="434">
        <v>2042</v>
      </c>
      <c r="L70" s="434">
        <v>1364</v>
      </c>
      <c r="M70" s="434">
        <v>1305</v>
      </c>
      <c r="N70" s="434">
        <v>933</v>
      </c>
      <c r="O70" s="434">
        <v>0</v>
      </c>
      <c r="P70" s="436">
        <v>170834</v>
      </c>
      <c r="R70" s="437"/>
    </row>
    <row r="71" spans="1:18" s="367" customFormat="1" ht="12.75">
      <c r="A71" s="297">
        <v>70</v>
      </c>
      <c r="B71" s="298" t="s">
        <v>192</v>
      </c>
      <c r="C71" s="434">
        <v>5483</v>
      </c>
      <c r="D71" s="434">
        <v>12118</v>
      </c>
      <c r="E71" s="434">
        <v>14150</v>
      </c>
      <c r="F71" s="434">
        <v>9360</v>
      </c>
      <c r="G71" s="434">
        <v>20064</v>
      </c>
      <c r="H71" s="434">
        <v>13533</v>
      </c>
      <c r="I71" s="434">
        <v>18273</v>
      </c>
      <c r="J71" s="434">
        <v>21766</v>
      </c>
      <c r="K71" s="434">
        <v>32547</v>
      </c>
      <c r="L71" s="434">
        <v>26727</v>
      </c>
      <c r="M71" s="434">
        <v>8023</v>
      </c>
      <c r="N71" s="434">
        <v>4481</v>
      </c>
      <c r="O71" s="434">
        <v>14074</v>
      </c>
      <c r="P71" s="436">
        <v>200599</v>
      </c>
      <c r="R71" s="437"/>
    </row>
    <row r="72" spans="1:18" s="367" customFormat="1" ht="25.5">
      <c r="A72" s="297">
        <v>71</v>
      </c>
      <c r="B72" s="298" t="s">
        <v>193</v>
      </c>
      <c r="C72" s="434">
        <v>8417</v>
      </c>
      <c r="D72" s="434">
        <v>19207</v>
      </c>
      <c r="E72" s="434">
        <v>22763</v>
      </c>
      <c r="F72" s="434">
        <v>17522</v>
      </c>
      <c r="G72" s="434">
        <v>33754</v>
      </c>
      <c r="H72" s="434">
        <v>12924</v>
      </c>
      <c r="I72" s="434">
        <v>15071</v>
      </c>
      <c r="J72" s="434">
        <v>14142</v>
      </c>
      <c r="K72" s="434">
        <v>16960</v>
      </c>
      <c r="L72" s="434">
        <v>8724</v>
      </c>
      <c r="M72" s="434">
        <v>3414</v>
      </c>
      <c r="N72" s="434">
        <v>1687</v>
      </c>
      <c r="O72" s="434">
        <v>2396</v>
      </c>
      <c r="P72" s="436">
        <v>176981</v>
      </c>
      <c r="R72" s="437"/>
    </row>
    <row r="73" spans="1:18" s="367" customFormat="1" ht="12.75">
      <c r="A73" s="297">
        <v>72</v>
      </c>
      <c r="B73" s="298" t="s">
        <v>194</v>
      </c>
      <c r="C73" s="434">
        <v>354</v>
      </c>
      <c r="D73" s="434">
        <v>776</v>
      </c>
      <c r="E73" s="434">
        <v>913</v>
      </c>
      <c r="F73" s="434">
        <v>695</v>
      </c>
      <c r="G73" s="434">
        <v>1163</v>
      </c>
      <c r="H73" s="434">
        <v>895</v>
      </c>
      <c r="I73" s="434">
        <v>1160</v>
      </c>
      <c r="J73" s="434">
        <v>1364</v>
      </c>
      <c r="K73" s="434">
        <v>1915</v>
      </c>
      <c r="L73" s="434">
        <v>2613</v>
      </c>
      <c r="M73" s="434">
        <v>1100</v>
      </c>
      <c r="N73" s="434">
        <v>875</v>
      </c>
      <c r="O73" s="434">
        <v>2619</v>
      </c>
      <c r="P73" s="436">
        <v>16442</v>
      </c>
      <c r="R73" s="437"/>
    </row>
    <row r="74" spans="1:18" s="367" customFormat="1" ht="12.75">
      <c r="A74" s="297">
        <v>73</v>
      </c>
      <c r="B74" s="298" t="s">
        <v>195</v>
      </c>
      <c r="C74" s="434">
        <v>2472</v>
      </c>
      <c r="D74" s="434">
        <v>5435</v>
      </c>
      <c r="E74" s="434">
        <v>5854</v>
      </c>
      <c r="F74" s="434">
        <v>3823</v>
      </c>
      <c r="G74" s="434">
        <v>6197</v>
      </c>
      <c r="H74" s="434">
        <v>3874</v>
      </c>
      <c r="I74" s="434">
        <v>5680</v>
      </c>
      <c r="J74" s="434">
        <v>5062</v>
      </c>
      <c r="K74" s="434">
        <v>6152</v>
      </c>
      <c r="L74" s="434">
        <v>4984</v>
      </c>
      <c r="M74" s="434">
        <v>712</v>
      </c>
      <c r="N74" s="434">
        <v>923</v>
      </c>
      <c r="O74" s="434">
        <v>6453</v>
      </c>
      <c r="P74" s="436">
        <v>57621</v>
      </c>
      <c r="R74" s="437"/>
    </row>
    <row r="75" spans="1:18" s="367" customFormat="1" ht="12.75">
      <c r="A75" s="297">
        <v>74</v>
      </c>
      <c r="B75" s="298" t="s">
        <v>196</v>
      </c>
      <c r="C75" s="434">
        <v>3627</v>
      </c>
      <c r="D75" s="434">
        <v>6489</v>
      </c>
      <c r="E75" s="434">
        <v>6879</v>
      </c>
      <c r="F75" s="434">
        <v>4520</v>
      </c>
      <c r="G75" s="434">
        <v>8597</v>
      </c>
      <c r="H75" s="434">
        <v>3645</v>
      </c>
      <c r="I75" s="434">
        <v>2849</v>
      </c>
      <c r="J75" s="434">
        <v>3001</v>
      </c>
      <c r="K75" s="434">
        <v>2471</v>
      </c>
      <c r="L75" s="434">
        <v>1002</v>
      </c>
      <c r="M75" s="434">
        <v>0</v>
      </c>
      <c r="N75" s="434">
        <v>982</v>
      </c>
      <c r="O75" s="434">
        <v>3544</v>
      </c>
      <c r="P75" s="436">
        <v>47606</v>
      </c>
      <c r="R75" s="437"/>
    </row>
    <row r="76" spans="1:18" s="367" customFormat="1" ht="12.75">
      <c r="A76" s="297">
        <v>75</v>
      </c>
      <c r="B76" s="298" t="s">
        <v>197</v>
      </c>
      <c r="C76" s="434">
        <v>1860</v>
      </c>
      <c r="D76" s="434">
        <v>2963</v>
      </c>
      <c r="E76" s="434">
        <v>2117</v>
      </c>
      <c r="F76" s="434">
        <v>891</v>
      </c>
      <c r="G76" s="434">
        <v>1252</v>
      </c>
      <c r="H76" s="434">
        <v>646</v>
      </c>
      <c r="I76" s="434">
        <v>215</v>
      </c>
      <c r="J76" s="434">
        <v>314</v>
      </c>
      <c r="K76" s="434">
        <v>168</v>
      </c>
      <c r="L76" s="434">
        <v>659</v>
      </c>
      <c r="M76" s="434">
        <v>0</v>
      </c>
      <c r="N76" s="434">
        <v>0</v>
      </c>
      <c r="O76" s="434">
        <v>0</v>
      </c>
      <c r="P76" s="436">
        <v>11085</v>
      </c>
      <c r="R76" s="437"/>
    </row>
    <row r="77" spans="1:18" s="367" customFormat="1" ht="12.75">
      <c r="A77" s="297">
        <v>77</v>
      </c>
      <c r="B77" s="298" t="s">
        <v>198</v>
      </c>
      <c r="C77" s="434">
        <v>2737</v>
      </c>
      <c r="D77" s="434">
        <v>4414</v>
      </c>
      <c r="E77" s="434">
        <v>4247</v>
      </c>
      <c r="F77" s="434">
        <v>2506</v>
      </c>
      <c r="G77" s="434">
        <v>3950</v>
      </c>
      <c r="H77" s="434">
        <v>1610</v>
      </c>
      <c r="I77" s="434">
        <v>1582</v>
      </c>
      <c r="J77" s="434">
        <v>2294</v>
      </c>
      <c r="K77" s="434">
        <v>1586</v>
      </c>
      <c r="L77" s="434">
        <v>292</v>
      </c>
      <c r="M77" s="434">
        <v>0</v>
      </c>
      <c r="N77" s="434">
        <v>0</v>
      </c>
      <c r="O77" s="434">
        <v>0</v>
      </c>
      <c r="P77" s="436">
        <v>25218</v>
      </c>
      <c r="R77" s="437"/>
    </row>
    <row r="78" spans="1:18" s="367" customFormat="1" ht="12.75">
      <c r="A78" s="297">
        <v>78</v>
      </c>
      <c r="B78" s="298" t="s">
        <v>199</v>
      </c>
      <c r="C78" s="434">
        <v>444</v>
      </c>
      <c r="D78" s="434">
        <v>1191</v>
      </c>
      <c r="E78" s="434">
        <v>1632</v>
      </c>
      <c r="F78" s="434">
        <v>1413</v>
      </c>
      <c r="G78" s="434">
        <v>4454</v>
      </c>
      <c r="H78" s="434">
        <v>4017</v>
      </c>
      <c r="I78" s="434">
        <v>5783</v>
      </c>
      <c r="J78" s="434">
        <v>11586</v>
      </c>
      <c r="K78" s="434">
        <v>20621</v>
      </c>
      <c r="L78" s="434">
        <v>15174</v>
      </c>
      <c r="M78" s="434">
        <v>5465</v>
      </c>
      <c r="N78" s="434">
        <v>2427</v>
      </c>
      <c r="O78" s="434">
        <v>11352</v>
      </c>
      <c r="P78" s="436">
        <v>85559</v>
      </c>
      <c r="R78" s="437"/>
    </row>
    <row r="79" spans="1:18" s="367" customFormat="1" ht="25.5">
      <c r="A79" s="297">
        <v>79</v>
      </c>
      <c r="B79" s="298" t="s">
        <v>200</v>
      </c>
      <c r="C79" s="434">
        <v>2919</v>
      </c>
      <c r="D79" s="434">
        <v>6398</v>
      </c>
      <c r="E79" s="434">
        <v>6988</v>
      </c>
      <c r="F79" s="434">
        <v>4316</v>
      </c>
      <c r="G79" s="434">
        <v>8376</v>
      </c>
      <c r="H79" s="434">
        <v>4867</v>
      </c>
      <c r="I79" s="434">
        <v>4574</v>
      </c>
      <c r="J79" s="434">
        <v>4155</v>
      </c>
      <c r="K79" s="434">
        <v>3361</v>
      </c>
      <c r="L79" s="434">
        <v>3008</v>
      </c>
      <c r="M79" s="434">
        <v>708</v>
      </c>
      <c r="N79" s="434">
        <v>0</v>
      </c>
      <c r="O79" s="434">
        <v>0</v>
      </c>
      <c r="P79" s="436">
        <v>49670</v>
      </c>
      <c r="R79" s="437"/>
    </row>
    <row r="80" spans="1:18" s="367" customFormat="1" ht="12.75">
      <c r="A80" s="297">
        <v>80</v>
      </c>
      <c r="B80" s="298" t="s">
        <v>201</v>
      </c>
      <c r="C80" s="434">
        <v>4447</v>
      </c>
      <c r="D80" s="434">
        <v>14160</v>
      </c>
      <c r="E80" s="434">
        <v>20339</v>
      </c>
      <c r="F80" s="434">
        <v>14852</v>
      </c>
      <c r="G80" s="434">
        <v>25873</v>
      </c>
      <c r="H80" s="434">
        <v>15378</v>
      </c>
      <c r="I80" s="434">
        <v>19789</v>
      </c>
      <c r="J80" s="434">
        <v>26535</v>
      </c>
      <c r="K80" s="434">
        <v>44886</v>
      </c>
      <c r="L80" s="434">
        <v>21814</v>
      </c>
      <c r="M80" s="434">
        <v>7001</v>
      </c>
      <c r="N80" s="434">
        <v>6684</v>
      </c>
      <c r="O80" s="434">
        <v>18895</v>
      </c>
      <c r="P80" s="436">
        <v>240653</v>
      </c>
      <c r="R80" s="437"/>
    </row>
    <row r="81" spans="1:18" s="367" customFormat="1" ht="25.5">
      <c r="A81" s="297">
        <v>81</v>
      </c>
      <c r="B81" s="298" t="s">
        <v>202</v>
      </c>
      <c r="C81" s="434">
        <v>14304</v>
      </c>
      <c r="D81" s="434">
        <v>17507</v>
      </c>
      <c r="E81" s="434">
        <v>19988</v>
      </c>
      <c r="F81" s="434">
        <v>14695</v>
      </c>
      <c r="G81" s="434">
        <v>35943</v>
      </c>
      <c r="H81" s="434">
        <v>25779</v>
      </c>
      <c r="I81" s="434">
        <v>40737</v>
      </c>
      <c r="J81" s="434">
        <v>57629</v>
      </c>
      <c r="K81" s="434">
        <v>83590</v>
      </c>
      <c r="L81" s="434">
        <v>63182</v>
      </c>
      <c r="M81" s="434">
        <v>30084</v>
      </c>
      <c r="N81" s="434">
        <v>18660</v>
      </c>
      <c r="O81" s="434">
        <v>57518</v>
      </c>
      <c r="P81" s="436">
        <v>479616</v>
      </c>
      <c r="R81" s="437"/>
    </row>
    <row r="82" spans="1:18" s="367" customFormat="1" ht="12.75">
      <c r="A82" s="297">
        <v>82</v>
      </c>
      <c r="B82" s="298" t="s">
        <v>203</v>
      </c>
      <c r="C82" s="434">
        <v>14146</v>
      </c>
      <c r="D82" s="434">
        <v>29080</v>
      </c>
      <c r="E82" s="434">
        <v>30934</v>
      </c>
      <c r="F82" s="434">
        <v>20733</v>
      </c>
      <c r="G82" s="434">
        <v>40319</v>
      </c>
      <c r="H82" s="434">
        <v>25357</v>
      </c>
      <c r="I82" s="434">
        <v>38183</v>
      </c>
      <c r="J82" s="434">
        <v>43776</v>
      </c>
      <c r="K82" s="434">
        <v>77010</v>
      </c>
      <c r="L82" s="434">
        <v>49572</v>
      </c>
      <c r="M82" s="434">
        <v>24553</v>
      </c>
      <c r="N82" s="434">
        <v>26869</v>
      </c>
      <c r="O82" s="434">
        <v>58164</v>
      </c>
      <c r="P82" s="436">
        <v>478696</v>
      </c>
      <c r="R82" s="437"/>
    </row>
    <row r="83" spans="1:18" s="367" customFormat="1" ht="12.75">
      <c r="A83" s="297">
        <v>84</v>
      </c>
      <c r="B83" s="298" t="s">
        <v>204</v>
      </c>
      <c r="C83" s="434">
        <v>872</v>
      </c>
      <c r="D83" s="434">
        <v>2180</v>
      </c>
      <c r="E83" s="434">
        <v>3860</v>
      </c>
      <c r="F83" s="434">
        <v>3438</v>
      </c>
      <c r="G83" s="434">
        <v>11069</v>
      </c>
      <c r="H83" s="434">
        <v>7764</v>
      </c>
      <c r="I83" s="434">
        <v>14348</v>
      </c>
      <c r="J83" s="434">
        <v>29091</v>
      </c>
      <c r="K83" s="434">
        <v>57356</v>
      </c>
      <c r="L83" s="434">
        <v>60027</v>
      </c>
      <c r="M83" s="434">
        <v>29988</v>
      </c>
      <c r="N83" s="434">
        <v>19244</v>
      </c>
      <c r="O83" s="434">
        <v>70620</v>
      </c>
      <c r="P83" s="436">
        <v>309857</v>
      </c>
      <c r="R83" s="437"/>
    </row>
    <row r="84" spans="1:18" s="367" customFormat="1" ht="12.75">
      <c r="A84" s="297">
        <v>85</v>
      </c>
      <c r="B84" s="298" t="s">
        <v>205</v>
      </c>
      <c r="C84" s="434">
        <v>6376</v>
      </c>
      <c r="D84" s="434">
        <v>19826</v>
      </c>
      <c r="E84" s="434">
        <v>39082</v>
      </c>
      <c r="F84" s="434">
        <v>40168</v>
      </c>
      <c r="G84" s="434">
        <v>88313</v>
      </c>
      <c r="H84" s="434">
        <v>57356</v>
      </c>
      <c r="I84" s="434">
        <v>76072</v>
      </c>
      <c r="J84" s="434">
        <v>109484</v>
      </c>
      <c r="K84" s="434">
        <v>119978</v>
      </c>
      <c r="L84" s="434">
        <v>65991</v>
      </c>
      <c r="M84" s="434">
        <v>28253</v>
      </c>
      <c r="N84" s="434">
        <v>20380</v>
      </c>
      <c r="O84" s="434">
        <v>34300</v>
      </c>
      <c r="P84" s="436">
        <v>705579</v>
      </c>
      <c r="R84" s="437"/>
    </row>
    <row r="85" spans="1:18" s="438" customFormat="1" ht="12.75">
      <c r="A85" s="297">
        <v>86</v>
      </c>
      <c r="B85" s="298" t="s">
        <v>206</v>
      </c>
      <c r="C85" s="435">
        <v>12703</v>
      </c>
      <c r="D85" s="435">
        <v>26839</v>
      </c>
      <c r="E85" s="435">
        <v>20620</v>
      </c>
      <c r="F85" s="435">
        <v>13199</v>
      </c>
      <c r="G85" s="435">
        <v>32326</v>
      </c>
      <c r="H85" s="435">
        <v>25268</v>
      </c>
      <c r="I85" s="435">
        <v>37993</v>
      </c>
      <c r="J85" s="435">
        <v>60971</v>
      </c>
      <c r="K85" s="435">
        <v>123389</v>
      </c>
      <c r="L85" s="435">
        <v>161369</v>
      </c>
      <c r="M85" s="435">
        <v>100772</v>
      </c>
      <c r="N85" s="435">
        <v>73794</v>
      </c>
      <c r="O85" s="435">
        <v>162064</v>
      </c>
      <c r="P85" s="436">
        <v>851307</v>
      </c>
      <c r="Q85" s="367"/>
      <c r="R85" s="437"/>
    </row>
    <row r="86" spans="1:18" s="367" customFormat="1" ht="12.75">
      <c r="A86" s="297">
        <v>87</v>
      </c>
      <c r="B86" s="298" t="s">
        <v>207</v>
      </c>
      <c r="C86" s="434">
        <v>321</v>
      </c>
      <c r="D86" s="434">
        <v>766</v>
      </c>
      <c r="E86" s="434">
        <v>1492</v>
      </c>
      <c r="F86" s="434">
        <v>1287</v>
      </c>
      <c r="G86" s="434">
        <v>5025</v>
      </c>
      <c r="H86" s="434">
        <v>6358</v>
      </c>
      <c r="I86" s="434">
        <v>13026</v>
      </c>
      <c r="J86" s="434">
        <v>11980</v>
      </c>
      <c r="K86" s="434">
        <v>4504</v>
      </c>
      <c r="L86" s="434">
        <v>436</v>
      </c>
      <c r="M86" s="434">
        <v>0</v>
      </c>
      <c r="N86" s="434">
        <v>1729</v>
      </c>
      <c r="O86" s="434">
        <v>1773</v>
      </c>
      <c r="P86" s="436">
        <v>48697</v>
      </c>
      <c r="R86" s="437"/>
    </row>
    <row r="87" spans="1:18" s="367" customFormat="1" ht="12.75">
      <c r="A87" s="297">
        <v>88</v>
      </c>
      <c r="B87" s="298" t="s">
        <v>208</v>
      </c>
      <c r="C87" s="434">
        <v>450</v>
      </c>
      <c r="D87" s="434">
        <v>1775</v>
      </c>
      <c r="E87" s="434">
        <v>6945</v>
      </c>
      <c r="F87" s="434">
        <v>8115</v>
      </c>
      <c r="G87" s="434">
        <v>24459</v>
      </c>
      <c r="H87" s="434">
        <v>11758</v>
      </c>
      <c r="I87" s="434">
        <v>7430</v>
      </c>
      <c r="J87" s="434">
        <v>2548</v>
      </c>
      <c r="K87" s="434">
        <v>1784</v>
      </c>
      <c r="L87" s="434">
        <v>1484</v>
      </c>
      <c r="M87" s="434">
        <v>1098</v>
      </c>
      <c r="N87" s="434">
        <v>825</v>
      </c>
      <c r="O87" s="434">
        <v>0</v>
      </c>
      <c r="P87" s="436">
        <v>68671</v>
      </c>
      <c r="R87" s="437"/>
    </row>
    <row r="88" spans="1:18" s="367" customFormat="1" ht="25.5">
      <c r="A88" s="297">
        <v>90</v>
      </c>
      <c r="B88" s="298" t="s">
        <v>209</v>
      </c>
      <c r="C88" s="434">
        <v>672</v>
      </c>
      <c r="D88" s="434">
        <v>919</v>
      </c>
      <c r="E88" s="434">
        <v>1008</v>
      </c>
      <c r="F88" s="434">
        <v>692</v>
      </c>
      <c r="G88" s="434">
        <v>1406</v>
      </c>
      <c r="H88" s="434">
        <v>869</v>
      </c>
      <c r="I88" s="434">
        <v>975</v>
      </c>
      <c r="J88" s="434">
        <v>666</v>
      </c>
      <c r="K88" s="434">
        <v>1944</v>
      </c>
      <c r="L88" s="434">
        <v>575</v>
      </c>
      <c r="M88" s="434">
        <v>0</v>
      </c>
      <c r="N88" s="434">
        <v>0</v>
      </c>
      <c r="O88" s="434">
        <v>3309</v>
      </c>
      <c r="P88" s="436">
        <v>13035</v>
      </c>
      <c r="R88" s="437"/>
    </row>
    <row r="89" spans="1:18" s="367" customFormat="1" ht="25.5">
      <c r="A89" s="297">
        <v>91</v>
      </c>
      <c r="B89" s="298" t="s">
        <v>210</v>
      </c>
      <c r="C89" s="434">
        <v>510</v>
      </c>
      <c r="D89" s="434">
        <v>518</v>
      </c>
      <c r="E89" s="434">
        <v>470</v>
      </c>
      <c r="F89" s="434">
        <v>362</v>
      </c>
      <c r="G89" s="434">
        <v>618</v>
      </c>
      <c r="H89" s="434">
        <v>349</v>
      </c>
      <c r="I89" s="434">
        <v>521</v>
      </c>
      <c r="J89" s="434">
        <v>489</v>
      </c>
      <c r="K89" s="434">
        <v>506</v>
      </c>
      <c r="L89" s="434">
        <v>333</v>
      </c>
      <c r="M89" s="434">
        <v>0</v>
      </c>
      <c r="N89" s="434">
        <v>0</v>
      </c>
      <c r="O89" s="434">
        <v>0</v>
      </c>
      <c r="P89" s="436">
        <v>4676</v>
      </c>
      <c r="R89" s="437"/>
    </row>
    <row r="90" spans="1:18" s="367" customFormat="1" ht="12.75">
      <c r="A90" s="297">
        <v>92</v>
      </c>
      <c r="B90" s="298" t="s">
        <v>211</v>
      </c>
      <c r="C90" s="434">
        <v>1334</v>
      </c>
      <c r="D90" s="434">
        <v>1921</v>
      </c>
      <c r="E90" s="434">
        <v>699</v>
      </c>
      <c r="F90" s="434">
        <v>239</v>
      </c>
      <c r="G90" s="434">
        <v>170</v>
      </c>
      <c r="H90" s="434">
        <v>186</v>
      </c>
      <c r="I90" s="434">
        <v>74</v>
      </c>
      <c r="J90" s="434">
        <v>55</v>
      </c>
      <c r="K90" s="434">
        <v>674</v>
      </c>
      <c r="L90" s="434">
        <v>0</v>
      </c>
      <c r="M90" s="434">
        <v>0</v>
      </c>
      <c r="N90" s="434">
        <v>0</v>
      </c>
      <c r="O90" s="434">
        <v>0</v>
      </c>
      <c r="P90" s="436">
        <v>5352</v>
      </c>
      <c r="R90" s="437"/>
    </row>
    <row r="91" spans="1:18" s="367" customFormat="1" ht="12.75">
      <c r="A91" s="297">
        <v>93</v>
      </c>
      <c r="B91" s="298" t="s">
        <v>212</v>
      </c>
      <c r="C91" s="434">
        <v>3669</v>
      </c>
      <c r="D91" s="434">
        <v>6949</v>
      </c>
      <c r="E91" s="434">
        <v>6152</v>
      </c>
      <c r="F91" s="434">
        <v>3836</v>
      </c>
      <c r="G91" s="434">
        <v>6771</v>
      </c>
      <c r="H91" s="434">
        <v>4003</v>
      </c>
      <c r="I91" s="434">
        <v>6711</v>
      </c>
      <c r="J91" s="434">
        <v>5273</v>
      </c>
      <c r="K91" s="434">
        <v>4657</v>
      </c>
      <c r="L91" s="434">
        <v>1537</v>
      </c>
      <c r="M91" s="434">
        <v>581</v>
      </c>
      <c r="N91" s="434">
        <v>0</v>
      </c>
      <c r="O91" s="434">
        <v>1643</v>
      </c>
      <c r="P91" s="436">
        <v>51782</v>
      </c>
      <c r="R91" s="437"/>
    </row>
    <row r="92" spans="1:18" s="367" customFormat="1" ht="12.75">
      <c r="A92" s="297">
        <v>94</v>
      </c>
      <c r="B92" s="298" t="s">
        <v>213</v>
      </c>
      <c r="C92" s="434">
        <v>5399</v>
      </c>
      <c r="D92" s="434">
        <v>8192</v>
      </c>
      <c r="E92" s="434">
        <v>8935</v>
      </c>
      <c r="F92" s="434">
        <v>5327</v>
      </c>
      <c r="G92" s="434">
        <v>8345</v>
      </c>
      <c r="H92" s="434">
        <v>6591</v>
      </c>
      <c r="I92" s="434">
        <v>9228</v>
      </c>
      <c r="J92" s="434">
        <v>10180</v>
      </c>
      <c r="K92" s="434">
        <v>3921</v>
      </c>
      <c r="L92" s="434">
        <v>1088</v>
      </c>
      <c r="M92" s="434">
        <v>0</v>
      </c>
      <c r="N92" s="434">
        <v>0</v>
      </c>
      <c r="O92" s="434">
        <v>0</v>
      </c>
      <c r="P92" s="436">
        <v>67206</v>
      </c>
      <c r="R92" s="437"/>
    </row>
    <row r="93" spans="1:18" s="367" customFormat="1" ht="25.5">
      <c r="A93" s="297">
        <v>95</v>
      </c>
      <c r="B93" s="298" t="s">
        <v>214</v>
      </c>
      <c r="C93" s="434">
        <v>5923</v>
      </c>
      <c r="D93" s="434">
        <v>9164</v>
      </c>
      <c r="E93" s="434">
        <v>7543</v>
      </c>
      <c r="F93" s="434">
        <v>4317</v>
      </c>
      <c r="G93" s="434">
        <v>10039</v>
      </c>
      <c r="H93" s="434">
        <v>5351</v>
      </c>
      <c r="I93" s="434">
        <v>4448</v>
      </c>
      <c r="J93" s="434">
        <v>2658</v>
      </c>
      <c r="K93" s="434">
        <v>2771</v>
      </c>
      <c r="L93" s="434">
        <v>1465</v>
      </c>
      <c r="M93" s="434">
        <v>608</v>
      </c>
      <c r="N93" s="434">
        <v>0</v>
      </c>
      <c r="O93" s="434">
        <v>0</v>
      </c>
      <c r="P93" s="436">
        <v>54287</v>
      </c>
      <c r="R93" s="437"/>
    </row>
    <row r="94" spans="1:18" s="367" customFormat="1" ht="12.75">
      <c r="A94" s="297">
        <v>96</v>
      </c>
      <c r="B94" s="298" t="s">
        <v>215</v>
      </c>
      <c r="C94" s="434">
        <v>16945</v>
      </c>
      <c r="D94" s="434">
        <v>25893</v>
      </c>
      <c r="E94" s="434">
        <v>21857</v>
      </c>
      <c r="F94" s="434">
        <v>11985</v>
      </c>
      <c r="G94" s="434">
        <v>16743</v>
      </c>
      <c r="H94" s="434">
        <v>5084</v>
      </c>
      <c r="I94" s="434">
        <v>3993</v>
      </c>
      <c r="J94" s="434">
        <v>3615</v>
      </c>
      <c r="K94" s="434">
        <v>3270</v>
      </c>
      <c r="L94" s="434">
        <v>943</v>
      </c>
      <c r="M94" s="434">
        <v>1048</v>
      </c>
      <c r="N94" s="434">
        <v>0</v>
      </c>
      <c r="O94" s="434">
        <v>2266</v>
      </c>
      <c r="P94" s="436">
        <v>113642</v>
      </c>
      <c r="R94" s="437"/>
    </row>
    <row r="95" spans="1:18" s="367" customFormat="1" ht="25.5">
      <c r="A95" s="297">
        <v>97</v>
      </c>
      <c r="B95" s="298" t="s">
        <v>216</v>
      </c>
      <c r="C95" s="434">
        <v>12401</v>
      </c>
      <c r="D95" s="434">
        <v>1557</v>
      </c>
      <c r="E95" s="434">
        <v>501</v>
      </c>
      <c r="F95" s="434">
        <v>168</v>
      </c>
      <c r="G95" s="434">
        <v>84</v>
      </c>
      <c r="H95" s="434">
        <v>0</v>
      </c>
      <c r="I95" s="434">
        <v>0</v>
      </c>
      <c r="J95" s="434">
        <v>0</v>
      </c>
      <c r="K95" s="434">
        <v>0</v>
      </c>
      <c r="L95" s="434">
        <v>0</v>
      </c>
      <c r="M95" s="434">
        <v>0</v>
      </c>
      <c r="N95" s="434">
        <v>0</v>
      </c>
      <c r="O95" s="434">
        <v>0</v>
      </c>
      <c r="P95" s="436">
        <v>14711</v>
      </c>
      <c r="R95" s="437"/>
    </row>
    <row r="96" spans="1:18" s="367" customFormat="1" ht="25.5">
      <c r="A96" s="297">
        <v>98</v>
      </c>
      <c r="B96" s="298" t="s">
        <v>217</v>
      </c>
      <c r="C96" s="434">
        <v>147</v>
      </c>
      <c r="D96" s="434">
        <v>119</v>
      </c>
      <c r="E96" s="434">
        <v>68</v>
      </c>
      <c r="F96" s="434">
        <v>47</v>
      </c>
      <c r="G96" s="434">
        <v>12</v>
      </c>
      <c r="H96" s="434">
        <v>26</v>
      </c>
      <c r="I96" s="434">
        <v>0</v>
      </c>
      <c r="J96" s="434">
        <v>0</v>
      </c>
      <c r="K96" s="434">
        <v>0</v>
      </c>
      <c r="L96" s="434">
        <v>0</v>
      </c>
      <c r="M96" s="434">
        <v>0</v>
      </c>
      <c r="N96" s="434">
        <v>0</v>
      </c>
      <c r="O96" s="434">
        <v>0</v>
      </c>
      <c r="P96" s="436">
        <v>419</v>
      </c>
      <c r="R96" s="437"/>
    </row>
    <row r="97" spans="1:20" s="367" customFormat="1" ht="12.75">
      <c r="A97" s="297">
        <v>99</v>
      </c>
      <c r="B97" s="298" t="s">
        <v>218</v>
      </c>
      <c r="C97" s="434">
        <v>91</v>
      </c>
      <c r="D97" s="434">
        <v>276</v>
      </c>
      <c r="E97" s="434">
        <v>379</v>
      </c>
      <c r="F97" s="434">
        <v>418</v>
      </c>
      <c r="G97" s="434">
        <v>708</v>
      </c>
      <c r="H97" s="434">
        <v>411</v>
      </c>
      <c r="I97" s="434">
        <v>613</v>
      </c>
      <c r="J97" s="434">
        <v>870</v>
      </c>
      <c r="K97" s="434">
        <v>697</v>
      </c>
      <c r="L97" s="434">
        <v>330</v>
      </c>
      <c r="M97" s="434">
        <v>0</v>
      </c>
      <c r="N97" s="434">
        <v>0</v>
      </c>
      <c r="O97" s="434">
        <v>0</v>
      </c>
      <c r="P97" s="436">
        <v>4793</v>
      </c>
      <c r="R97" s="437"/>
    </row>
    <row r="98" spans="1:20" s="367" customFormat="1" ht="12.75">
      <c r="A98" s="297"/>
      <c r="B98" s="298" t="s">
        <v>219</v>
      </c>
      <c r="C98" s="434">
        <v>43875</v>
      </c>
      <c r="D98" s="434">
        <v>4265</v>
      </c>
      <c r="E98" s="434">
        <v>813</v>
      </c>
      <c r="F98" s="434">
        <v>196</v>
      </c>
      <c r="G98" s="434">
        <v>30</v>
      </c>
      <c r="H98" s="434">
        <v>0</v>
      </c>
      <c r="I98" s="434">
        <v>33</v>
      </c>
      <c r="J98" s="434">
        <v>0</v>
      </c>
      <c r="K98" s="434">
        <v>0</v>
      </c>
      <c r="L98" s="434">
        <v>0</v>
      </c>
      <c r="M98" s="434">
        <v>0</v>
      </c>
      <c r="N98" s="434">
        <v>0</v>
      </c>
      <c r="O98" s="434">
        <v>0</v>
      </c>
      <c r="P98" s="436">
        <v>49212</v>
      </c>
      <c r="R98" s="437"/>
    </row>
    <row r="99" spans="1:20" s="367" customFormat="1" ht="30" customHeight="1">
      <c r="A99" s="817" t="s">
        <v>293</v>
      </c>
      <c r="B99" s="818"/>
      <c r="C99" s="439">
        <v>765038</v>
      </c>
      <c r="D99" s="439">
        <v>1392065</v>
      </c>
      <c r="E99" s="439">
        <v>1575946</v>
      </c>
      <c r="F99" s="439">
        <v>1004183</v>
      </c>
      <c r="G99" s="439">
        <v>1880527</v>
      </c>
      <c r="H99" s="439">
        <v>1058722</v>
      </c>
      <c r="I99" s="439">
        <v>1305625</v>
      </c>
      <c r="J99" s="439">
        <v>1522471</v>
      </c>
      <c r="K99" s="439">
        <v>1978948</v>
      </c>
      <c r="L99" s="439">
        <v>1308925</v>
      </c>
      <c r="M99" s="439">
        <v>624741</v>
      </c>
      <c r="N99" s="439">
        <v>386461</v>
      </c>
      <c r="O99" s="439">
        <v>1192786</v>
      </c>
      <c r="P99" s="439">
        <v>15996438</v>
      </c>
      <c r="R99" s="437"/>
    </row>
    <row r="100" spans="1:20">
      <c r="A100" s="748" t="s">
        <v>442</v>
      </c>
      <c r="B100" s="748"/>
      <c r="C100" s="748"/>
      <c r="D100" s="748"/>
      <c r="E100" s="748"/>
      <c r="F100" s="748"/>
      <c r="G100" s="748"/>
      <c r="H100" s="748"/>
      <c r="I100" s="748"/>
      <c r="J100" s="748"/>
      <c r="K100" s="748"/>
      <c r="L100" s="748"/>
      <c r="M100" s="748"/>
      <c r="N100" s="748"/>
      <c r="O100" s="748"/>
      <c r="P100" s="748" t="s">
        <v>74</v>
      </c>
      <c r="Q100" s="748"/>
      <c r="R100" s="748"/>
      <c r="S100" s="748"/>
      <c r="T100" s="748"/>
    </row>
    <row r="108" spans="1:20">
      <c r="C108" s="102"/>
      <c r="D108" s="102"/>
      <c r="E108" s="102"/>
      <c r="F108" s="102"/>
      <c r="G108" s="102"/>
      <c r="H108" s="102"/>
      <c r="I108" s="102"/>
      <c r="J108" s="102"/>
      <c r="K108" s="102"/>
      <c r="L108" s="102"/>
      <c r="M108" s="102"/>
      <c r="N108" s="102"/>
      <c r="O108" s="102"/>
      <c r="P108" s="102"/>
    </row>
  </sheetData>
  <mergeCells count="9">
    <mergeCell ref="A100:T100"/>
    <mergeCell ref="A99:B99"/>
    <mergeCell ref="A4:P4"/>
    <mergeCell ref="N5:P5"/>
    <mergeCell ref="A6:A9"/>
    <mergeCell ref="B6:B9"/>
    <mergeCell ref="C6:O6"/>
    <mergeCell ref="P6:P9"/>
    <mergeCell ref="C7:O7"/>
  </mergeCells>
  <printOptions horizontalCentered="1"/>
  <pageMargins left="0.19685039370078741" right="0.19685039370078741" top="0.19685039370078741" bottom="0.19685039370078741" header="0.31496062992125984" footer="0.31496062992125984"/>
  <pageSetup paperSize="9" scale="42"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24">
    <tabColor theme="4" tint="0.39997558519241921"/>
  </sheetPr>
  <dimension ref="A1:P96"/>
  <sheetViews>
    <sheetView showGridLines="0" topLeftCell="J1" zoomScaleNormal="100" workbookViewId="0">
      <selection activeCell="V90" sqref="V90"/>
    </sheetView>
  </sheetViews>
  <sheetFormatPr defaultRowHeight="15"/>
  <cols>
    <col min="1" max="1" width="6.42578125" style="3" customWidth="1"/>
    <col min="2" max="2" width="18.5703125" style="3" bestFit="1" customWidth="1"/>
    <col min="3" max="12" width="10.28515625" style="3" customWidth="1"/>
    <col min="13" max="15" width="10.28515625" style="27" customWidth="1"/>
    <col min="16" max="16" width="12.28515625" style="3" customWidth="1"/>
    <col min="17" max="16384" width="9.140625" style="3"/>
  </cols>
  <sheetData>
    <row r="1" spans="1:16" ht="19.149999999999999" customHeight="1"/>
    <row r="2" spans="1:16" ht="19.149999999999999" customHeight="1"/>
    <row r="3" spans="1:16" ht="19.149999999999999" customHeight="1"/>
    <row r="4" spans="1:16" s="11" customFormat="1" ht="27" customHeight="1">
      <c r="A4" s="810" t="s">
        <v>123</v>
      </c>
      <c r="B4" s="810"/>
      <c r="C4" s="810"/>
      <c r="D4" s="810"/>
      <c r="E4" s="810"/>
      <c r="F4" s="810"/>
      <c r="G4" s="810"/>
      <c r="H4" s="810"/>
      <c r="I4" s="810"/>
      <c r="J4" s="810"/>
      <c r="K4" s="810"/>
      <c r="L4" s="810"/>
      <c r="M4" s="810"/>
      <c r="N4" s="810"/>
      <c r="O4" s="810"/>
      <c r="P4" s="59" t="s">
        <v>74</v>
      </c>
    </row>
    <row r="5" spans="1:16" s="122" customFormat="1" ht="15" customHeight="1">
      <c r="A5" s="708" t="s">
        <v>225</v>
      </c>
      <c r="B5" s="708"/>
      <c r="C5" s="708"/>
      <c r="D5" s="708"/>
      <c r="E5" s="708"/>
      <c r="F5" s="708"/>
      <c r="G5" s="708"/>
      <c r="H5" s="708"/>
      <c r="I5" s="708"/>
      <c r="J5" s="708"/>
      <c r="K5" s="708"/>
      <c r="L5" s="708"/>
      <c r="M5" s="708"/>
      <c r="N5" s="768" t="s">
        <v>987</v>
      </c>
      <c r="O5" s="768"/>
      <c r="P5" s="768"/>
    </row>
    <row r="6" spans="1:16" s="367" customFormat="1" ht="34.9" customHeight="1">
      <c r="A6" s="798" t="s">
        <v>541</v>
      </c>
      <c r="B6" s="807" t="s">
        <v>543</v>
      </c>
      <c r="C6" s="813" t="s">
        <v>544</v>
      </c>
      <c r="D6" s="813"/>
      <c r="E6" s="813"/>
      <c r="F6" s="813"/>
      <c r="G6" s="813"/>
      <c r="H6" s="813"/>
      <c r="I6" s="813"/>
      <c r="J6" s="813"/>
      <c r="K6" s="813"/>
      <c r="L6" s="813"/>
      <c r="M6" s="813"/>
      <c r="N6" s="814"/>
      <c r="O6" s="814"/>
      <c r="P6" s="821" t="s">
        <v>294</v>
      </c>
    </row>
    <row r="7" spans="1:16" s="367" customFormat="1" ht="34.9" customHeight="1">
      <c r="A7" s="798"/>
      <c r="B7" s="806"/>
      <c r="C7" s="815" t="s">
        <v>537</v>
      </c>
      <c r="D7" s="815"/>
      <c r="E7" s="815"/>
      <c r="F7" s="815"/>
      <c r="G7" s="815"/>
      <c r="H7" s="815"/>
      <c r="I7" s="815"/>
      <c r="J7" s="815"/>
      <c r="K7" s="815"/>
      <c r="L7" s="815"/>
      <c r="M7" s="815"/>
      <c r="N7" s="815"/>
      <c r="O7" s="815"/>
      <c r="P7" s="815"/>
    </row>
    <row r="8" spans="1:16" s="367" customFormat="1" ht="34.9" customHeight="1">
      <c r="A8" s="798"/>
      <c r="B8" s="806"/>
      <c r="C8" s="432" t="s">
        <v>51</v>
      </c>
      <c r="D8" s="432" t="s">
        <v>52</v>
      </c>
      <c r="E8" s="432" t="s">
        <v>75</v>
      </c>
      <c r="F8" s="432" t="s">
        <v>76</v>
      </c>
      <c r="G8" s="432" t="s">
        <v>77</v>
      </c>
      <c r="H8" s="432" t="s">
        <v>78</v>
      </c>
      <c r="I8" s="432" t="s">
        <v>79</v>
      </c>
      <c r="J8" s="432" t="s">
        <v>22</v>
      </c>
      <c r="K8" s="432" t="s">
        <v>53</v>
      </c>
      <c r="L8" s="432" t="s">
        <v>54</v>
      </c>
      <c r="M8" s="432" t="s">
        <v>55</v>
      </c>
      <c r="N8" s="432" t="s">
        <v>73</v>
      </c>
      <c r="O8" s="432" t="s">
        <v>64</v>
      </c>
      <c r="P8" s="815"/>
    </row>
    <row r="9" spans="1:16" s="367" customFormat="1" ht="34.9" customHeight="1">
      <c r="A9" s="798"/>
      <c r="B9" s="808"/>
      <c r="C9" s="433" t="s">
        <v>279</v>
      </c>
      <c r="D9" s="433" t="s">
        <v>280</v>
      </c>
      <c r="E9" s="433" t="s">
        <v>281</v>
      </c>
      <c r="F9" s="433" t="s">
        <v>282</v>
      </c>
      <c r="G9" s="433" t="s">
        <v>283</v>
      </c>
      <c r="H9" s="433" t="s">
        <v>284</v>
      </c>
      <c r="I9" s="433" t="s">
        <v>285</v>
      </c>
      <c r="J9" s="433" t="s">
        <v>286</v>
      </c>
      <c r="K9" s="433" t="s">
        <v>287</v>
      </c>
      <c r="L9" s="433" t="s">
        <v>288</v>
      </c>
      <c r="M9" s="433" t="s">
        <v>289</v>
      </c>
      <c r="N9" s="433" t="s">
        <v>290</v>
      </c>
      <c r="O9" s="433" t="s">
        <v>291</v>
      </c>
      <c r="P9" s="815"/>
    </row>
    <row r="10" spans="1:16" s="367" customFormat="1" ht="19.899999999999999" customHeight="1">
      <c r="A10" s="440">
        <v>1</v>
      </c>
      <c r="B10" s="427" t="s">
        <v>627</v>
      </c>
      <c r="C10" s="441">
        <v>17096</v>
      </c>
      <c r="D10" s="441">
        <v>13044</v>
      </c>
      <c r="E10" s="441">
        <v>7314</v>
      </c>
      <c r="F10" s="441">
        <v>2622</v>
      </c>
      <c r="G10" s="441">
        <v>2890</v>
      </c>
      <c r="H10" s="441">
        <v>899</v>
      </c>
      <c r="I10" s="441">
        <v>771</v>
      </c>
      <c r="J10" s="441">
        <v>478</v>
      </c>
      <c r="K10" s="441">
        <v>269</v>
      </c>
      <c r="L10" s="441">
        <v>93</v>
      </c>
      <c r="M10" s="441">
        <v>22</v>
      </c>
      <c r="N10" s="441">
        <v>11</v>
      </c>
      <c r="O10" s="441">
        <v>14</v>
      </c>
      <c r="P10" s="436">
        <v>45523</v>
      </c>
    </row>
    <row r="11" spans="1:16" s="367" customFormat="1" ht="19.899999999999999" customHeight="1">
      <c r="A11" s="440">
        <v>2</v>
      </c>
      <c r="B11" s="427" t="s">
        <v>628</v>
      </c>
      <c r="C11" s="441">
        <v>3518</v>
      </c>
      <c r="D11" s="441">
        <v>2334</v>
      </c>
      <c r="E11" s="441">
        <v>1279</v>
      </c>
      <c r="F11" s="441">
        <v>451</v>
      </c>
      <c r="G11" s="441">
        <v>573</v>
      </c>
      <c r="H11" s="441">
        <v>181</v>
      </c>
      <c r="I11" s="441">
        <v>144</v>
      </c>
      <c r="J11" s="441">
        <v>92</v>
      </c>
      <c r="K11" s="441">
        <v>83</v>
      </c>
      <c r="L11" s="441">
        <v>21</v>
      </c>
      <c r="M11" s="441">
        <v>2</v>
      </c>
      <c r="N11" s="442">
        <v>2</v>
      </c>
      <c r="O11" s="435">
        <v>0</v>
      </c>
      <c r="P11" s="436">
        <v>8680</v>
      </c>
    </row>
    <row r="12" spans="1:16" s="367" customFormat="1" ht="19.899999999999999" customHeight="1">
      <c r="A12" s="440">
        <v>3</v>
      </c>
      <c r="B12" s="427" t="s">
        <v>629</v>
      </c>
      <c r="C12" s="441">
        <v>5186</v>
      </c>
      <c r="D12" s="441">
        <v>4063</v>
      </c>
      <c r="E12" s="441">
        <v>2296</v>
      </c>
      <c r="F12" s="441">
        <v>853</v>
      </c>
      <c r="G12" s="441">
        <v>978</v>
      </c>
      <c r="H12" s="441">
        <v>339</v>
      </c>
      <c r="I12" s="441">
        <v>273</v>
      </c>
      <c r="J12" s="441">
        <v>143</v>
      </c>
      <c r="K12" s="441">
        <v>82</v>
      </c>
      <c r="L12" s="441">
        <v>23</v>
      </c>
      <c r="M12" s="441">
        <v>5</v>
      </c>
      <c r="N12" s="435">
        <v>2</v>
      </c>
      <c r="O12" s="435">
        <v>0</v>
      </c>
      <c r="P12" s="436">
        <v>14243</v>
      </c>
    </row>
    <row r="13" spans="1:16" s="367" customFormat="1" ht="19.899999999999999" customHeight="1">
      <c r="A13" s="440">
        <v>4</v>
      </c>
      <c r="B13" s="427" t="s">
        <v>630</v>
      </c>
      <c r="C13" s="442">
        <v>924</v>
      </c>
      <c r="D13" s="441">
        <v>879</v>
      </c>
      <c r="E13" s="441">
        <v>636</v>
      </c>
      <c r="F13" s="441">
        <v>207</v>
      </c>
      <c r="G13" s="441">
        <v>252</v>
      </c>
      <c r="H13" s="441">
        <v>87</v>
      </c>
      <c r="I13" s="441">
        <v>57</v>
      </c>
      <c r="J13" s="441">
        <v>36</v>
      </c>
      <c r="K13" s="441">
        <v>33</v>
      </c>
      <c r="L13" s="441">
        <v>15</v>
      </c>
      <c r="M13" s="435">
        <v>2</v>
      </c>
      <c r="N13" s="435">
        <v>1</v>
      </c>
      <c r="O13" s="435">
        <v>2</v>
      </c>
      <c r="P13" s="436">
        <v>3131</v>
      </c>
    </row>
    <row r="14" spans="1:16" s="367" customFormat="1" ht="19.899999999999999" customHeight="1">
      <c r="A14" s="440">
        <v>5</v>
      </c>
      <c r="B14" s="427" t="s">
        <v>631</v>
      </c>
      <c r="C14" s="441">
        <v>2514</v>
      </c>
      <c r="D14" s="441">
        <v>2024</v>
      </c>
      <c r="E14" s="441">
        <v>1180</v>
      </c>
      <c r="F14" s="441">
        <v>440</v>
      </c>
      <c r="G14" s="441">
        <v>431</v>
      </c>
      <c r="H14" s="441">
        <v>101</v>
      </c>
      <c r="I14" s="441">
        <v>99</v>
      </c>
      <c r="J14" s="441">
        <v>60</v>
      </c>
      <c r="K14" s="441">
        <v>41</v>
      </c>
      <c r="L14" s="441">
        <v>10</v>
      </c>
      <c r="M14" s="442">
        <v>1</v>
      </c>
      <c r="N14" s="435">
        <v>1</v>
      </c>
      <c r="O14" s="435">
        <v>1</v>
      </c>
      <c r="P14" s="436">
        <v>6903</v>
      </c>
    </row>
    <row r="15" spans="1:16" s="367" customFormat="1" ht="19.899999999999999" customHeight="1">
      <c r="A15" s="440">
        <v>6</v>
      </c>
      <c r="B15" s="427" t="s">
        <v>632</v>
      </c>
      <c r="C15" s="441">
        <v>58644</v>
      </c>
      <c r="D15" s="441">
        <v>41613</v>
      </c>
      <c r="E15" s="441">
        <v>24414</v>
      </c>
      <c r="F15" s="441">
        <v>9876</v>
      </c>
      <c r="G15" s="441">
        <v>10999</v>
      </c>
      <c r="H15" s="441">
        <v>3425</v>
      </c>
      <c r="I15" s="441">
        <v>2708</v>
      </c>
      <c r="J15" s="441">
        <v>1694</v>
      </c>
      <c r="K15" s="441">
        <v>884</v>
      </c>
      <c r="L15" s="441">
        <v>259</v>
      </c>
      <c r="M15" s="441">
        <v>64</v>
      </c>
      <c r="N15" s="441">
        <v>35</v>
      </c>
      <c r="O15" s="441">
        <v>64</v>
      </c>
      <c r="P15" s="436">
        <v>154679</v>
      </c>
    </row>
    <row r="16" spans="1:16" s="367" customFormat="1" ht="19.899999999999999" customHeight="1">
      <c r="A16" s="440">
        <v>7</v>
      </c>
      <c r="B16" s="427" t="s">
        <v>633</v>
      </c>
      <c r="C16" s="441">
        <v>32513</v>
      </c>
      <c r="D16" s="441">
        <v>23521</v>
      </c>
      <c r="E16" s="441">
        <v>12977</v>
      </c>
      <c r="F16" s="441">
        <v>4994</v>
      </c>
      <c r="G16" s="441">
        <v>5470</v>
      </c>
      <c r="H16" s="441">
        <v>1584</v>
      </c>
      <c r="I16" s="441">
        <v>1219</v>
      </c>
      <c r="J16" s="441">
        <v>767</v>
      </c>
      <c r="K16" s="441">
        <v>436</v>
      </c>
      <c r="L16" s="441">
        <v>142</v>
      </c>
      <c r="M16" s="441">
        <v>35</v>
      </c>
      <c r="N16" s="441">
        <v>8</v>
      </c>
      <c r="O16" s="441">
        <v>14</v>
      </c>
      <c r="P16" s="436">
        <v>83680</v>
      </c>
    </row>
    <row r="17" spans="1:16" s="367" customFormat="1" ht="19.899999999999999" customHeight="1">
      <c r="A17" s="440">
        <v>8</v>
      </c>
      <c r="B17" s="427" t="s">
        <v>634</v>
      </c>
      <c r="C17" s="441">
        <v>1647</v>
      </c>
      <c r="D17" s="441">
        <v>1202</v>
      </c>
      <c r="E17" s="441">
        <v>659</v>
      </c>
      <c r="F17" s="441">
        <v>223</v>
      </c>
      <c r="G17" s="441">
        <v>266</v>
      </c>
      <c r="H17" s="441">
        <v>75</v>
      </c>
      <c r="I17" s="441">
        <v>64</v>
      </c>
      <c r="J17" s="441">
        <v>47</v>
      </c>
      <c r="K17" s="441">
        <v>27</v>
      </c>
      <c r="L17" s="442">
        <v>5</v>
      </c>
      <c r="M17" s="442">
        <v>0</v>
      </c>
      <c r="N17" s="435">
        <v>1</v>
      </c>
      <c r="O17" s="441">
        <v>0</v>
      </c>
      <c r="P17" s="436">
        <v>4216</v>
      </c>
    </row>
    <row r="18" spans="1:16" s="367" customFormat="1" ht="19.899999999999999" customHeight="1">
      <c r="A18" s="440">
        <v>9</v>
      </c>
      <c r="B18" s="427" t="s">
        <v>635</v>
      </c>
      <c r="C18" s="441">
        <v>12701</v>
      </c>
      <c r="D18" s="441">
        <v>8424</v>
      </c>
      <c r="E18" s="441">
        <v>4428</v>
      </c>
      <c r="F18" s="441">
        <v>1628</v>
      </c>
      <c r="G18" s="441">
        <v>1663</v>
      </c>
      <c r="H18" s="441">
        <v>462</v>
      </c>
      <c r="I18" s="441">
        <v>373</v>
      </c>
      <c r="J18" s="441">
        <v>210</v>
      </c>
      <c r="K18" s="441">
        <v>121</v>
      </c>
      <c r="L18" s="441">
        <v>35</v>
      </c>
      <c r="M18" s="441">
        <v>6</v>
      </c>
      <c r="N18" s="441">
        <v>3</v>
      </c>
      <c r="O18" s="441">
        <v>4</v>
      </c>
      <c r="P18" s="436">
        <v>30058</v>
      </c>
    </row>
    <row r="19" spans="1:16" s="367" customFormat="1" ht="19.899999999999999" customHeight="1">
      <c r="A19" s="440">
        <v>10</v>
      </c>
      <c r="B19" s="427" t="s">
        <v>636</v>
      </c>
      <c r="C19" s="441">
        <v>12705</v>
      </c>
      <c r="D19" s="441">
        <v>9697</v>
      </c>
      <c r="E19" s="441">
        <v>5143</v>
      </c>
      <c r="F19" s="441">
        <v>1872</v>
      </c>
      <c r="G19" s="441">
        <v>1879</v>
      </c>
      <c r="H19" s="441">
        <v>576</v>
      </c>
      <c r="I19" s="441">
        <v>476</v>
      </c>
      <c r="J19" s="441">
        <v>253</v>
      </c>
      <c r="K19" s="441">
        <v>129</v>
      </c>
      <c r="L19" s="441">
        <v>35</v>
      </c>
      <c r="M19" s="441">
        <v>11</v>
      </c>
      <c r="N19" s="441">
        <v>2</v>
      </c>
      <c r="O19" s="441">
        <v>8</v>
      </c>
      <c r="P19" s="436">
        <v>32786</v>
      </c>
    </row>
    <row r="20" spans="1:16" s="367" customFormat="1" ht="19.899999999999999" customHeight="1">
      <c r="A20" s="440">
        <v>11</v>
      </c>
      <c r="B20" s="427" t="s">
        <v>637</v>
      </c>
      <c r="C20" s="441">
        <v>1898</v>
      </c>
      <c r="D20" s="441">
        <v>1288</v>
      </c>
      <c r="E20" s="441">
        <v>760</v>
      </c>
      <c r="F20" s="441">
        <v>268</v>
      </c>
      <c r="G20" s="441">
        <v>314</v>
      </c>
      <c r="H20" s="441">
        <v>91</v>
      </c>
      <c r="I20" s="441">
        <v>64</v>
      </c>
      <c r="J20" s="441">
        <v>63</v>
      </c>
      <c r="K20" s="441">
        <v>52</v>
      </c>
      <c r="L20" s="441">
        <v>17</v>
      </c>
      <c r="M20" s="441">
        <v>6</v>
      </c>
      <c r="N20" s="435">
        <v>4</v>
      </c>
      <c r="O20" s="441">
        <v>4</v>
      </c>
      <c r="P20" s="436">
        <v>4829</v>
      </c>
    </row>
    <row r="21" spans="1:16" s="367" customFormat="1" ht="19.899999999999999" customHeight="1">
      <c r="A21" s="440">
        <v>12</v>
      </c>
      <c r="B21" s="427" t="s">
        <v>638</v>
      </c>
      <c r="C21" s="442">
        <v>911</v>
      </c>
      <c r="D21" s="442">
        <v>828</v>
      </c>
      <c r="E21" s="441">
        <v>571</v>
      </c>
      <c r="F21" s="442">
        <v>214</v>
      </c>
      <c r="G21" s="441">
        <v>247</v>
      </c>
      <c r="H21" s="441">
        <v>84</v>
      </c>
      <c r="I21" s="441">
        <v>45</v>
      </c>
      <c r="J21" s="441">
        <v>49</v>
      </c>
      <c r="K21" s="441">
        <v>27</v>
      </c>
      <c r="L21" s="441">
        <v>8</v>
      </c>
      <c r="M21" s="441">
        <v>0</v>
      </c>
      <c r="N21" s="442">
        <v>2</v>
      </c>
      <c r="O21" s="435">
        <v>1</v>
      </c>
      <c r="P21" s="436">
        <v>2987</v>
      </c>
    </row>
    <row r="22" spans="1:16" s="367" customFormat="1" ht="19.899999999999999" customHeight="1">
      <c r="A22" s="440">
        <v>13</v>
      </c>
      <c r="B22" s="427" t="s">
        <v>639</v>
      </c>
      <c r="C22" s="442">
        <v>1134</v>
      </c>
      <c r="D22" s="441">
        <v>939</v>
      </c>
      <c r="E22" s="441">
        <v>492</v>
      </c>
      <c r="F22" s="442">
        <v>194</v>
      </c>
      <c r="G22" s="441">
        <v>202</v>
      </c>
      <c r="H22" s="441">
        <v>80</v>
      </c>
      <c r="I22" s="441">
        <v>50</v>
      </c>
      <c r="J22" s="441">
        <v>46</v>
      </c>
      <c r="K22" s="441">
        <v>38</v>
      </c>
      <c r="L22" s="442">
        <v>14</v>
      </c>
      <c r="M22" s="435">
        <v>4</v>
      </c>
      <c r="N22" s="435">
        <v>2</v>
      </c>
      <c r="O22" s="435">
        <v>1</v>
      </c>
      <c r="P22" s="436">
        <v>3196</v>
      </c>
    </row>
    <row r="23" spans="1:16" s="367" customFormat="1" ht="19.899999999999999" customHeight="1">
      <c r="A23" s="440">
        <v>14</v>
      </c>
      <c r="B23" s="427" t="s">
        <v>640</v>
      </c>
      <c r="C23" s="441">
        <v>2894</v>
      </c>
      <c r="D23" s="441">
        <v>2116</v>
      </c>
      <c r="E23" s="441">
        <v>1227</v>
      </c>
      <c r="F23" s="441">
        <v>470</v>
      </c>
      <c r="G23" s="441">
        <v>486</v>
      </c>
      <c r="H23" s="441">
        <v>200</v>
      </c>
      <c r="I23" s="441">
        <v>103</v>
      </c>
      <c r="J23" s="441">
        <v>92</v>
      </c>
      <c r="K23" s="441">
        <v>62</v>
      </c>
      <c r="L23" s="441">
        <v>15</v>
      </c>
      <c r="M23" s="442">
        <v>4</v>
      </c>
      <c r="N23" s="442">
        <v>2</v>
      </c>
      <c r="O23" s="441">
        <v>4</v>
      </c>
      <c r="P23" s="436">
        <v>7675</v>
      </c>
    </row>
    <row r="24" spans="1:16" s="367" customFormat="1" ht="19.899999999999999" customHeight="1">
      <c r="A24" s="440">
        <v>15</v>
      </c>
      <c r="B24" s="427" t="s">
        <v>641</v>
      </c>
      <c r="C24" s="441">
        <v>2536</v>
      </c>
      <c r="D24" s="441">
        <v>1856</v>
      </c>
      <c r="E24" s="441">
        <v>930</v>
      </c>
      <c r="F24" s="441">
        <v>341</v>
      </c>
      <c r="G24" s="441">
        <v>341</v>
      </c>
      <c r="H24" s="441">
        <v>109</v>
      </c>
      <c r="I24" s="441">
        <v>99</v>
      </c>
      <c r="J24" s="441">
        <v>40</v>
      </c>
      <c r="K24" s="441">
        <v>38</v>
      </c>
      <c r="L24" s="441">
        <v>5</v>
      </c>
      <c r="M24" s="435">
        <v>0</v>
      </c>
      <c r="N24" s="435">
        <v>0</v>
      </c>
      <c r="O24" s="435">
        <v>0</v>
      </c>
      <c r="P24" s="436">
        <v>6295</v>
      </c>
    </row>
    <row r="25" spans="1:16" s="367" customFormat="1" ht="19.899999999999999" customHeight="1">
      <c r="A25" s="440">
        <v>16</v>
      </c>
      <c r="B25" s="427" t="s">
        <v>642</v>
      </c>
      <c r="C25" s="441">
        <v>30845</v>
      </c>
      <c r="D25" s="441">
        <v>24099</v>
      </c>
      <c r="E25" s="441">
        <v>13705</v>
      </c>
      <c r="F25" s="441">
        <v>5507</v>
      </c>
      <c r="G25" s="441">
        <v>6300</v>
      </c>
      <c r="H25" s="441">
        <v>2171</v>
      </c>
      <c r="I25" s="441">
        <v>1715</v>
      </c>
      <c r="J25" s="441">
        <v>1143</v>
      </c>
      <c r="K25" s="441">
        <v>695</v>
      </c>
      <c r="L25" s="441">
        <v>170</v>
      </c>
      <c r="M25" s="441">
        <v>65</v>
      </c>
      <c r="N25" s="441">
        <v>20</v>
      </c>
      <c r="O25" s="441">
        <v>31</v>
      </c>
      <c r="P25" s="436">
        <v>86466</v>
      </c>
    </row>
    <row r="26" spans="1:16" s="367" customFormat="1" ht="19.899999999999999" customHeight="1">
      <c r="A26" s="440">
        <v>17</v>
      </c>
      <c r="B26" s="427" t="s">
        <v>643</v>
      </c>
      <c r="C26" s="441">
        <v>6533</v>
      </c>
      <c r="D26" s="441">
        <v>4745</v>
      </c>
      <c r="E26" s="441">
        <v>2411</v>
      </c>
      <c r="F26" s="441">
        <v>806</v>
      </c>
      <c r="G26" s="441">
        <v>827</v>
      </c>
      <c r="H26" s="441">
        <v>230</v>
      </c>
      <c r="I26" s="441">
        <v>173</v>
      </c>
      <c r="J26" s="441">
        <v>104</v>
      </c>
      <c r="K26" s="441">
        <v>63</v>
      </c>
      <c r="L26" s="441">
        <v>13</v>
      </c>
      <c r="M26" s="441">
        <v>7</v>
      </c>
      <c r="N26" s="442">
        <v>1</v>
      </c>
      <c r="O26" s="441">
        <v>4</v>
      </c>
      <c r="P26" s="436">
        <v>15917</v>
      </c>
    </row>
    <row r="27" spans="1:16" s="367" customFormat="1" ht="19.899999999999999" customHeight="1">
      <c r="A27" s="440">
        <v>18</v>
      </c>
      <c r="B27" s="427" t="s">
        <v>644</v>
      </c>
      <c r="C27" s="441">
        <v>1129</v>
      </c>
      <c r="D27" s="441">
        <v>914</v>
      </c>
      <c r="E27" s="441">
        <v>490</v>
      </c>
      <c r="F27" s="441">
        <v>183</v>
      </c>
      <c r="G27" s="441">
        <v>193</v>
      </c>
      <c r="H27" s="441">
        <v>73</v>
      </c>
      <c r="I27" s="441">
        <v>56</v>
      </c>
      <c r="J27" s="441">
        <v>32</v>
      </c>
      <c r="K27" s="441">
        <v>25</v>
      </c>
      <c r="L27" s="441">
        <v>5</v>
      </c>
      <c r="M27" s="441">
        <v>5</v>
      </c>
      <c r="N27" s="435">
        <v>1</v>
      </c>
      <c r="O27" s="441">
        <v>3</v>
      </c>
      <c r="P27" s="436">
        <v>3109</v>
      </c>
    </row>
    <row r="28" spans="1:16" s="367" customFormat="1" ht="19.899999999999999" customHeight="1">
      <c r="A28" s="440">
        <v>19</v>
      </c>
      <c r="B28" s="427" t="s">
        <v>645</v>
      </c>
      <c r="C28" s="441">
        <v>3449</v>
      </c>
      <c r="D28" s="441">
        <v>2815</v>
      </c>
      <c r="E28" s="441">
        <v>1510</v>
      </c>
      <c r="F28" s="441">
        <v>527</v>
      </c>
      <c r="G28" s="441">
        <v>593</v>
      </c>
      <c r="H28" s="441">
        <v>181</v>
      </c>
      <c r="I28" s="441">
        <v>137</v>
      </c>
      <c r="J28" s="441">
        <v>68</v>
      </c>
      <c r="K28" s="441">
        <v>62</v>
      </c>
      <c r="L28" s="441">
        <v>14</v>
      </c>
      <c r="M28" s="441">
        <v>4</v>
      </c>
      <c r="N28" s="442">
        <v>0</v>
      </c>
      <c r="O28" s="435">
        <v>1</v>
      </c>
      <c r="P28" s="436">
        <v>9361</v>
      </c>
    </row>
    <row r="29" spans="1:16" s="367" customFormat="1" ht="19.899999999999999" customHeight="1">
      <c r="A29" s="440">
        <v>20</v>
      </c>
      <c r="B29" s="427" t="s">
        <v>646</v>
      </c>
      <c r="C29" s="441">
        <v>11392</v>
      </c>
      <c r="D29" s="441">
        <v>7799</v>
      </c>
      <c r="E29" s="441">
        <v>4448</v>
      </c>
      <c r="F29" s="441">
        <v>1695</v>
      </c>
      <c r="G29" s="441">
        <v>1892</v>
      </c>
      <c r="H29" s="441">
        <v>616</v>
      </c>
      <c r="I29" s="441">
        <v>538</v>
      </c>
      <c r="J29" s="441">
        <v>352</v>
      </c>
      <c r="K29" s="441">
        <v>194</v>
      </c>
      <c r="L29" s="441">
        <v>46</v>
      </c>
      <c r="M29" s="441">
        <v>15</v>
      </c>
      <c r="N29" s="442">
        <v>4</v>
      </c>
      <c r="O29" s="441">
        <v>2</v>
      </c>
      <c r="P29" s="436">
        <v>28993</v>
      </c>
    </row>
    <row r="30" spans="1:16" s="367" customFormat="1" ht="19.899999999999999" customHeight="1">
      <c r="A30" s="440">
        <v>21</v>
      </c>
      <c r="B30" s="427" t="s">
        <v>647</v>
      </c>
      <c r="C30" s="441">
        <v>6642</v>
      </c>
      <c r="D30" s="441">
        <v>5272</v>
      </c>
      <c r="E30" s="441">
        <v>3202</v>
      </c>
      <c r="F30" s="441">
        <v>1166</v>
      </c>
      <c r="G30" s="441">
        <v>1486</v>
      </c>
      <c r="H30" s="441">
        <v>553</v>
      </c>
      <c r="I30" s="441">
        <v>418</v>
      </c>
      <c r="J30" s="441">
        <v>329</v>
      </c>
      <c r="K30" s="441">
        <v>171</v>
      </c>
      <c r="L30" s="441">
        <v>57</v>
      </c>
      <c r="M30" s="442">
        <v>14</v>
      </c>
      <c r="N30" s="441">
        <v>4</v>
      </c>
      <c r="O30" s="441">
        <v>5</v>
      </c>
      <c r="P30" s="436">
        <v>19319</v>
      </c>
    </row>
    <row r="31" spans="1:16" s="367" customFormat="1" ht="19.899999999999999" customHeight="1">
      <c r="A31" s="440">
        <v>22</v>
      </c>
      <c r="B31" s="427" t="s">
        <v>648</v>
      </c>
      <c r="C31" s="441">
        <v>4138</v>
      </c>
      <c r="D31" s="441">
        <v>2845</v>
      </c>
      <c r="E31" s="441">
        <v>1552</v>
      </c>
      <c r="F31" s="441">
        <v>551</v>
      </c>
      <c r="G31" s="441">
        <v>602</v>
      </c>
      <c r="H31" s="441">
        <v>183</v>
      </c>
      <c r="I31" s="441">
        <v>145</v>
      </c>
      <c r="J31" s="441">
        <v>82</v>
      </c>
      <c r="K31" s="441">
        <v>45</v>
      </c>
      <c r="L31" s="441">
        <v>16</v>
      </c>
      <c r="M31" s="441">
        <v>6</v>
      </c>
      <c r="N31" s="441">
        <v>1</v>
      </c>
      <c r="O31" s="441">
        <v>2</v>
      </c>
      <c r="P31" s="436">
        <v>10168</v>
      </c>
    </row>
    <row r="32" spans="1:16" s="367" customFormat="1" ht="19.899999999999999" customHeight="1">
      <c r="A32" s="440">
        <v>23</v>
      </c>
      <c r="B32" s="427" t="s">
        <v>649</v>
      </c>
      <c r="C32" s="441">
        <v>3035</v>
      </c>
      <c r="D32" s="441">
        <v>2634</v>
      </c>
      <c r="E32" s="441">
        <v>1661</v>
      </c>
      <c r="F32" s="441">
        <v>600</v>
      </c>
      <c r="G32" s="441">
        <v>778</v>
      </c>
      <c r="H32" s="441">
        <v>242</v>
      </c>
      <c r="I32" s="441">
        <v>172</v>
      </c>
      <c r="J32" s="441">
        <v>100</v>
      </c>
      <c r="K32" s="441">
        <v>71</v>
      </c>
      <c r="L32" s="441">
        <v>27</v>
      </c>
      <c r="M32" s="442">
        <v>7</v>
      </c>
      <c r="N32" s="441">
        <v>1</v>
      </c>
      <c r="O32" s="441">
        <v>1</v>
      </c>
      <c r="P32" s="436">
        <v>9329</v>
      </c>
    </row>
    <row r="33" spans="1:16" s="367" customFormat="1" ht="19.899999999999999" customHeight="1">
      <c r="A33" s="440">
        <v>24</v>
      </c>
      <c r="B33" s="427" t="s">
        <v>650</v>
      </c>
      <c r="C33" s="441">
        <v>1420</v>
      </c>
      <c r="D33" s="441">
        <v>1188</v>
      </c>
      <c r="E33" s="441">
        <v>678</v>
      </c>
      <c r="F33" s="441">
        <v>246</v>
      </c>
      <c r="G33" s="441">
        <v>225</v>
      </c>
      <c r="H33" s="441">
        <v>84</v>
      </c>
      <c r="I33" s="441">
        <v>61</v>
      </c>
      <c r="J33" s="441">
        <v>48</v>
      </c>
      <c r="K33" s="441">
        <v>24</v>
      </c>
      <c r="L33" s="441">
        <v>8</v>
      </c>
      <c r="M33" s="442">
        <v>3</v>
      </c>
      <c r="N33" s="435">
        <v>1</v>
      </c>
      <c r="O33" s="435">
        <v>1</v>
      </c>
      <c r="P33" s="436">
        <v>3987</v>
      </c>
    </row>
    <row r="34" spans="1:16" s="367" customFormat="1" ht="19.899999999999999" customHeight="1">
      <c r="A34" s="440">
        <v>25</v>
      </c>
      <c r="B34" s="427" t="s">
        <v>651</v>
      </c>
      <c r="C34" s="441">
        <v>4016</v>
      </c>
      <c r="D34" s="441">
        <v>2814</v>
      </c>
      <c r="E34" s="441">
        <v>1766</v>
      </c>
      <c r="F34" s="441">
        <v>598</v>
      </c>
      <c r="G34" s="441">
        <v>770</v>
      </c>
      <c r="H34" s="441">
        <v>219</v>
      </c>
      <c r="I34" s="441">
        <v>173</v>
      </c>
      <c r="J34" s="441">
        <v>139</v>
      </c>
      <c r="K34" s="441">
        <v>74</v>
      </c>
      <c r="L34" s="441">
        <v>18</v>
      </c>
      <c r="M34" s="441">
        <v>4</v>
      </c>
      <c r="N34" s="441">
        <v>2</v>
      </c>
      <c r="O34" s="441">
        <v>6</v>
      </c>
      <c r="P34" s="436">
        <v>10599</v>
      </c>
    </row>
    <row r="35" spans="1:16" s="367" customFormat="1" ht="19.899999999999999" customHeight="1">
      <c r="A35" s="440">
        <v>26</v>
      </c>
      <c r="B35" s="427" t="s">
        <v>652</v>
      </c>
      <c r="C35" s="441">
        <v>8799</v>
      </c>
      <c r="D35" s="441">
        <v>6384</v>
      </c>
      <c r="E35" s="441">
        <v>3279</v>
      </c>
      <c r="F35" s="441">
        <v>1287</v>
      </c>
      <c r="G35" s="441">
        <v>1311</v>
      </c>
      <c r="H35" s="441">
        <v>423</v>
      </c>
      <c r="I35" s="441">
        <v>303</v>
      </c>
      <c r="J35" s="441">
        <v>220</v>
      </c>
      <c r="K35" s="441">
        <v>146</v>
      </c>
      <c r="L35" s="441">
        <v>53</v>
      </c>
      <c r="M35" s="441">
        <v>13</v>
      </c>
      <c r="N35" s="441">
        <v>9</v>
      </c>
      <c r="O35" s="441">
        <v>13</v>
      </c>
      <c r="P35" s="436">
        <v>22240</v>
      </c>
    </row>
    <row r="36" spans="1:16" s="367" customFormat="1" ht="19.899999999999999" customHeight="1">
      <c r="A36" s="440">
        <v>27</v>
      </c>
      <c r="B36" s="427" t="s">
        <v>653</v>
      </c>
      <c r="C36" s="441">
        <v>13290</v>
      </c>
      <c r="D36" s="441">
        <v>11169</v>
      </c>
      <c r="E36" s="441">
        <v>6255</v>
      </c>
      <c r="F36" s="441">
        <v>2314</v>
      </c>
      <c r="G36" s="441">
        <v>2617</v>
      </c>
      <c r="H36" s="441">
        <v>918</v>
      </c>
      <c r="I36" s="441">
        <v>738</v>
      </c>
      <c r="J36" s="441">
        <v>471</v>
      </c>
      <c r="K36" s="441">
        <v>313</v>
      </c>
      <c r="L36" s="441">
        <v>115</v>
      </c>
      <c r="M36" s="441">
        <v>41</v>
      </c>
      <c r="N36" s="441">
        <v>9</v>
      </c>
      <c r="O36" s="441">
        <v>22</v>
      </c>
      <c r="P36" s="436">
        <v>38272</v>
      </c>
    </row>
    <row r="37" spans="1:16" s="367" customFormat="1" ht="19.899999999999999" customHeight="1">
      <c r="A37" s="440">
        <v>28</v>
      </c>
      <c r="B37" s="427" t="s">
        <v>654</v>
      </c>
      <c r="C37" s="441">
        <v>4058</v>
      </c>
      <c r="D37" s="441">
        <v>2840</v>
      </c>
      <c r="E37" s="441">
        <v>1620</v>
      </c>
      <c r="F37" s="441">
        <v>594</v>
      </c>
      <c r="G37" s="441">
        <v>629</v>
      </c>
      <c r="H37" s="441">
        <v>202</v>
      </c>
      <c r="I37" s="441">
        <v>112</v>
      </c>
      <c r="J37" s="441">
        <v>77</v>
      </c>
      <c r="K37" s="441">
        <v>45</v>
      </c>
      <c r="L37" s="441">
        <v>13</v>
      </c>
      <c r="M37" s="441">
        <v>2</v>
      </c>
      <c r="N37" s="435">
        <v>1</v>
      </c>
      <c r="O37" s="435">
        <v>0</v>
      </c>
      <c r="P37" s="436">
        <v>10193</v>
      </c>
    </row>
    <row r="38" spans="1:16" s="367" customFormat="1" ht="19.899999999999999" customHeight="1">
      <c r="A38" s="440">
        <v>29</v>
      </c>
      <c r="B38" s="427" t="s">
        <v>655</v>
      </c>
      <c r="C38" s="442">
        <v>885</v>
      </c>
      <c r="D38" s="441">
        <v>658</v>
      </c>
      <c r="E38" s="441">
        <v>355</v>
      </c>
      <c r="F38" s="442">
        <v>131</v>
      </c>
      <c r="G38" s="441">
        <v>125</v>
      </c>
      <c r="H38" s="442">
        <v>48</v>
      </c>
      <c r="I38" s="441">
        <v>26</v>
      </c>
      <c r="J38" s="441">
        <v>25</v>
      </c>
      <c r="K38" s="441">
        <v>15</v>
      </c>
      <c r="L38" s="441">
        <v>4</v>
      </c>
      <c r="M38" s="435">
        <v>0</v>
      </c>
      <c r="N38" s="435">
        <v>0</v>
      </c>
      <c r="O38" s="435">
        <v>0</v>
      </c>
      <c r="P38" s="436">
        <v>2272</v>
      </c>
    </row>
    <row r="39" spans="1:16" s="367" customFormat="1" ht="19.899999999999999" customHeight="1">
      <c r="A39" s="440">
        <v>30</v>
      </c>
      <c r="B39" s="427" t="s">
        <v>656</v>
      </c>
      <c r="C39" s="442">
        <v>488</v>
      </c>
      <c r="D39" s="442">
        <v>441</v>
      </c>
      <c r="E39" s="442">
        <v>271</v>
      </c>
      <c r="F39" s="442">
        <v>113</v>
      </c>
      <c r="G39" s="441">
        <v>135</v>
      </c>
      <c r="H39" s="442">
        <v>49</v>
      </c>
      <c r="I39" s="442">
        <v>44</v>
      </c>
      <c r="J39" s="441">
        <v>25</v>
      </c>
      <c r="K39" s="441">
        <v>18</v>
      </c>
      <c r="L39" s="442">
        <v>8</v>
      </c>
      <c r="M39" s="435">
        <v>0</v>
      </c>
      <c r="N39" s="435">
        <v>1</v>
      </c>
      <c r="O39" s="435">
        <v>5</v>
      </c>
      <c r="P39" s="436">
        <v>1598</v>
      </c>
    </row>
    <row r="40" spans="1:16" s="367" customFormat="1" ht="19.899999999999999" customHeight="1">
      <c r="A40" s="440">
        <v>31</v>
      </c>
      <c r="B40" s="427" t="s">
        <v>657</v>
      </c>
      <c r="C40" s="441">
        <v>9547</v>
      </c>
      <c r="D40" s="441">
        <v>8076</v>
      </c>
      <c r="E40" s="441">
        <v>4758</v>
      </c>
      <c r="F40" s="441">
        <v>1647</v>
      </c>
      <c r="G40" s="441">
        <v>1824</v>
      </c>
      <c r="H40" s="441">
        <v>522</v>
      </c>
      <c r="I40" s="441">
        <v>411</v>
      </c>
      <c r="J40" s="441">
        <v>224</v>
      </c>
      <c r="K40" s="441">
        <v>145</v>
      </c>
      <c r="L40" s="441">
        <v>32</v>
      </c>
      <c r="M40" s="441">
        <v>17</v>
      </c>
      <c r="N40" s="441">
        <v>6</v>
      </c>
      <c r="O40" s="441">
        <v>5</v>
      </c>
      <c r="P40" s="436">
        <v>27214</v>
      </c>
    </row>
    <row r="41" spans="1:16" s="367" customFormat="1" ht="19.899999999999999" customHeight="1">
      <c r="A41" s="440">
        <v>32</v>
      </c>
      <c r="B41" s="427" t="s">
        <v>658</v>
      </c>
      <c r="C41" s="441">
        <v>3822</v>
      </c>
      <c r="D41" s="441">
        <v>2981</v>
      </c>
      <c r="E41" s="441">
        <v>1586</v>
      </c>
      <c r="F41" s="441">
        <v>553</v>
      </c>
      <c r="G41" s="441">
        <v>608</v>
      </c>
      <c r="H41" s="441">
        <v>178</v>
      </c>
      <c r="I41" s="441">
        <v>132</v>
      </c>
      <c r="J41" s="441">
        <v>102</v>
      </c>
      <c r="K41" s="441">
        <v>44</v>
      </c>
      <c r="L41" s="441">
        <v>14</v>
      </c>
      <c r="M41" s="441">
        <v>6</v>
      </c>
      <c r="N41" s="435">
        <v>2</v>
      </c>
      <c r="O41" s="435">
        <v>0</v>
      </c>
      <c r="P41" s="436">
        <v>10028</v>
      </c>
    </row>
    <row r="42" spans="1:16" s="367" customFormat="1" ht="19.899999999999999" customHeight="1">
      <c r="A42" s="440">
        <v>33</v>
      </c>
      <c r="B42" s="427" t="s">
        <v>659</v>
      </c>
      <c r="C42" s="441">
        <v>16222</v>
      </c>
      <c r="D42" s="441">
        <v>12146</v>
      </c>
      <c r="E42" s="441">
        <v>6681</v>
      </c>
      <c r="F42" s="441">
        <v>2489</v>
      </c>
      <c r="G42" s="441">
        <v>2726</v>
      </c>
      <c r="H42" s="441">
        <v>859</v>
      </c>
      <c r="I42" s="441">
        <v>587</v>
      </c>
      <c r="J42" s="441">
        <v>398</v>
      </c>
      <c r="K42" s="441">
        <v>244</v>
      </c>
      <c r="L42" s="441">
        <v>57</v>
      </c>
      <c r="M42" s="441">
        <v>14</v>
      </c>
      <c r="N42" s="441">
        <v>6</v>
      </c>
      <c r="O42" s="441">
        <v>5</v>
      </c>
      <c r="P42" s="436">
        <v>42434</v>
      </c>
    </row>
    <row r="43" spans="1:16" s="367" customFormat="1" ht="19.899999999999999" customHeight="1">
      <c r="A43" s="440">
        <v>34</v>
      </c>
      <c r="B43" s="427" t="s">
        <v>660</v>
      </c>
      <c r="C43" s="441">
        <v>203302</v>
      </c>
      <c r="D43" s="441">
        <v>167674</v>
      </c>
      <c r="E43" s="441">
        <v>95240</v>
      </c>
      <c r="F43" s="441">
        <v>38684</v>
      </c>
      <c r="G43" s="441">
        <v>42364</v>
      </c>
      <c r="H43" s="441">
        <v>13630</v>
      </c>
      <c r="I43" s="441">
        <v>10136</v>
      </c>
      <c r="J43" s="441">
        <v>6133</v>
      </c>
      <c r="K43" s="441">
        <v>3361</v>
      </c>
      <c r="L43" s="441">
        <v>919</v>
      </c>
      <c r="M43" s="441">
        <v>250</v>
      </c>
      <c r="N43" s="441">
        <v>117</v>
      </c>
      <c r="O43" s="441">
        <v>167</v>
      </c>
      <c r="P43" s="436">
        <v>581977</v>
      </c>
    </row>
    <row r="44" spans="1:16" s="367" customFormat="1" ht="19.899999999999999" customHeight="1">
      <c r="A44" s="440">
        <v>35</v>
      </c>
      <c r="B44" s="427" t="s">
        <v>661</v>
      </c>
      <c r="C44" s="441">
        <v>56365</v>
      </c>
      <c r="D44" s="441">
        <v>40010</v>
      </c>
      <c r="E44" s="441">
        <v>22301</v>
      </c>
      <c r="F44" s="441">
        <v>8641</v>
      </c>
      <c r="G44" s="441">
        <v>8900</v>
      </c>
      <c r="H44" s="441">
        <v>2718</v>
      </c>
      <c r="I44" s="441">
        <v>2203</v>
      </c>
      <c r="J44" s="441">
        <v>1402</v>
      </c>
      <c r="K44" s="441">
        <v>815</v>
      </c>
      <c r="L44" s="441">
        <v>232</v>
      </c>
      <c r="M44" s="441">
        <v>50</v>
      </c>
      <c r="N44" s="441">
        <v>25</v>
      </c>
      <c r="O44" s="441">
        <v>36</v>
      </c>
      <c r="P44" s="436">
        <v>143698</v>
      </c>
    </row>
    <row r="45" spans="1:16" s="367" customFormat="1" ht="19.899999999999999" customHeight="1">
      <c r="A45" s="440">
        <v>36</v>
      </c>
      <c r="B45" s="427" t="s">
        <v>662</v>
      </c>
      <c r="C45" s="442">
        <v>1002</v>
      </c>
      <c r="D45" s="441">
        <v>895</v>
      </c>
      <c r="E45" s="441">
        <v>606</v>
      </c>
      <c r="F45" s="441">
        <v>190</v>
      </c>
      <c r="G45" s="441">
        <v>211</v>
      </c>
      <c r="H45" s="441">
        <v>51</v>
      </c>
      <c r="I45" s="441">
        <v>41</v>
      </c>
      <c r="J45" s="441">
        <v>39</v>
      </c>
      <c r="K45" s="441">
        <v>32</v>
      </c>
      <c r="L45" s="442">
        <v>12</v>
      </c>
      <c r="M45" s="442">
        <v>0</v>
      </c>
      <c r="N45" s="435">
        <v>0</v>
      </c>
      <c r="O45" s="435">
        <v>0</v>
      </c>
      <c r="P45" s="436">
        <v>3079</v>
      </c>
    </row>
    <row r="46" spans="1:16" s="367" customFormat="1" ht="19.899999999999999" customHeight="1">
      <c r="A46" s="440">
        <v>37</v>
      </c>
      <c r="B46" s="427" t="s">
        <v>663</v>
      </c>
      <c r="C46" s="441">
        <v>3295</v>
      </c>
      <c r="D46" s="441">
        <v>2232</v>
      </c>
      <c r="E46" s="441">
        <v>1236</v>
      </c>
      <c r="F46" s="441">
        <v>438</v>
      </c>
      <c r="G46" s="441">
        <v>477</v>
      </c>
      <c r="H46" s="441">
        <v>130</v>
      </c>
      <c r="I46" s="441">
        <v>114</v>
      </c>
      <c r="J46" s="441">
        <v>88</v>
      </c>
      <c r="K46" s="441">
        <v>49</v>
      </c>
      <c r="L46" s="441">
        <v>16</v>
      </c>
      <c r="M46" s="442">
        <v>4</v>
      </c>
      <c r="N46" s="435">
        <v>0</v>
      </c>
      <c r="O46" s="435">
        <v>0</v>
      </c>
      <c r="P46" s="436">
        <v>8079</v>
      </c>
    </row>
    <row r="47" spans="1:16" s="367" customFormat="1" ht="19.899999999999999" customHeight="1">
      <c r="A47" s="440">
        <v>38</v>
      </c>
      <c r="B47" s="427" t="s">
        <v>664</v>
      </c>
      <c r="C47" s="441">
        <v>15776</v>
      </c>
      <c r="D47" s="441">
        <v>9033</v>
      </c>
      <c r="E47" s="441">
        <v>5245</v>
      </c>
      <c r="F47" s="441">
        <v>1941</v>
      </c>
      <c r="G47" s="441">
        <v>2053</v>
      </c>
      <c r="H47" s="441">
        <v>683</v>
      </c>
      <c r="I47" s="441">
        <v>548</v>
      </c>
      <c r="J47" s="441">
        <v>307</v>
      </c>
      <c r="K47" s="441">
        <v>175</v>
      </c>
      <c r="L47" s="441">
        <v>55</v>
      </c>
      <c r="M47" s="441">
        <v>18</v>
      </c>
      <c r="N47" s="441">
        <v>9</v>
      </c>
      <c r="O47" s="441">
        <v>11</v>
      </c>
      <c r="P47" s="436">
        <v>35854</v>
      </c>
    </row>
    <row r="48" spans="1:16" s="367" customFormat="1" ht="19.899999999999999" customHeight="1">
      <c r="A48" s="440">
        <v>39</v>
      </c>
      <c r="B48" s="427" t="s">
        <v>665</v>
      </c>
      <c r="C48" s="441">
        <v>3486</v>
      </c>
      <c r="D48" s="441">
        <v>2487</v>
      </c>
      <c r="E48" s="441">
        <v>1372</v>
      </c>
      <c r="F48" s="441">
        <v>435</v>
      </c>
      <c r="G48" s="441">
        <v>556</v>
      </c>
      <c r="H48" s="441">
        <v>164</v>
      </c>
      <c r="I48" s="441">
        <v>146</v>
      </c>
      <c r="J48" s="441">
        <v>92</v>
      </c>
      <c r="K48" s="441">
        <v>70</v>
      </c>
      <c r="L48" s="441">
        <v>25</v>
      </c>
      <c r="M48" s="441">
        <v>3</v>
      </c>
      <c r="N48" s="442">
        <v>3</v>
      </c>
      <c r="O48" s="441">
        <v>6</v>
      </c>
      <c r="P48" s="436">
        <v>8845</v>
      </c>
    </row>
    <row r="49" spans="1:16" s="367" customFormat="1" ht="19.899999999999999" customHeight="1">
      <c r="A49" s="440">
        <v>40</v>
      </c>
      <c r="B49" s="427" t="s">
        <v>666</v>
      </c>
      <c r="C49" s="441">
        <v>1660</v>
      </c>
      <c r="D49" s="441">
        <v>1172</v>
      </c>
      <c r="E49" s="441">
        <v>687</v>
      </c>
      <c r="F49" s="441">
        <v>217</v>
      </c>
      <c r="G49" s="441">
        <v>216</v>
      </c>
      <c r="H49" s="441">
        <v>68</v>
      </c>
      <c r="I49" s="441">
        <v>56</v>
      </c>
      <c r="J49" s="441">
        <v>26</v>
      </c>
      <c r="K49" s="441">
        <v>15</v>
      </c>
      <c r="L49" s="441">
        <v>3</v>
      </c>
      <c r="M49" s="435">
        <v>5</v>
      </c>
      <c r="N49" s="435">
        <v>0</v>
      </c>
      <c r="O49" s="441">
        <v>1</v>
      </c>
      <c r="P49" s="436">
        <v>4126</v>
      </c>
    </row>
    <row r="50" spans="1:16" s="367" customFormat="1" ht="19.899999999999999" customHeight="1">
      <c r="A50" s="440">
        <v>41</v>
      </c>
      <c r="B50" s="427" t="s">
        <v>667</v>
      </c>
      <c r="C50" s="441">
        <v>16829</v>
      </c>
      <c r="D50" s="441">
        <v>14374</v>
      </c>
      <c r="E50" s="441">
        <v>8406</v>
      </c>
      <c r="F50" s="441">
        <v>3616</v>
      </c>
      <c r="G50" s="441">
        <v>4212</v>
      </c>
      <c r="H50" s="441">
        <v>1402</v>
      </c>
      <c r="I50" s="441">
        <v>1266</v>
      </c>
      <c r="J50" s="441">
        <v>909</v>
      </c>
      <c r="K50" s="441">
        <v>569</v>
      </c>
      <c r="L50" s="441">
        <v>183</v>
      </c>
      <c r="M50" s="441">
        <v>56</v>
      </c>
      <c r="N50" s="441">
        <v>26</v>
      </c>
      <c r="O50" s="441">
        <v>32</v>
      </c>
      <c r="P50" s="436">
        <v>51880</v>
      </c>
    </row>
    <row r="51" spans="1:16" s="367" customFormat="1" ht="19.899999999999999" customHeight="1">
      <c r="A51" s="440">
        <v>42</v>
      </c>
      <c r="B51" s="427" t="s">
        <v>668</v>
      </c>
      <c r="C51" s="441">
        <v>18966</v>
      </c>
      <c r="D51" s="441">
        <v>14671</v>
      </c>
      <c r="E51" s="441">
        <v>7752</v>
      </c>
      <c r="F51" s="441">
        <v>2841</v>
      </c>
      <c r="G51" s="441">
        <v>3196</v>
      </c>
      <c r="H51" s="441">
        <v>962</v>
      </c>
      <c r="I51" s="441">
        <v>782</v>
      </c>
      <c r="J51" s="441">
        <v>499</v>
      </c>
      <c r="K51" s="441">
        <v>265</v>
      </c>
      <c r="L51" s="441">
        <v>67</v>
      </c>
      <c r="M51" s="441">
        <v>14</v>
      </c>
      <c r="N51" s="441">
        <v>10</v>
      </c>
      <c r="O51" s="435">
        <v>13</v>
      </c>
      <c r="P51" s="436">
        <v>50038</v>
      </c>
    </row>
    <row r="52" spans="1:16" s="367" customFormat="1" ht="19.899999999999999" customHeight="1">
      <c r="A52" s="440">
        <v>43</v>
      </c>
      <c r="B52" s="427" t="s">
        <v>669</v>
      </c>
      <c r="C52" s="441">
        <v>4498</v>
      </c>
      <c r="D52" s="441">
        <v>3064</v>
      </c>
      <c r="E52" s="441">
        <v>1689</v>
      </c>
      <c r="F52" s="441">
        <v>622</v>
      </c>
      <c r="G52" s="441">
        <v>644</v>
      </c>
      <c r="H52" s="441">
        <v>204</v>
      </c>
      <c r="I52" s="441">
        <v>162</v>
      </c>
      <c r="J52" s="441">
        <v>133</v>
      </c>
      <c r="K52" s="441">
        <v>84</v>
      </c>
      <c r="L52" s="441">
        <v>24</v>
      </c>
      <c r="M52" s="441">
        <v>10</v>
      </c>
      <c r="N52" s="442">
        <v>6</v>
      </c>
      <c r="O52" s="441">
        <v>5</v>
      </c>
      <c r="P52" s="436">
        <v>11145</v>
      </c>
    </row>
    <row r="53" spans="1:16" s="367" customFormat="1" ht="19.899999999999999" customHeight="1">
      <c r="A53" s="440">
        <v>44</v>
      </c>
      <c r="B53" s="427" t="s">
        <v>670</v>
      </c>
      <c r="C53" s="441">
        <v>5384</v>
      </c>
      <c r="D53" s="441">
        <v>3951</v>
      </c>
      <c r="E53" s="441">
        <v>2169</v>
      </c>
      <c r="F53" s="441">
        <v>827</v>
      </c>
      <c r="G53" s="441">
        <v>873</v>
      </c>
      <c r="H53" s="441">
        <v>305</v>
      </c>
      <c r="I53" s="441">
        <v>263</v>
      </c>
      <c r="J53" s="441">
        <v>170</v>
      </c>
      <c r="K53" s="441">
        <v>83</v>
      </c>
      <c r="L53" s="441">
        <v>36</v>
      </c>
      <c r="M53" s="441">
        <v>7</v>
      </c>
      <c r="N53" s="441">
        <v>4</v>
      </c>
      <c r="O53" s="441">
        <v>8</v>
      </c>
      <c r="P53" s="436">
        <v>14080</v>
      </c>
    </row>
    <row r="54" spans="1:16" s="367" customFormat="1" ht="19.899999999999999" customHeight="1">
      <c r="A54" s="440">
        <v>45</v>
      </c>
      <c r="B54" s="427" t="s">
        <v>671</v>
      </c>
      <c r="C54" s="441">
        <v>11619</v>
      </c>
      <c r="D54" s="441">
        <v>8668</v>
      </c>
      <c r="E54" s="441">
        <v>4523</v>
      </c>
      <c r="F54" s="441">
        <v>1592</v>
      </c>
      <c r="G54" s="441">
        <v>1764</v>
      </c>
      <c r="H54" s="441">
        <v>574</v>
      </c>
      <c r="I54" s="441">
        <v>474</v>
      </c>
      <c r="J54" s="441">
        <v>302</v>
      </c>
      <c r="K54" s="441">
        <v>255</v>
      </c>
      <c r="L54" s="441">
        <v>86</v>
      </c>
      <c r="M54" s="441">
        <v>22</v>
      </c>
      <c r="N54" s="441">
        <v>10</v>
      </c>
      <c r="O54" s="441">
        <v>13</v>
      </c>
      <c r="P54" s="436">
        <v>29902</v>
      </c>
    </row>
    <row r="55" spans="1:16" s="367" customFormat="1" ht="19.899999999999999" customHeight="1">
      <c r="A55" s="440">
        <v>46</v>
      </c>
      <c r="B55" s="427" t="s">
        <v>672</v>
      </c>
      <c r="C55" s="441">
        <v>7161</v>
      </c>
      <c r="D55" s="441">
        <v>4845</v>
      </c>
      <c r="E55" s="441">
        <v>2915</v>
      </c>
      <c r="F55" s="441">
        <v>1044</v>
      </c>
      <c r="G55" s="441">
        <v>1146</v>
      </c>
      <c r="H55" s="441">
        <v>372</v>
      </c>
      <c r="I55" s="441">
        <v>282</v>
      </c>
      <c r="J55" s="441">
        <v>200</v>
      </c>
      <c r="K55" s="441">
        <v>175</v>
      </c>
      <c r="L55" s="441">
        <v>70</v>
      </c>
      <c r="M55" s="441">
        <v>16</v>
      </c>
      <c r="N55" s="441">
        <v>8</v>
      </c>
      <c r="O55" s="441">
        <v>6</v>
      </c>
      <c r="P55" s="436">
        <v>18240</v>
      </c>
    </row>
    <row r="56" spans="1:16" s="367" customFormat="1" ht="19.899999999999999" customHeight="1">
      <c r="A56" s="440">
        <v>47</v>
      </c>
      <c r="B56" s="427" t="s">
        <v>673</v>
      </c>
      <c r="C56" s="441">
        <v>2196</v>
      </c>
      <c r="D56" s="441">
        <v>2005</v>
      </c>
      <c r="E56" s="441">
        <v>1494</v>
      </c>
      <c r="F56" s="441">
        <v>697</v>
      </c>
      <c r="G56" s="441">
        <v>1011</v>
      </c>
      <c r="H56" s="441">
        <v>418</v>
      </c>
      <c r="I56" s="441">
        <v>364</v>
      </c>
      <c r="J56" s="441">
        <v>174</v>
      </c>
      <c r="K56" s="441">
        <v>109</v>
      </c>
      <c r="L56" s="441">
        <v>26</v>
      </c>
      <c r="M56" s="442">
        <v>6</v>
      </c>
      <c r="N56" s="442">
        <v>4</v>
      </c>
      <c r="O56" s="441">
        <v>2</v>
      </c>
      <c r="P56" s="436">
        <v>8506</v>
      </c>
    </row>
    <row r="57" spans="1:16" s="367" customFormat="1" ht="19.899999999999999" customHeight="1">
      <c r="A57" s="440">
        <v>48</v>
      </c>
      <c r="B57" s="427" t="s">
        <v>674</v>
      </c>
      <c r="C57" s="441">
        <v>16752</v>
      </c>
      <c r="D57" s="441">
        <v>12400</v>
      </c>
      <c r="E57" s="441">
        <v>6348</v>
      </c>
      <c r="F57" s="441">
        <v>2388</v>
      </c>
      <c r="G57" s="441">
        <v>2426</v>
      </c>
      <c r="H57" s="441">
        <v>639</v>
      </c>
      <c r="I57" s="441">
        <v>436</v>
      </c>
      <c r="J57" s="441">
        <v>277</v>
      </c>
      <c r="K57" s="441">
        <v>142</v>
      </c>
      <c r="L57" s="441">
        <v>22</v>
      </c>
      <c r="M57" s="441">
        <v>11</v>
      </c>
      <c r="N57" s="442">
        <v>5</v>
      </c>
      <c r="O57" s="441">
        <v>4</v>
      </c>
      <c r="P57" s="436">
        <v>41850</v>
      </c>
    </row>
    <row r="58" spans="1:16" s="367" customFormat="1" ht="19.899999999999999" customHeight="1">
      <c r="A58" s="440">
        <v>49</v>
      </c>
      <c r="B58" s="427" t="s">
        <v>675</v>
      </c>
      <c r="C58" s="442">
        <v>920</v>
      </c>
      <c r="D58" s="441">
        <v>842</v>
      </c>
      <c r="E58" s="441">
        <v>498</v>
      </c>
      <c r="F58" s="442">
        <v>186</v>
      </c>
      <c r="G58" s="441">
        <v>228</v>
      </c>
      <c r="H58" s="441">
        <v>76</v>
      </c>
      <c r="I58" s="441">
        <v>69</v>
      </c>
      <c r="J58" s="441">
        <v>60</v>
      </c>
      <c r="K58" s="441">
        <v>25</v>
      </c>
      <c r="L58" s="441">
        <v>10</v>
      </c>
      <c r="M58" s="435">
        <v>6</v>
      </c>
      <c r="N58" s="435">
        <v>0</v>
      </c>
      <c r="O58" s="435">
        <v>1</v>
      </c>
      <c r="P58" s="436">
        <v>2921</v>
      </c>
    </row>
    <row r="59" spans="1:16" s="367" customFormat="1" ht="19.899999999999999" customHeight="1">
      <c r="A59" s="440">
        <v>50</v>
      </c>
      <c r="B59" s="427" t="s">
        <v>676</v>
      </c>
      <c r="C59" s="441">
        <v>2880</v>
      </c>
      <c r="D59" s="441">
        <v>2257</v>
      </c>
      <c r="E59" s="441">
        <v>1202</v>
      </c>
      <c r="F59" s="441">
        <v>460</v>
      </c>
      <c r="G59" s="441">
        <v>497</v>
      </c>
      <c r="H59" s="441">
        <v>137</v>
      </c>
      <c r="I59" s="441">
        <v>119</v>
      </c>
      <c r="J59" s="441">
        <v>81</v>
      </c>
      <c r="K59" s="441">
        <v>24</v>
      </c>
      <c r="L59" s="441">
        <v>10</v>
      </c>
      <c r="M59" s="435">
        <v>0</v>
      </c>
      <c r="N59" s="435">
        <v>0</v>
      </c>
      <c r="O59" s="435">
        <v>0</v>
      </c>
      <c r="P59" s="436">
        <v>7667</v>
      </c>
    </row>
    <row r="60" spans="1:16" s="367" customFormat="1" ht="19.899999999999999" customHeight="1">
      <c r="A60" s="440">
        <v>51</v>
      </c>
      <c r="B60" s="427" t="s">
        <v>677</v>
      </c>
      <c r="C60" s="441">
        <v>2784</v>
      </c>
      <c r="D60" s="441">
        <v>1826</v>
      </c>
      <c r="E60" s="441">
        <v>1016</v>
      </c>
      <c r="F60" s="441">
        <v>347</v>
      </c>
      <c r="G60" s="441">
        <v>393</v>
      </c>
      <c r="H60" s="441">
        <v>116</v>
      </c>
      <c r="I60" s="441">
        <v>96</v>
      </c>
      <c r="J60" s="441">
        <v>58</v>
      </c>
      <c r="K60" s="441">
        <v>44</v>
      </c>
      <c r="L60" s="441">
        <v>10</v>
      </c>
      <c r="M60" s="442">
        <v>0</v>
      </c>
      <c r="N60" s="435">
        <v>0</v>
      </c>
      <c r="O60" s="435">
        <v>0</v>
      </c>
      <c r="P60" s="436">
        <v>6690</v>
      </c>
    </row>
    <row r="61" spans="1:16" s="367" customFormat="1" ht="19.899999999999999" customHeight="1">
      <c r="A61" s="440">
        <v>52</v>
      </c>
      <c r="B61" s="427" t="s">
        <v>678</v>
      </c>
      <c r="C61" s="441">
        <v>6024</v>
      </c>
      <c r="D61" s="441">
        <v>4240</v>
      </c>
      <c r="E61" s="441">
        <v>2399</v>
      </c>
      <c r="F61" s="441">
        <v>836</v>
      </c>
      <c r="G61" s="441">
        <v>943</v>
      </c>
      <c r="H61" s="441">
        <v>271</v>
      </c>
      <c r="I61" s="441">
        <v>192</v>
      </c>
      <c r="J61" s="441">
        <v>112</v>
      </c>
      <c r="K61" s="441">
        <v>69</v>
      </c>
      <c r="L61" s="441">
        <v>36</v>
      </c>
      <c r="M61" s="441">
        <v>5</v>
      </c>
      <c r="N61" s="441">
        <v>1</v>
      </c>
      <c r="O61" s="435">
        <v>0</v>
      </c>
      <c r="P61" s="436">
        <v>15128</v>
      </c>
    </row>
    <row r="62" spans="1:16" s="367" customFormat="1" ht="19.899999999999999" customHeight="1">
      <c r="A62" s="440">
        <v>53</v>
      </c>
      <c r="B62" s="427" t="s">
        <v>679</v>
      </c>
      <c r="C62" s="441">
        <v>3111</v>
      </c>
      <c r="D62" s="441">
        <v>2324</v>
      </c>
      <c r="E62" s="441">
        <v>1372</v>
      </c>
      <c r="F62" s="441">
        <v>514</v>
      </c>
      <c r="G62" s="441">
        <v>581</v>
      </c>
      <c r="H62" s="441">
        <v>177</v>
      </c>
      <c r="I62" s="441">
        <v>120</v>
      </c>
      <c r="J62" s="441">
        <v>61</v>
      </c>
      <c r="K62" s="441">
        <v>27</v>
      </c>
      <c r="L62" s="441">
        <v>11</v>
      </c>
      <c r="M62" s="441">
        <v>1</v>
      </c>
      <c r="N62" s="435">
        <v>1</v>
      </c>
      <c r="O62" s="435">
        <v>0</v>
      </c>
      <c r="P62" s="436">
        <v>8300</v>
      </c>
    </row>
    <row r="63" spans="1:16" s="367" customFormat="1" ht="19.899999999999999" customHeight="1">
      <c r="A63" s="440">
        <v>54</v>
      </c>
      <c r="B63" s="427" t="s">
        <v>680</v>
      </c>
      <c r="C63" s="441">
        <v>9626</v>
      </c>
      <c r="D63" s="441">
        <v>7460</v>
      </c>
      <c r="E63" s="441">
        <v>4144</v>
      </c>
      <c r="F63" s="441">
        <v>1556</v>
      </c>
      <c r="G63" s="441">
        <v>1699</v>
      </c>
      <c r="H63" s="441">
        <v>508</v>
      </c>
      <c r="I63" s="441">
        <v>430</v>
      </c>
      <c r="J63" s="441">
        <v>274</v>
      </c>
      <c r="K63" s="441">
        <v>154</v>
      </c>
      <c r="L63" s="441">
        <v>54</v>
      </c>
      <c r="M63" s="441">
        <v>11</v>
      </c>
      <c r="N63" s="441">
        <v>8</v>
      </c>
      <c r="O63" s="441">
        <v>12</v>
      </c>
      <c r="P63" s="436">
        <v>25936</v>
      </c>
    </row>
    <row r="64" spans="1:16" s="367" customFormat="1" ht="19.899999999999999" customHeight="1">
      <c r="A64" s="440">
        <v>55</v>
      </c>
      <c r="B64" s="427" t="s">
        <v>681</v>
      </c>
      <c r="C64" s="441">
        <v>10507</v>
      </c>
      <c r="D64" s="441">
        <v>8520</v>
      </c>
      <c r="E64" s="441">
        <v>5241</v>
      </c>
      <c r="F64" s="441">
        <v>1889</v>
      </c>
      <c r="G64" s="441">
        <v>1901</v>
      </c>
      <c r="H64" s="441">
        <v>586</v>
      </c>
      <c r="I64" s="441">
        <v>409</v>
      </c>
      <c r="J64" s="441">
        <v>247</v>
      </c>
      <c r="K64" s="441">
        <v>138</v>
      </c>
      <c r="L64" s="441">
        <v>40</v>
      </c>
      <c r="M64" s="441">
        <v>10</v>
      </c>
      <c r="N64" s="441">
        <v>4</v>
      </c>
      <c r="O64" s="441">
        <v>7</v>
      </c>
      <c r="P64" s="436">
        <v>29499</v>
      </c>
    </row>
    <row r="65" spans="1:16" s="367" customFormat="1" ht="19.899999999999999" customHeight="1">
      <c r="A65" s="440">
        <v>56</v>
      </c>
      <c r="B65" s="427" t="s">
        <v>682</v>
      </c>
      <c r="C65" s="442">
        <v>762</v>
      </c>
      <c r="D65" s="441">
        <v>802</v>
      </c>
      <c r="E65" s="441">
        <v>513</v>
      </c>
      <c r="F65" s="442">
        <v>211</v>
      </c>
      <c r="G65" s="441">
        <v>247</v>
      </c>
      <c r="H65" s="441">
        <v>77</v>
      </c>
      <c r="I65" s="441">
        <v>76</v>
      </c>
      <c r="J65" s="441">
        <v>45</v>
      </c>
      <c r="K65" s="441">
        <v>27</v>
      </c>
      <c r="L65" s="441">
        <v>14</v>
      </c>
      <c r="M65" s="435">
        <v>2</v>
      </c>
      <c r="N65" s="442">
        <v>1</v>
      </c>
      <c r="O65" s="435">
        <v>2</v>
      </c>
      <c r="P65" s="436">
        <v>2779</v>
      </c>
    </row>
    <row r="66" spans="1:16" s="367" customFormat="1" ht="19.899999999999999" customHeight="1">
      <c r="A66" s="440">
        <v>57</v>
      </c>
      <c r="B66" s="427" t="s">
        <v>683</v>
      </c>
      <c r="C66" s="441">
        <v>1639</v>
      </c>
      <c r="D66" s="441">
        <v>1398</v>
      </c>
      <c r="E66" s="441">
        <v>778</v>
      </c>
      <c r="F66" s="441">
        <v>272</v>
      </c>
      <c r="G66" s="441">
        <v>224</v>
      </c>
      <c r="H66" s="441">
        <v>68</v>
      </c>
      <c r="I66" s="441">
        <v>61</v>
      </c>
      <c r="J66" s="441">
        <v>51</v>
      </c>
      <c r="K66" s="441">
        <v>33</v>
      </c>
      <c r="L66" s="441">
        <v>6</v>
      </c>
      <c r="M66" s="435">
        <v>0</v>
      </c>
      <c r="N66" s="435">
        <v>0</v>
      </c>
      <c r="O66" s="435">
        <v>0</v>
      </c>
      <c r="P66" s="436">
        <v>4530</v>
      </c>
    </row>
    <row r="67" spans="1:16" s="367" customFormat="1" ht="19.899999999999999" customHeight="1">
      <c r="A67" s="440">
        <v>58</v>
      </c>
      <c r="B67" s="427" t="s">
        <v>684</v>
      </c>
      <c r="C67" s="441">
        <v>3903</v>
      </c>
      <c r="D67" s="441">
        <v>3126</v>
      </c>
      <c r="E67" s="441">
        <v>1733</v>
      </c>
      <c r="F67" s="441">
        <v>617</v>
      </c>
      <c r="G67" s="441">
        <v>721</v>
      </c>
      <c r="H67" s="441">
        <v>208</v>
      </c>
      <c r="I67" s="441">
        <v>158</v>
      </c>
      <c r="J67" s="441">
        <v>92</v>
      </c>
      <c r="K67" s="441">
        <v>61</v>
      </c>
      <c r="L67" s="441">
        <v>17</v>
      </c>
      <c r="M67" s="441">
        <v>8</v>
      </c>
      <c r="N67" s="442">
        <v>2</v>
      </c>
      <c r="O67" s="441">
        <v>4</v>
      </c>
      <c r="P67" s="436">
        <v>10650</v>
      </c>
    </row>
    <row r="68" spans="1:16" s="367" customFormat="1" ht="19.899999999999999" customHeight="1">
      <c r="A68" s="440">
        <v>59</v>
      </c>
      <c r="B68" s="427" t="s">
        <v>685</v>
      </c>
      <c r="C68" s="441">
        <v>9922</v>
      </c>
      <c r="D68" s="441">
        <v>7419</v>
      </c>
      <c r="E68" s="441">
        <v>4269</v>
      </c>
      <c r="F68" s="441">
        <v>1679</v>
      </c>
      <c r="G68" s="441">
        <v>1884</v>
      </c>
      <c r="H68" s="441">
        <v>605</v>
      </c>
      <c r="I68" s="441">
        <v>523</v>
      </c>
      <c r="J68" s="441">
        <v>471</v>
      </c>
      <c r="K68" s="441">
        <v>391</v>
      </c>
      <c r="L68" s="441">
        <v>125</v>
      </c>
      <c r="M68" s="441">
        <v>35</v>
      </c>
      <c r="N68" s="441">
        <v>14</v>
      </c>
      <c r="O68" s="441">
        <v>14</v>
      </c>
      <c r="P68" s="436">
        <v>27351</v>
      </c>
    </row>
    <row r="69" spans="1:16" s="367" customFormat="1" ht="19.899999999999999" customHeight="1">
      <c r="A69" s="440">
        <v>60</v>
      </c>
      <c r="B69" s="427" t="s">
        <v>686</v>
      </c>
      <c r="C69" s="441">
        <v>3719</v>
      </c>
      <c r="D69" s="441">
        <v>2750</v>
      </c>
      <c r="E69" s="441">
        <v>1454</v>
      </c>
      <c r="F69" s="441">
        <v>531</v>
      </c>
      <c r="G69" s="441">
        <v>627</v>
      </c>
      <c r="H69" s="441">
        <v>175</v>
      </c>
      <c r="I69" s="441">
        <v>116</v>
      </c>
      <c r="J69" s="441">
        <v>83</v>
      </c>
      <c r="K69" s="441">
        <v>61</v>
      </c>
      <c r="L69" s="441">
        <v>17</v>
      </c>
      <c r="M69" s="442">
        <v>5</v>
      </c>
      <c r="N69" s="435">
        <v>1</v>
      </c>
      <c r="O69" s="435">
        <v>1</v>
      </c>
      <c r="P69" s="436">
        <v>9540</v>
      </c>
    </row>
    <row r="70" spans="1:16" s="367" customFormat="1" ht="19.899999999999999" customHeight="1">
      <c r="A70" s="440">
        <v>61</v>
      </c>
      <c r="B70" s="427" t="s">
        <v>687</v>
      </c>
      <c r="C70" s="441">
        <v>7670</v>
      </c>
      <c r="D70" s="441">
        <v>5721</v>
      </c>
      <c r="E70" s="441">
        <v>3277</v>
      </c>
      <c r="F70" s="441">
        <v>1286</v>
      </c>
      <c r="G70" s="441">
        <v>1419</v>
      </c>
      <c r="H70" s="441">
        <v>388</v>
      </c>
      <c r="I70" s="441">
        <v>269</v>
      </c>
      <c r="J70" s="441">
        <v>151</v>
      </c>
      <c r="K70" s="441">
        <v>66</v>
      </c>
      <c r="L70" s="441">
        <v>24</v>
      </c>
      <c r="M70" s="441">
        <v>5</v>
      </c>
      <c r="N70" s="442">
        <v>4</v>
      </c>
      <c r="O70" s="435">
        <v>1</v>
      </c>
      <c r="P70" s="436">
        <v>20281</v>
      </c>
    </row>
    <row r="71" spans="1:16" s="367" customFormat="1" ht="19.899999999999999" customHeight="1">
      <c r="A71" s="440">
        <v>62</v>
      </c>
      <c r="B71" s="427" t="s">
        <v>688</v>
      </c>
      <c r="C71" s="442">
        <v>529</v>
      </c>
      <c r="D71" s="442">
        <v>382</v>
      </c>
      <c r="E71" s="442">
        <v>236</v>
      </c>
      <c r="F71" s="442">
        <v>86</v>
      </c>
      <c r="G71" s="441">
        <v>86</v>
      </c>
      <c r="H71" s="442">
        <v>20</v>
      </c>
      <c r="I71" s="442">
        <v>15</v>
      </c>
      <c r="J71" s="442">
        <v>17</v>
      </c>
      <c r="K71" s="442">
        <v>9</v>
      </c>
      <c r="L71" s="435">
        <v>1</v>
      </c>
      <c r="M71" s="435">
        <v>0</v>
      </c>
      <c r="N71" s="435">
        <v>0</v>
      </c>
      <c r="O71" s="435">
        <v>0</v>
      </c>
      <c r="P71" s="436">
        <v>1381</v>
      </c>
    </row>
    <row r="72" spans="1:16" s="367" customFormat="1" ht="19.899999999999999" customHeight="1">
      <c r="A72" s="440">
        <v>63</v>
      </c>
      <c r="B72" s="427" t="s">
        <v>689</v>
      </c>
      <c r="C72" s="441">
        <v>6094</v>
      </c>
      <c r="D72" s="441">
        <v>4695</v>
      </c>
      <c r="E72" s="441">
        <v>2993</v>
      </c>
      <c r="F72" s="441">
        <v>1207</v>
      </c>
      <c r="G72" s="441">
        <v>1385</v>
      </c>
      <c r="H72" s="441">
        <v>390</v>
      </c>
      <c r="I72" s="441">
        <v>303</v>
      </c>
      <c r="J72" s="441">
        <v>203</v>
      </c>
      <c r="K72" s="441">
        <v>152</v>
      </c>
      <c r="L72" s="441">
        <v>50</v>
      </c>
      <c r="M72" s="441">
        <v>12</v>
      </c>
      <c r="N72" s="441">
        <v>10</v>
      </c>
      <c r="O72" s="441">
        <v>12</v>
      </c>
      <c r="P72" s="436">
        <v>17506</v>
      </c>
    </row>
    <row r="73" spans="1:16" s="367" customFormat="1" ht="19.899999999999999" customHeight="1">
      <c r="A73" s="440">
        <v>64</v>
      </c>
      <c r="B73" s="427" t="s">
        <v>690</v>
      </c>
      <c r="C73" s="441">
        <v>4305</v>
      </c>
      <c r="D73" s="441">
        <v>2714</v>
      </c>
      <c r="E73" s="441">
        <v>1481</v>
      </c>
      <c r="F73" s="441">
        <v>521</v>
      </c>
      <c r="G73" s="441">
        <v>604</v>
      </c>
      <c r="H73" s="441">
        <v>188</v>
      </c>
      <c r="I73" s="441">
        <v>164</v>
      </c>
      <c r="J73" s="441">
        <v>91</v>
      </c>
      <c r="K73" s="441">
        <v>64</v>
      </c>
      <c r="L73" s="441">
        <v>20</v>
      </c>
      <c r="M73" s="441">
        <v>8</v>
      </c>
      <c r="N73" s="442">
        <v>1</v>
      </c>
      <c r="O73" s="435">
        <v>3</v>
      </c>
      <c r="P73" s="436">
        <v>10164</v>
      </c>
    </row>
    <row r="74" spans="1:16" s="367" customFormat="1" ht="19.899999999999999" customHeight="1">
      <c r="A74" s="440">
        <v>65</v>
      </c>
      <c r="B74" s="427" t="s">
        <v>691</v>
      </c>
      <c r="C74" s="441">
        <v>3872</v>
      </c>
      <c r="D74" s="441">
        <v>2970</v>
      </c>
      <c r="E74" s="441">
        <v>1964</v>
      </c>
      <c r="F74" s="441">
        <v>719</v>
      </c>
      <c r="G74" s="441">
        <v>796</v>
      </c>
      <c r="H74" s="441">
        <v>237</v>
      </c>
      <c r="I74" s="441">
        <v>162</v>
      </c>
      <c r="J74" s="441">
        <v>126</v>
      </c>
      <c r="K74" s="441">
        <v>90</v>
      </c>
      <c r="L74" s="441">
        <v>16</v>
      </c>
      <c r="M74" s="441">
        <v>15</v>
      </c>
      <c r="N74" s="442">
        <v>4</v>
      </c>
      <c r="O74" s="435">
        <v>10</v>
      </c>
      <c r="P74" s="436">
        <v>10981</v>
      </c>
    </row>
    <row r="75" spans="1:16" s="367" customFormat="1" ht="19.899999999999999" customHeight="1">
      <c r="A75" s="440">
        <v>66</v>
      </c>
      <c r="B75" s="427" t="s">
        <v>692</v>
      </c>
      <c r="C75" s="441">
        <v>2446</v>
      </c>
      <c r="D75" s="441">
        <v>1840</v>
      </c>
      <c r="E75" s="441">
        <v>1027</v>
      </c>
      <c r="F75" s="441">
        <v>349</v>
      </c>
      <c r="G75" s="441">
        <v>356</v>
      </c>
      <c r="H75" s="441">
        <v>96</v>
      </c>
      <c r="I75" s="441">
        <v>84</v>
      </c>
      <c r="J75" s="441">
        <v>73</v>
      </c>
      <c r="K75" s="441">
        <v>32</v>
      </c>
      <c r="L75" s="441">
        <v>17</v>
      </c>
      <c r="M75" s="442">
        <v>1</v>
      </c>
      <c r="N75" s="435">
        <v>0</v>
      </c>
      <c r="O75" s="441">
        <v>0</v>
      </c>
      <c r="P75" s="436">
        <v>6321</v>
      </c>
    </row>
    <row r="76" spans="1:16" s="367" customFormat="1" ht="19.899999999999999" customHeight="1">
      <c r="A76" s="440">
        <v>67</v>
      </c>
      <c r="B76" s="427" t="s">
        <v>693</v>
      </c>
      <c r="C76" s="441">
        <v>4532</v>
      </c>
      <c r="D76" s="441">
        <v>3273</v>
      </c>
      <c r="E76" s="441">
        <v>2016</v>
      </c>
      <c r="F76" s="441">
        <v>716</v>
      </c>
      <c r="G76" s="441">
        <v>743</v>
      </c>
      <c r="H76" s="441">
        <v>192</v>
      </c>
      <c r="I76" s="441">
        <v>173</v>
      </c>
      <c r="J76" s="441">
        <v>116</v>
      </c>
      <c r="K76" s="441">
        <v>69</v>
      </c>
      <c r="L76" s="441">
        <v>23</v>
      </c>
      <c r="M76" s="441">
        <v>6</v>
      </c>
      <c r="N76" s="441">
        <v>4</v>
      </c>
      <c r="O76" s="441">
        <v>4</v>
      </c>
      <c r="P76" s="436">
        <v>11867</v>
      </c>
    </row>
    <row r="77" spans="1:16" s="367" customFormat="1" ht="19.899999999999999" customHeight="1">
      <c r="A77" s="440">
        <v>68</v>
      </c>
      <c r="B77" s="427" t="s">
        <v>694</v>
      </c>
      <c r="C77" s="441">
        <v>3139</v>
      </c>
      <c r="D77" s="441">
        <v>2475</v>
      </c>
      <c r="E77" s="441">
        <v>1325</v>
      </c>
      <c r="F77" s="441">
        <v>468</v>
      </c>
      <c r="G77" s="441">
        <v>555</v>
      </c>
      <c r="H77" s="441">
        <v>143</v>
      </c>
      <c r="I77" s="441">
        <v>134</v>
      </c>
      <c r="J77" s="441">
        <v>61</v>
      </c>
      <c r="K77" s="441">
        <v>35</v>
      </c>
      <c r="L77" s="441">
        <v>17</v>
      </c>
      <c r="M77" s="435">
        <v>1</v>
      </c>
      <c r="N77" s="442">
        <v>0</v>
      </c>
      <c r="O77" s="441">
        <v>4</v>
      </c>
      <c r="P77" s="436">
        <v>8357</v>
      </c>
    </row>
    <row r="78" spans="1:16" s="367" customFormat="1" ht="19.899999999999999" customHeight="1">
      <c r="A78" s="440">
        <v>69</v>
      </c>
      <c r="B78" s="427" t="s">
        <v>695</v>
      </c>
      <c r="C78" s="442">
        <v>507</v>
      </c>
      <c r="D78" s="442">
        <v>407</v>
      </c>
      <c r="E78" s="442">
        <v>253</v>
      </c>
      <c r="F78" s="442">
        <v>82</v>
      </c>
      <c r="G78" s="441">
        <v>79</v>
      </c>
      <c r="H78" s="442">
        <v>24</v>
      </c>
      <c r="I78" s="442">
        <v>13</v>
      </c>
      <c r="J78" s="442">
        <v>15</v>
      </c>
      <c r="K78" s="442">
        <v>13</v>
      </c>
      <c r="L78" s="442">
        <v>1</v>
      </c>
      <c r="M78" s="435">
        <v>0</v>
      </c>
      <c r="N78" s="435">
        <v>0</v>
      </c>
      <c r="O78" s="435">
        <v>0</v>
      </c>
      <c r="P78" s="436">
        <v>1394</v>
      </c>
    </row>
    <row r="79" spans="1:16" s="367" customFormat="1" ht="19.899999999999999" customHeight="1">
      <c r="A79" s="440">
        <v>70</v>
      </c>
      <c r="B79" s="427" t="s">
        <v>696</v>
      </c>
      <c r="C79" s="441">
        <v>1985</v>
      </c>
      <c r="D79" s="441">
        <v>1446</v>
      </c>
      <c r="E79" s="441">
        <v>826</v>
      </c>
      <c r="F79" s="441">
        <v>330</v>
      </c>
      <c r="G79" s="441">
        <v>308</v>
      </c>
      <c r="H79" s="441">
        <v>78</v>
      </c>
      <c r="I79" s="441">
        <v>60</v>
      </c>
      <c r="J79" s="441">
        <v>58</v>
      </c>
      <c r="K79" s="441">
        <v>35</v>
      </c>
      <c r="L79" s="441">
        <v>11</v>
      </c>
      <c r="M79" s="435">
        <v>2</v>
      </c>
      <c r="N79" s="435">
        <v>1</v>
      </c>
      <c r="O79" s="441">
        <v>4</v>
      </c>
      <c r="P79" s="436">
        <v>5144</v>
      </c>
    </row>
    <row r="80" spans="1:16" s="367" customFormat="1" ht="19.899999999999999" customHeight="1">
      <c r="A80" s="440">
        <v>72</v>
      </c>
      <c r="B80" s="427" t="s">
        <v>697</v>
      </c>
      <c r="C80" s="441">
        <v>1778</v>
      </c>
      <c r="D80" s="441">
        <v>1358</v>
      </c>
      <c r="E80" s="441">
        <v>898</v>
      </c>
      <c r="F80" s="441">
        <v>273</v>
      </c>
      <c r="G80" s="441">
        <v>318</v>
      </c>
      <c r="H80" s="441">
        <v>92</v>
      </c>
      <c r="I80" s="441">
        <v>79</v>
      </c>
      <c r="J80" s="441">
        <v>49</v>
      </c>
      <c r="K80" s="441">
        <v>32</v>
      </c>
      <c r="L80" s="441">
        <v>8</v>
      </c>
      <c r="M80" s="441">
        <v>4</v>
      </c>
      <c r="N80" s="441">
        <v>2</v>
      </c>
      <c r="O80" s="441">
        <v>1</v>
      </c>
      <c r="P80" s="436">
        <v>4892</v>
      </c>
    </row>
    <row r="81" spans="1:16" s="367" customFormat="1" ht="19.899999999999999" customHeight="1">
      <c r="A81" s="440">
        <v>72</v>
      </c>
      <c r="B81" s="427" t="s">
        <v>698</v>
      </c>
      <c r="C81" s="442">
        <v>1669</v>
      </c>
      <c r="D81" s="441">
        <v>1521</v>
      </c>
      <c r="E81" s="441">
        <v>1269</v>
      </c>
      <c r="F81" s="441">
        <v>551</v>
      </c>
      <c r="G81" s="441">
        <v>644</v>
      </c>
      <c r="H81" s="441">
        <v>247</v>
      </c>
      <c r="I81" s="441">
        <v>222</v>
      </c>
      <c r="J81" s="441">
        <v>182</v>
      </c>
      <c r="K81" s="441">
        <v>135</v>
      </c>
      <c r="L81" s="441">
        <v>23</v>
      </c>
      <c r="M81" s="441">
        <v>10</v>
      </c>
      <c r="N81" s="435">
        <v>2</v>
      </c>
      <c r="O81" s="435">
        <v>2</v>
      </c>
      <c r="P81" s="436">
        <v>6477</v>
      </c>
    </row>
    <row r="82" spans="1:16" s="367" customFormat="1" ht="19.899999999999999" customHeight="1">
      <c r="A82" s="440">
        <v>73</v>
      </c>
      <c r="B82" s="427" t="s">
        <v>699</v>
      </c>
      <c r="C82" s="442">
        <v>726</v>
      </c>
      <c r="D82" s="442">
        <v>845</v>
      </c>
      <c r="E82" s="441">
        <v>648</v>
      </c>
      <c r="F82" s="442">
        <v>298</v>
      </c>
      <c r="G82" s="441">
        <v>499</v>
      </c>
      <c r="H82" s="441">
        <v>196</v>
      </c>
      <c r="I82" s="441">
        <v>164</v>
      </c>
      <c r="J82" s="441">
        <v>86</v>
      </c>
      <c r="K82" s="441">
        <v>43</v>
      </c>
      <c r="L82" s="441">
        <v>11</v>
      </c>
      <c r="M82" s="441">
        <v>4</v>
      </c>
      <c r="N82" s="435">
        <v>4</v>
      </c>
      <c r="O82" s="435">
        <v>4</v>
      </c>
      <c r="P82" s="436">
        <v>3528</v>
      </c>
    </row>
    <row r="83" spans="1:16" s="367" customFormat="1" ht="19.899999999999999" customHeight="1">
      <c r="A83" s="440">
        <v>74</v>
      </c>
      <c r="B83" s="427" t="s">
        <v>700</v>
      </c>
      <c r="C83" s="441">
        <v>1854</v>
      </c>
      <c r="D83" s="441">
        <v>1267</v>
      </c>
      <c r="E83" s="441">
        <v>677</v>
      </c>
      <c r="F83" s="441">
        <v>242</v>
      </c>
      <c r="G83" s="441">
        <v>257</v>
      </c>
      <c r="H83" s="441">
        <v>67</v>
      </c>
      <c r="I83" s="441">
        <v>52</v>
      </c>
      <c r="J83" s="441">
        <v>36</v>
      </c>
      <c r="K83" s="441">
        <v>32</v>
      </c>
      <c r="L83" s="441">
        <v>9</v>
      </c>
      <c r="M83" s="441">
        <v>4</v>
      </c>
      <c r="N83" s="435">
        <v>0</v>
      </c>
      <c r="O83" s="435">
        <v>0</v>
      </c>
      <c r="P83" s="436">
        <v>4497</v>
      </c>
    </row>
    <row r="84" spans="1:16" s="367" customFormat="1" ht="19.899999999999999" customHeight="1">
      <c r="A84" s="440">
        <v>75</v>
      </c>
      <c r="B84" s="427" t="s">
        <v>701</v>
      </c>
      <c r="C84" s="442">
        <v>454</v>
      </c>
      <c r="D84" s="442">
        <v>378</v>
      </c>
      <c r="E84" s="442">
        <v>231</v>
      </c>
      <c r="F84" s="442">
        <v>63</v>
      </c>
      <c r="G84" s="441">
        <v>80</v>
      </c>
      <c r="H84" s="442">
        <v>31</v>
      </c>
      <c r="I84" s="442">
        <v>20</v>
      </c>
      <c r="J84" s="442">
        <v>15</v>
      </c>
      <c r="K84" s="442">
        <v>13</v>
      </c>
      <c r="L84" s="442">
        <v>1</v>
      </c>
      <c r="M84" s="435">
        <v>0</v>
      </c>
      <c r="N84" s="435">
        <v>0</v>
      </c>
      <c r="O84" s="435">
        <v>0</v>
      </c>
      <c r="P84" s="436">
        <v>1286</v>
      </c>
    </row>
    <row r="85" spans="1:16" s="367" customFormat="1" ht="19.899999999999999" customHeight="1">
      <c r="A85" s="440">
        <v>76</v>
      </c>
      <c r="B85" s="427" t="s">
        <v>702</v>
      </c>
      <c r="C85" s="442">
        <v>737</v>
      </c>
      <c r="D85" s="442">
        <v>657</v>
      </c>
      <c r="E85" s="441">
        <v>389</v>
      </c>
      <c r="F85" s="442">
        <v>156</v>
      </c>
      <c r="G85" s="441">
        <v>186</v>
      </c>
      <c r="H85" s="441">
        <v>81</v>
      </c>
      <c r="I85" s="441">
        <v>41</v>
      </c>
      <c r="J85" s="441">
        <v>26</v>
      </c>
      <c r="K85" s="441">
        <v>26</v>
      </c>
      <c r="L85" s="442">
        <v>4</v>
      </c>
      <c r="M85" s="435">
        <v>0</v>
      </c>
      <c r="N85" s="435">
        <v>0</v>
      </c>
      <c r="O85" s="435">
        <v>0</v>
      </c>
      <c r="P85" s="436">
        <v>2303</v>
      </c>
    </row>
    <row r="86" spans="1:16" s="367" customFormat="1" ht="19.899999999999999" customHeight="1">
      <c r="A86" s="440">
        <v>77</v>
      </c>
      <c r="B86" s="427" t="s">
        <v>703</v>
      </c>
      <c r="C86" s="441">
        <v>3156</v>
      </c>
      <c r="D86" s="441">
        <v>2301</v>
      </c>
      <c r="E86" s="441">
        <v>1322</v>
      </c>
      <c r="F86" s="441">
        <v>493</v>
      </c>
      <c r="G86" s="441">
        <v>527</v>
      </c>
      <c r="H86" s="441">
        <v>161</v>
      </c>
      <c r="I86" s="441">
        <v>117</v>
      </c>
      <c r="J86" s="441">
        <v>84</v>
      </c>
      <c r="K86" s="441">
        <v>36</v>
      </c>
      <c r="L86" s="441">
        <v>17</v>
      </c>
      <c r="M86" s="441">
        <v>6</v>
      </c>
      <c r="N86" s="442">
        <v>3</v>
      </c>
      <c r="O86" s="441">
        <v>10</v>
      </c>
      <c r="P86" s="436">
        <v>8233</v>
      </c>
    </row>
    <row r="87" spans="1:16" s="367" customFormat="1" ht="19.899999999999999" customHeight="1">
      <c r="A87" s="440">
        <v>78</v>
      </c>
      <c r="B87" s="427" t="s">
        <v>704</v>
      </c>
      <c r="C87" s="441">
        <v>2116</v>
      </c>
      <c r="D87" s="441">
        <v>1458</v>
      </c>
      <c r="E87" s="441">
        <v>750</v>
      </c>
      <c r="F87" s="441">
        <v>263</v>
      </c>
      <c r="G87" s="441">
        <v>263</v>
      </c>
      <c r="H87" s="441">
        <v>105</v>
      </c>
      <c r="I87" s="441">
        <v>72</v>
      </c>
      <c r="J87" s="441">
        <v>55</v>
      </c>
      <c r="K87" s="441">
        <v>28</v>
      </c>
      <c r="L87" s="441">
        <v>8</v>
      </c>
      <c r="M87" s="441">
        <v>1</v>
      </c>
      <c r="N87" s="435">
        <v>1</v>
      </c>
      <c r="O87" s="441">
        <v>1</v>
      </c>
      <c r="P87" s="436">
        <v>5121</v>
      </c>
    </row>
    <row r="88" spans="1:16" s="367" customFormat="1" ht="19.899999999999999" customHeight="1">
      <c r="A88" s="440">
        <v>79</v>
      </c>
      <c r="B88" s="427" t="s">
        <v>705</v>
      </c>
      <c r="C88" s="442">
        <v>592</v>
      </c>
      <c r="D88" s="442">
        <v>480</v>
      </c>
      <c r="E88" s="441">
        <v>319</v>
      </c>
      <c r="F88" s="442">
        <v>132</v>
      </c>
      <c r="G88" s="441">
        <v>164</v>
      </c>
      <c r="H88" s="441">
        <v>50</v>
      </c>
      <c r="I88" s="441">
        <v>31</v>
      </c>
      <c r="J88" s="442">
        <v>26</v>
      </c>
      <c r="K88" s="441">
        <v>22</v>
      </c>
      <c r="L88" s="442">
        <v>7</v>
      </c>
      <c r="M88" s="435">
        <v>2</v>
      </c>
      <c r="N88" s="435">
        <v>1</v>
      </c>
      <c r="O88" s="435">
        <v>1</v>
      </c>
      <c r="P88" s="436">
        <v>1827</v>
      </c>
    </row>
    <row r="89" spans="1:16" s="367" customFormat="1" ht="19.899999999999999" customHeight="1">
      <c r="A89" s="440">
        <v>80</v>
      </c>
      <c r="B89" s="427" t="s">
        <v>706</v>
      </c>
      <c r="C89" s="441">
        <v>2929</v>
      </c>
      <c r="D89" s="441">
        <v>2233</v>
      </c>
      <c r="E89" s="441">
        <v>1284</v>
      </c>
      <c r="F89" s="441">
        <v>491</v>
      </c>
      <c r="G89" s="441">
        <v>515</v>
      </c>
      <c r="H89" s="441">
        <v>144</v>
      </c>
      <c r="I89" s="441">
        <v>101</v>
      </c>
      <c r="J89" s="441">
        <v>77</v>
      </c>
      <c r="K89" s="441">
        <v>49</v>
      </c>
      <c r="L89" s="441">
        <v>25</v>
      </c>
      <c r="M89" s="441">
        <v>5</v>
      </c>
      <c r="N89" s="442">
        <v>3</v>
      </c>
      <c r="O89" s="435">
        <v>2</v>
      </c>
      <c r="P89" s="436">
        <v>7858</v>
      </c>
    </row>
    <row r="90" spans="1:16" s="367" customFormat="1" ht="19.899999999999999" customHeight="1">
      <c r="A90" s="440">
        <v>81</v>
      </c>
      <c r="B90" s="427" t="s">
        <v>707</v>
      </c>
      <c r="C90" s="441">
        <v>3329</v>
      </c>
      <c r="D90" s="441">
        <v>2508</v>
      </c>
      <c r="E90" s="441">
        <v>1514</v>
      </c>
      <c r="F90" s="441">
        <v>555</v>
      </c>
      <c r="G90" s="441">
        <v>666</v>
      </c>
      <c r="H90" s="441">
        <v>199</v>
      </c>
      <c r="I90" s="441">
        <v>190</v>
      </c>
      <c r="J90" s="441">
        <v>127</v>
      </c>
      <c r="K90" s="441">
        <v>87</v>
      </c>
      <c r="L90" s="441">
        <v>27</v>
      </c>
      <c r="M90" s="442">
        <v>7</v>
      </c>
      <c r="N90" s="441">
        <v>3</v>
      </c>
      <c r="O90" s="441">
        <v>3</v>
      </c>
      <c r="P90" s="436">
        <v>9215</v>
      </c>
    </row>
    <row r="91" spans="1:16" s="367" customFormat="1" ht="30" customHeight="1">
      <c r="A91" s="809" t="s">
        <v>293</v>
      </c>
      <c r="B91" s="822"/>
      <c r="C91" s="439">
        <v>765038</v>
      </c>
      <c r="D91" s="439">
        <v>585022</v>
      </c>
      <c r="E91" s="439">
        <v>331835</v>
      </c>
      <c r="F91" s="439">
        <v>128212</v>
      </c>
      <c r="G91" s="439">
        <v>141076</v>
      </c>
      <c r="H91" s="439">
        <v>44497</v>
      </c>
      <c r="I91" s="439">
        <v>34594</v>
      </c>
      <c r="J91" s="439">
        <v>22069</v>
      </c>
      <c r="K91" s="439">
        <v>13037</v>
      </c>
      <c r="L91" s="439">
        <v>3813</v>
      </c>
      <c r="M91" s="439">
        <v>1033</v>
      </c>
      <c r="N91" s="439">
        <v>447</v>
      </c>
      <c r="O91" s="439">
        <v>630</v>
      </c>
      <c r="P91" s="439">
        <v>2071303</v>
      </c>
    </row>
    <row r="92" spans="1:16" s="98" customFormat="1" ht="12.75">
      <c r="A92" s="233" t="s">
        <v>96</v>
      </c>
      <c r="C92" s="110"/>
      <c r="D92" s="110"/>
      <c r="E92" s="110"/>
      <c r="F92" s="110"/>
      <c r="G92" s="110"/>
      <c r="H92" s="110"/>
      <c r="I92" s="110"/>
      <c r="J92" s="110"/>
      <c r="K92" s="110"/>
      <c r="L92" s="110"/>
      <c r="M92" s="110"/>
      <c r="N92" s="110"/>
      <c r="O92" s="110"/>
      <c r="P92" s="110"/>
    </row>
    <row r="96" spans="1:16">
      <c r="C96" s="566"/>
      <c r="D96" s="566"/>
      <c r="E96" s="566"/>
      <c r="F96" s="566"/>
      <c r="G96" s="566"/>
      <c r="H96" s="566"/>
      <c r="I96" s="566"/>
      <c r="J96" s="566"/>
      <c r="K96" s="566"/>
      <c r="L96" s="566"/>
      <c r="M96" s="566"/>
      <c r="N96" s="566"/>
      <c r="O96" s="566"/>
      <c r="P96" s="566"/>
    </row>
  </sheetData>
  <mergeCells count="9">
    <mergeCell ref="A91:B91"/>
    <mergeCell ref="A4:O4"/>
    <mergeCell ref="C6:O6"/>
    <mergeCell ref="C7:O7"/>
    <mergeCell ref="A5:M5"/>
    <mergeCell ref="A6:A9"/>
    <mergeCell ref="N5:P5"/>
    <mergeCell ref="P6:P9"/>
    <mergeCell ref="B6:B9"/>
  </mergeCells>
  <phoneticPr fontId="6" type="noConversion"/>
  <printOptions horizontalCentered="1" verticalCentered="1"/>
  <pageMargins left="0" right="0" top="0.19685039370078741" bottom="0" header="0" footer="0"/>
  <pageSetup paperSize="9" scale="45" orientation="portrait" r:id="rId1"/>
  <headerFooter alignWithMargins="0"/>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8">
    <tabColor theme="4" tint="0.39997558519241921"/>
  </sheetPr>
  <dimension ref="A1:V92"/>
  <sheetViews>
    <sheetView showGridLines="0" topLeftCell="G76" zoomScaleNormal="100" workbookViewId="0">
      <selection activeCell="H91" sqref="H91"/>
    </sheetView>
  </sheetViews>
  <sheetFormatPr defaultRowHeight="15"/>
  <cols>
    <col min="1" max="1" width="6.42578125" style="3" customWidth="1"/>
    <col min="2" max="2" width="18.5703125" style="3" bestFit="1" customWidth="1"/>
    <col min="3" max="3" width="9" style="3" bestFit="1" customWidth="1"/>
    <col min="4" max="6" width="10.42578125" style="3" bestFit="1" customWidth="1"/>
    <col min="7" max="10" width="9.42578125" style="3" bestFit="1" customWidth="1"/>
    <col min="11" max="12" width="11.42578125" style="3" bestFit="1" customWidth="1"/>
    <col min="13" max="14" width="8.140625" style="3" bestFit="1" customWidth="1"/>
    <col min="15" max="15" width="10" style="3" bestFit="1" customWidth="1"/>
    <col min="16" max="16" width="10.140625" style="3" bestFit="1" customWidth="1"/>
    <col min="17" max="16384" width="9.140625" style="3"/>
  </cols>
  <sheetData>
    <row r="1" spans="1:16" ht="19.149999999999999" customHeight="1"/>
    <row r="2" spans="1:16" ht="19.149999999999999" customHeight="1"/>
    <row r="3" spans="1:16" ht="19.149999999999999" customHeight="1"/>
    <row r="4" spans="1:16" s="11" customFormat="1" ht="27" customHeight="1">
      <c r="A4" s="810" t="s">
        <v>124</v>
      </c>
      <c r="B4" s="810"/>
      <c r="C4" s="810"/>
      <c r="D4" s="810"/>
      <c r="E4" s="810"/>
      <c r="F4" s="810"/>
      <c r="G4" s="810"/>
      <c r="H4" s="810"/>
      <c r="I4" s="810"/>
      <c r="J4" s="810"/>
      <c r="K4" s="810"/>
      <c r="L4" s="810"/>
      <c r="M4" s="810"/>
      <c r="N4" s="810"/>
      <c r="O4" s="810"/>
      <c r="P4" s="59" t="s">
        <v>74</v>
      </c>
    </row>
    <row r="5" spans="1:16" s="122" customFormat="1" ht="15" customHeight="1">
      <c r="A5" s="708" t="s">
        <v>226</v>
      </c>
      <c r="B5" s="708"/>
      <c r="C5" s="708"/>
      <c r="D5" s="708"/>
      <c r="E5" s="708"/>
      <c r="F5" s="708"/>
      <c r="G5" s="708"/>
      <c r="H5" s="708"/>
      <c r="I5" s="708"/>
      <c r="J5" s="708"/>
      <c r="K5" s="708"/>
      <c r="L5" s="708"/>
      <c r="M5" s="708"/>
      <c r="N5" s="768" t="s">
        <v>987</v>
      </c>
      <c r="O5" s="768"/>
      <c r="P5" s="768"/>
    </row>
    <row r="6" spans="1:16" s="367" customFormat="1" ht="34.9" customHeight="1">
      <c r="A6" s="798" t="s">
        <v>541</v>
      </c>
      <c r="B6" s="807" t="s">
        <v>543</v>
      </c>
      <c r="C6" s="813" t="s">
        <v>538</v>
      </c>
      <c r="D6" s="813"/>
      <c r="E6" s="813"/>
      <c r="F6" s="813"/>
      <c r="G6" s="813"/>
      <c r="H6" s="813"/>
      <c r="I6" s="813"/>
      <c r="J6" s="813"/>
      <c r="K6" s="813"/>
      <c r="L6" s="813"/>
      <c r="M6" s="813"/>
      <c r="N6" s="814"/>
      <c r="O6" s="814"/>
      <c r="P6" s="821" t="s">
        <v>294</v>
      </c>
    </row>
    <row r="7" spans="1:16" s="367" customFormat="1" ht="34.9" customHeight="1">
      <c r="A7" s="798"/>
      <c r="B7" s="806"/>
      <c r="C7" s="815" t="s">
        <v>542</v>
      </c>
      <c r="D7" s="819"/>
      <c r="E7" s="819"/>
      <c r="F7" s="819"/>
      <c r="G7" s="819"/>
      <c r="H7" s="819"/>
      <c r="I7" s="819"/>
      <c r="J7" s="819"/>
      <c r="K7" s="819"/>
      <c r="L7" s="819"/>
      <c r="M7" s="819"/>
      <c r="N7" s="819"/>
      <c r="O7" s="819"/>
      <c r="P7" s="815"/>
    </row>
    <row r="8" spans="1:16" s="367" customFormat="1" ht="34.9" customHeight="1">
      <c r="A8" s="798"/>
      <c r="B8" s="806"/>
      <c r="C8" s="432" t="s">
        <v>51</v>
      </c>
      <c r="D8" s="432" t="s">
        <v>52</v>
      </c>
      <c r="E8" s="432" t="s">
        <v>75</v>
      </c>
      <c r="F8" s="432" t="s">
        <v>76</v>
      </c>
      <c r="G8" s="432" t="s">
        <v>77</v>
      </c>
      <c r="H8" s="432" t="s">
        <v>78</v>
      </c>
      <c r="I8" s="432" t="s">
        <v>79</v>
      </c>
      <c r="J8" s="432" t="s">
        <v>22</v>
      </c>
      <c r="K8" s="432" t="s">
        <v>53</v>
      </c>
      <c r="L8" s="432" t="s">
        <v>54</v>
      </c>
      <c r="M8" s="432" t="s">
        <v>55</v>
      </c>
      <c r="N8" s="432" t="s">
        <v>73</v>
      </c>
      <c r="O8" s="432" t="s">
        <v>64</v>
      </c>
      <c r="P8" s="815"/>
    </row>
    <row r="9" spans="1:16" s="367" customFormat="1" ht="34.9" customHeight="1">
      <c r="A9" s="798"/>
      <c r="B9" s="808"/>
      <c r="C9" s="433" t="s">
        <v>279</v>
      </c>
      <c r="D9" s="433" t="s">
        <v>280</v>
      </c>
      <c r="E9" s="433" t="s">
        <v>281</v>
      </c>
      <c r="F9" s="433" t="s">
        <v>282</v>
      </c>
      <c r="G9" s="433" t="s">
        <v>283</v>
      </c>
      <c r="H9" s="433" t="s">
        <v>284</v>
      </c>
      <c r="I9" s="433" t="s">
        <v>285</v>
      </c>
      <c r="J9" s="433" t="s">
        <v>286</v>
      </c>
      <c r="K9" s="433" t="s">
        <v>287</v>
      </c>
      <c r="L9" s="433" t="s">
        <v>288</v>
      </c>
      <c r="M9" s="433" t="s">
        <v>289</v>
      </c>
      <c r="N9" s="433" t="s">
        <v>290</v>
      </c>
      <c r="O9" s="433" t="s">
        <v>291</v>
      </c>
      <c r="P9" s="815"/>
    </row>
    <row r="10" spans="1:16" s="367" customFormat="1" ht="19.899999999999999" customHeight="1">
      <c r="A10" s="440">
        <v>1</v>
      </c>
      <c r="B10" s="427" t="s">
        <v>627</v>
      </c>
      <c r="C10" s="441">
        <v>17096</v>
      </c>
      <c r="D10" s="441">
        <v>31253</v>
      </c>
      <c r="E10" s="441">
        <v>34604</v>
      </c>
      <c r="F10" s="441">
        <v>20540</v>
      </c>
      <c r="G10" s="441">
        <v>38319</v>
      </c>
      <c r="H10" s="441">
        <v>21423</v>
      </c>
      <c r="I10" s="441">
        <v>29212</v>
      </c>
      <c r="J10" s="441">
        <v>32762</v>
      </c>
      <c r="K10" s="441">
        <v>40066</v>
      </c>
      <c r="L10" s="441">
        <v>31252</v>
      </c>
      <c r="M10" s="441">
        <v>13307</v>
      </c>
      <c r="N10" s="441">
        <v>9549</v>
      </c>
      <c r="O10" s="441">
        <v>20327</v>
      </c>
      <c r="P10" s="436">
        <v>339710</v>
      </c>
    </row>
    <row r="11" spans="1:16" s="367" customFormat="1" ht="19.899999999999999" customHeight="1">
      <c r="A11" s="440">
        <v>2</v>
      </c>
      <c r="B11" s="427" t="s">
        <v>628</v>
      </c>
      <c r="C11" s="441">
        <v>3518</v>
      </c>
      <c r="D11" s="441">
        <v>5492</v>
      </c>
      <c r="E11" s="441">
        <v>6046</v>
      </c>
      <c r="F11" s="441">
        <v>3548</v>
      </c>
      <c r="G11" s="441">
        <v>7604</v>
      </c>
      <c r="H11" s="441">
        <v>4289</v>
      </c>
      <c r="I11" s="441">
        <v>5482</v>
      </c>
      <c r="J11" s="441">
        <v>6514</v>
      </c>
      <c r="K11" s="441">
        <v>12901</v>
      </c>
      <c r="L11" s="441">
        <v>7280</v>
      </c>
      <c r="M11" s="441">
        <v>1183</v>
      </c>
      <c r="N11" s="442">
        <v>1770</v>
      </c>
      <c r="O11" s="435">
        <v>0</v>
      </c>
      <c r="P11" s="436">
        <v>65627</v>
      </c>
    </row>
    <row r="12" spans="1:16" s="367" customFormat="1" ht="19.899999999999999" customHeight="1">
      <c r="A12" s="440">
        <v>3</v>
      </c>
      <c r="B12" s="427" t="s">
        <v>629</v>
      </c>
      <c r="C12" s="441">
        <v>5186</v>
      </c>
      <c r="D12" s="441">
        <v>9713</v>
      </c>
      <c r="E12" s="441">
        <v>10918</v>
      </c>
      <c r="F12" s="441">
        <v>6712</v>
      </c>
      <c r="G12" s="441">
        <v>13023</v>
      </c>
      <c r="H12" s="441">
        <v>8106</v>
      </c>
      <c r="I12" s="441">
        <v>10292</v>
      </c>
      <c r="J12" s="441">
        <v>10053</v>
      </c>
      <c r="K12" s="441">
        <v>11911</v>
      </c>
      <c r="L12" s="441">
        <v>7970</v>
      </c>
      <c r="M12" s="441">
        <v>2919</v>
      </c>
      <c r="N12" s="435">
        <v>1668</v>
      </c>
      <c r="O12" s="435">
        <v>0</v>
      </c>
      <c r="P12" s="436">
        <v>98471</v>
      </c>
    </row>
    <row r="13" spans="1:16" s="367" customFormat="1" ht="19.899999999999999" customHeight="1">
      <c r="A13" s="440">
        <v>4</v>
      </c>
      <c r="B13" s="427" t="s">
        <v>630</v>
      </c>
      <c r="C13" s="442">
        <v>924</v>
      </c>
      <c r="D13" s="441">
        <v>2105</v>
      </c>
      <c r="E13" s="441">
        <v>2972</v>
      </c>
      <c r="F13" s="441">
        <v>1602</v>
      </c>
      <c r="G13" s="441">
        <v>3301</v>
      </c>
      <c r="H13" s="441">
        <v>2087</v>
      </c>
      <c r="I13" s="441">
        <v>2163</v>
      </c>
      <c r="J13" s="441">
        <v>2569</v>
      </c>
      <c r="K13" s="441">
        <v>5395</v>
      </c>
      <c r="L13" s="441">
        <v>4779</v>
      </c>
      <c r="M13" s="435">
        <v>1194</v>
      </c>
      <c r="N13" s="435">
        <v>769</v>
      </c>
      <c r="O13" s="435">
        <v>2624</v>
      </c>
      <c r="P13" s="436">
        <v>32484</v>
      </c>
    </row>
    <row r="14" spans="1:16" s="367" customFormat="1" ht="19.899999999999999" customHeight="1">
      <c r="A14" s="440">
        <v>5</v>
      </c>
      <c r="B14" s="427" t="s">
        <v>631</v>
      </c>
      <c r="C14" s="441">
        <v>2514</v>
      </c>
      <c r="D14" s="441">
        <v>4821</v>
      </c>
      <c r="E14" s="441">
        <v>5610</v>
      </c>
      <c r="F14" s="441">
        <v>3430</v>
      </c>
      <c r="G14" s="441">
        <v>5719</v>
      </c>
      <c r="H14" s="441">
        <v>2349</v>
      </c>
      <c r="I14" s="441">
        <v>3611</v>
      </c>
      <c r="J14" s="441">
        <v>4064</v>
      </c>
      <c r="K14" s="441">
        <v>6215</v>
      </c>
      <c r="L14" s="441">
        <v>3326</v>
      </c>
      <c r="M14" s="441">
        <v>621</v>
      </c>
      <c r="N14" s="435">
        <v>899</v>
      </c>
      <c r="O14" s="435">
        <v>1232</v>
      </c>
      <c r="P14" s="436">
        <v>44411</v>
      </c>
    </row>
    <row r="15" spans="1:16" s="367" customFormat="1" ht="19.899999999999999" customHeight="1">
      <c r="A15" s="440">
        <v>6</v>
      </c>
      <c r="B15" s="427" t="s">
        <v>632</v>
      </c>
      <c r="C15" s="441">
        <v>58644</v>
      </c>
      <c r="D15" s="441">
        <v>99116</v>
      </c>
      <c r="E15" s="441">
        <v>116327</v>
      </c>
      <c r="F15" s="441">
        <v>77267</v>
      </c>
      <c r="G15" s="441">
        <v>147327</v>
      </c>
      <c r="H15" s="441">
        <v>81474</v>
      </c>
      <c r="I15" s="441">
        <v>101866</v>
      </c>
      <c r="J15" s="441">
        <v>116973</v>
      </c>
      <c r="K15" s="441">
        <v>133373</v>
      </c>
      <c r="L15" s="441">
        <v>88057</v>
      </c>
      <c r="M15" s="441">
        <v>38448</v>
      </c>
      <c r="N15" s="441">
        <v>30297</v>
      </c>
      <c r="O15" s="441">
        <v>132556</v>
      </c>
      <c r="P15" s="436">
        <v>1221725</v>
      </c>
    </row>
    <row r="16" spans="1:16" s="367" customFormat="1" ht="19.899999999999999" customHeight="1">
      <c r="A16" s="440">
        <v>7</v>
      </c>
      <c r="B16" s="427" t="s">
        <v>633</v>
      </c>
      <c r="C16" s="441">
        <v>32513</v>
      </c>
      <c r="D16" s="441">
        <v>55833</v>
      </c>
      <c r="E16" s="441">
        <v>61591</v>
      </c>
      <c r="F16" s="441">
        <v>39155</v>
      </c>
      <c r="G16" s="441">
        <v>72658</v>
      </c>
      <c r="H16" s="441">
        <v>37522</v>
      </c>
      <c r="I16" s="441">
        <v>46030</v>
      </c>
      <c r="J16" s="441">
        <v>52517</v>
      </c>
      <c r="K16" s="441">
        <v>65832</v>
      </c>
      <c r="L16" s="441">
        <v>47916</v>
      </c>
      <c r="M16" s="441">
        <v>21223</v>
      </c>
      <c r="N16" s="441">
        <v>6839</v>
      </c>
      <c r="O16" s="441">
        <v>19191</v>
      </c>
      <c r="P16" s="436">
        <v>558820</v>
      </c>
    </row>
    <row r="17" spans="1:16" s="367" customFormat="1" ht="19.899999999999999" customHeight="1">
      <c r="A17" s="440">
        <v>8</v>
      </c>
      <c r="B17" s="427" t="s">
        <v>634</v>
      </c>
      <c r="C17" s="441">
        <v>1647</v>
      </c>
      <c r="D17" s="441">
        <v>2863</v>
      </c>
      <c r="E17" s="441">
        <v>3119</v>
      </c>
      <c r="F17" s="441">
        <v>1769</v>
      </c>
      <c r="G17" s="441">
        <v>3656</v>
      </c>
      <c r="H17" s="441">
        <v>1768</v>
      </c>
      <c r="I17" s="441">
        <v>2463</v>
      </c>
      <c r="J17" s="441">
        <v>3288</v>
      </c>
      <c r="K17" s="441">
        <v>4300</v>
      </c>
      <c r="L17" s="442">
        <v>2046</v>
      </c>
      <c r="M17" s="442">
        <v>0</v>
      </c>
      <c r="N17" s="435">
        <v>982</v>
      </c>
      <c r="O17" s="441">
        <v>0</v>
      </c>
      <c r="P17" s="436">
        <v>27901</v>
      </c>
    </row>
    <row r="18" spans="1:16" s="367" customFormat="1" ht="19.899999999999999" customHeight="1">
      <c r="A18" s="440">
        <v>9</v>
      </c>
      <c r="B18" s="427" t="s">
        <v>635</v>
      </c>
      <c r="C18" s="441">
        <v>12701</v>
      </c>
      <c r="D18" s="441">
        <v>19849</v>
      </c>
      <c r="E18" s="441">
        <v>20986</v>
      </c>
      <c r="F18" s="441">
        <v>12719</v>
      </c>
      <c r="G18" s="441">
        <v>22217</v>
      </c>
      <c r="H18" s="441">
        <v>10988</v>
      </c>
      <c r="I18" s="441">
        <v>14009</v>
      </c>
      <c r="J18" s="441">
        <v>14496</v>
      </c>
      <c r="K18" s="441">
        <v>17987</v>
      </c>
      <c r="L18" s="441">
        <v>11399</v>
      </c>
      <c r="M18" s="441">
        <v>3919</v>
      </c>
      <c r="N18" s="441">
        <v>2379</v>
      </c>
      <c r="O18" s="441">
        <v>6321</v>
      </c>
      <c r="P18" s="436">
        <v>169970</v>
      </c>
    </row>
    <row r="19" spans="1:16" s="367" customFormat="1" ht="19.899999999999999" customHeight="1">
      <c r="A19" s="440">
        <v>10</v>
      </c>
      <c r="B19" s="427" t="s">
        <v>636</v>
      </c>
      <c r="C19" s="441">
        <v>12705</v>
      </c>
      <c r="D19" s="441">
        <v>23021</v>
      </c>
      <c r="E19" s="441">
        <v>24263</v>
      </c>
      <c r="F19" s="441">
        <v>14646</v>
      </c>
      <c r="G19" s="441">
        <v>24967</v>
      </c>
      <c r="H19" s="441">
        <v>13665</v>
      </c>
      <c r="I19" s="441">
        <v>17973</v>
      </c>
      <c r="J19" s="441">
        <v>17542</v>
      </c>
      <c r="K19" s="441">
        <v>20012</v>
      </c>
      <c r="L19" s="441">
        <v>11135</v>
      </c>
      <c r="M19" s="441">
        <v>6293</v>
      </c>
      <c r="N19" s="441">
        <v>1680</v>
      </c>
      <c r="O19" s="441">
        <v>12636</v>
      </c>
      <c r="P19" s="436">
        <v>200538</v>
      </c>
    </row>
    <row r="20" spans="1:16" s="367" customFormat="1" ht="19.899999999999999" customHeight="1">
      <c r="A20" s="440">
        <v>11</v>
      </c>
      <c r="B20" s="427" t="s">
        <v>637</v>
      </c>
      <c r="C20" s="441">
        <v>1898</v>
      </c>
      <c r="D20" s="441">
        <v>3026</v>
      </c>
      <c r="E20" s="441">
        <v>3619</v>
      </c>
      <c r="F20" s="441">
        <v>2061</v>
      </c>
      <c r="G20" s="441">
        <v>4129</v>
      </c>
      <c r="H20" s="441">
        <v>2235</v>
      </c>
      <c r="I20" s="441">
        <v>2442</v>
      </c>
      <c r="J20" s="441">
        <v>4303</v>
      </c>
      <c r="K20" s="441">
        <v>7883</v>
      </c>
      <c r="L20" s="441">
        <v>5609</v>
      </c>
      <c r="M20" s="441">
        <v>3908</v>
      </c>
      <c r="N20" s="435">
        <v>3379</v>
      </c>
      <c r="O20" s="441">
        <v>6347</v>
      </c>
      <c r="P20" s="436">
        <v>50839</v>
      </c>
    </row>
    <row r="21" spans="1:16" s="367" customFormat="1" ht="19.899999999999999" customHeight="1">
      <c r="A21" s="440">
        <v>12</v>
      </c>
      <c r="B21" s="427" t="s">
        <v>638</v>
      </c>
      <c r="C21" s="442">
        <v>911</v>
      </c>
      <c r="D21" s="442">
        <v>1981</v>
      </c>
      <c r="E21" s="441">
        <v>2729</v>
      </c>
      <c r="F21" s="442">
        <v>1695</v>
      </c>
      <c r="G21" s="441">
        <v>3300</v>
      </c>
      <c r="H21" s="441">
        <v>2027</v>
      </c>
      <c r="I21" s="441">
        <v>1705</v>
      </c>
      <c r="J21" s="441">
        <v>3484</v>
      </c>
      <c r="K21" s="441">
        <v>4767</v>
      </c>
      <c r="L21" s="441">
        <v>2842</v>
      </c>
      <c r="M21" s="441">
        <v>0</v>
      </c>
      <c r="N21" s="442">
        <v>1808</v>
      </c>
      <c r="O21" s="435">
        <v>1033</v>
      </c>
      <c r="P21" s="436">
        <v>28282</v>
      </c>
    </row>
    <row r="22" spans="1:16" s="367" customFormat="1" ht="19.899999999999999" customHeight="1">
      <c r="A22" s="440">
        <v>13</v>
      </c>
      <c r="B22" s="427" t="s">
        <v>639</v>
      </c>
      <c r="C22" s="442">
        <v>1134</v>
      </c>
      <c r="D22" s="441">
        <v>2250</v>
      </c>
      <c r="E22" s="441">
        <v>2296</v>
      </c>
      <c r="F22" s="442">
        <v>1517</v>
      </c>
      <c r="G22" s="441">
        <v>2688</v>
      </c>
      <c r="H22" s="441">
        <v>1898</v>
      </c>
      <c r="I22" s="441">
        <v>1871</v>
      </c>
      <c r="J22" s="441">
        <v>3206</v>
      </c>
      <c r="K22" s="441">
        <v>6246</v>
      </c>
      <c r="L22" s="442">
        <v>4554</v>
      </c>
      <c r="M22" s="435">
        <v>2536</v>
      </c>
      <c r="N22" s="435">
        <v>1602</v>
      </c>
      <c r="O22" s="435">
        <v>1188</v>
      </c>
      <c r="P22" s="436">
        <v>32986</v>
      </c>
    </row>
    <row r="23" spans="1:16" s="367" customFormat="1" ht="19.899999999999999" customHeight="1">
      <c r="A23" s="440">
        <v>14</v>
      </c>
      <c r="B23" s="427" t="s">
        <v>640</v>
      </c>
      <c r="C23" s="441">
        <v>2894</v>
      </c>
      <c r="D23" s="441">
        <v>5004</v>
      </c>
      <c r="E23" s="441">
        <v>5816</v>
      </c>
      <c r="F23" s="441">
        <v>3662</v>
      </c>
      <c r="G23" s="441">
        <v>6344</v>
      </c>
      <c r="H23" s="441">
        <v>4764</v>
      </c>
      <c r="I23" s="441">
        <v>3868</v>
      </c>
      <c r="J23" s="441">
        <v>6397</v>
      </c>
      <c r="K23" s="441">
        <v>9408</v>
      </c>
      <c r="L23" s="441">
        <v>5492</v>
      </c>
      <c r="M23" s="442">
        <v>2233</v>
      </c>
      <c r="N23" s="442">
        <v>1770</v>
      </c>
      <c r="O23" s="441">
        <v>7294</v>
      </c>
      <c r="P23" s="436">
        <v>64946</v>
      </c>
    </row>
    <row r="24" spans="1:16" s="367" customFormat="1" ht="19.899999999999999" customHeight="1">
      <c r="A24" s="440">
        <v>15</v>
      </c>
      <c r="B24" s="427" t="s">
        <v>641</v>
      </c>
      <c r="C24" s="441">
        <v>2536</v>
      </c>
      <c r="D24" s="441">
        <v>4397</v>
      </c>
      <c r="E24" s="441">
        <v>4407</v>
      </c>
      <c r="F24" s="441">
        <v>2686</v>
      </c>
      <c r="G24" s="441">
        <v>4513</v>
      </c>
      <c r="H24" s="441">
        <v>2601</v>
      </c>
      <c r="I24" s="441">
        <v>3783</v>
      </c>
      <c r="J24" s="441">
        <v>2805</v>
      </c>
      <c r="K24" s="441">
        <v>5710</v>
      </c>
      <c r="L24" s="441">
        <v>1664</v>
      </c>
      <c r="M24" s="435">
        <v>0</v>
      </c>
      <c r="N24" s="435">
        <v>0</v>
      </c>
      <c r="O24" s="435">
        <v>0</v>
      </c>
      <c r="P24" s="436">
        <v>35102</v>
      </c>
    </row>
    <row r="25" spans="1:16" s="367" customFormat="1" ht="19.899999999999999" customHeight="1">
      <c r="A25" s="440">
        <v>16</v>
      </c>
      <c r="B25" s="427" t="s">
        <v>642</v>
      </c>
      <c r="C25" s="441">
        <v>30845</v>
      </c>
      <c r="D25" s="441">
        <v>57453</v>
      </c>
      <c r="E25" s="441">
        <v>65238</v>
      </c>
      <c r="F25" s="441">
        <v>43239</v>
      </c>
      <c r="G25" s="441">
        <v>84965</v>
      </c>
      <c r="H25" s="441">
        <v>51671</v>
      </c>
      <c r="I25" s="441">
        <v>64786</v>
      </c>
      <c r="J25" s="441">
        <v>79447</v>
      </c>
      <c r="K25" s="441">
        <v>105182</v>
      </c>
      <c r="L25" s="441">
        <v>57948</v>
      </c>
      <c r="M25" s="441">
        <v>40536</v>
      </c>
      <c r="N25" s="441">
        <v>16987</v>
      </c>
      <c r="O25" s="441">
        <v>66532</v>
      </c>
      <c r="P25" s="436">
        <v>764829</v>
      </c>
    </row>
    <row r="26" spans="1:16" s="367" customFormat="1" ht="19.899999999999999" customHeight="1">
      <c r="A26" s="440">
        <v>17</v>
      </c>
      <c r="B26" s="427" t="s">
        <v>643</v>
      </c>
      <c r="C26" s="441">
        <v>6533</v>
      </c>
      <c r="D26" s="441">
        <v>11209</v>
      </c>
      <c r="E26" s="441">
        <v>11406</v>
      </c>
      <c r="F26" s="441">
        <v>6310</v>
      </c>
      <c r="G26" s="441">
        <v>10751</v>
      </c>
      <c r="H26" s="441">
        <v>5497</v>
      </c>
      <c r="I26" s="441">
        <v>6607</v>
      </c>
      <c r="J26" s="441">
        <v>7016</v>
      </c>
      <c r="K26" s="441">
        <v>9733</v>
      </c>
      <c r="L26" s="441">
        <v>4520</v>
      </c>
      <c r="M26" s="441">
        <v>4158</v>
      </c>
      <c r="N26" s="442">
        <v>877</v>
      </c>
      <c r="O26" s="441">
        <v>10947</v>
      </c>
      <c r="P26" s="436">
        <v>95564</v>
      </c>
    </row>
    <row r="27" spans="1:16" s="367" customFormat="1" ht="19.899999999999999" customHeight="1">
      <c r="A27" s="440">
        <v>18</v>
      </c>
      <c r="B27" s="427" t="s">
        <v>644</v>
      </c>
      <c r="C27" s="441">
        <v>1129</v>
      </c>
      <c r="D27" s="441">
        <v>2171</v>
      </c>
      <c r="E27" s="441">
        <v>2340</v>
      </c>
      <c r="F27" s="441">
        <v>1430</v>
      </c>
      <c r="G27" s="441">
        <v>2611</v>
      </c>
      <c r="H27" s="441">
        <v>1741</v>
      </c>
      <c r="I27" s="441">
        <v>2124</v>
      </c>
      <c r="J27" s="441">
        <v>2270</v>
      </c>
      <c r="K27" s="441">
        <v>3778</v>
      </c>
      <c r="L27" s="441">
        <v>1831</v>
      </c>
      <c r="M27" s="441">
        <v>2858</v>
      </c>
      <c r="N27" s="435">
        <v>845</v>
      </c>
      <c r="O27" s="441">
        <v>4688</v>
      </c>
      <c r="P27" s="436">
        <v>29816</v>
      </c>
    </row>
    <row r="28" spans="1:16" s="367" customFormat="1" ht="19.899999999999999" customHeight="1">
      <c r="A28" s="440">
        <v>19</v>
      </c>
      <c r="B28" s="427" t="s">
        <v>645</v>
      </c>
      <c r="C28" s="441">
        <v>3449</v>
      </c>
      <c r="D28" s="441">
        <v>6696</v>
      </c>
      <c r="E28" s="441">
        <v>7097</v>
      </c>
      <c r="F28" s="441">
        <v>4094</v>
      </c>
      <c r="G28" s="441">
        <v>7738</v>
      </c>
      <c r="H28" s="441">
        <v>4282</v>
      </c>
      <c r="I28" s="441">
        <v>5158</v>
      </c>
      <c r="J28" s="441">
        <v>4705</v>
      </c>
      <c r="K28" s="441">
        <v>9125</v>
      </c>
      <c r="L28" s="441">
        <v>5050</v>
      </c>
      <c r="M28" s="441">
        <v>2537</v>
      </c>
      <c r="N28" s="442">
        <v>0</v>
      </c>
      <c r="O28" s="435">
        <v>1440</v>
      </c>
      <c r="P28" s="436">
        <v>61371</v>
      </c>
    </row>
    <row r="29" spans="1:16" s="367" customFormat="1" ht="19.899999999999999" customHeight="1">
      <c r="A29" s="440">
        <v>20</v>
      </c>
      <c r="B29" s="427" t="s">
        <v>646</v>
      </c>
      <c r="C29" s="441">
        <v>11392</v>
      </c>
      <c r="D29" s="441">
        <v>18578</v>
      </c>
      <c r="E29" s="441">
        <v>21130</v>
      </c>
      <c r="F29" s="441">
        <v>13312</v>
      </c>
      <c r="G29" s="441">
        <v>25159</v>
      </c>
      <c r="H29" s="441">
        <v>14717</v>
      </c>
      <c r="I29" s="441">
        <v>20391</v>
      </c>
      <c r="J29" s="441">
        <v>24740</v>
      </c>
      <c r="K29" s="441">
        <v>30081</v>
      </c>
      <c r="L29" s="441">
        <v>15533</v>
      </c>
      <c r="M29" s="441">
        <v>8500</v>
      </c>
      <c r="N29" s="442">
        <v>3431</v>
      </c>
      <c r="O29" s="441">
        <v>3206</v>
      </c>
      <c r="P29" s="436">
        <v>210170</v>
      </c>
    </row>
    <row r="30" spans="1:16" s="367" customFormat="1" ht="19.899999999999999" customHeight="1">
      <c r="A30" s="440">
        <v>21</v>
      </c>
      <c r="B30" s="427" t="s">
        <v>647</v>
      </c>
      <c r="C30" s="441">
        <v>6642</v>
      </c>
      <c r="D30" s="441">
        <v>12657</v>
      </c>
      <c r="E30" s="441">
        <v>15168</v>
      </c>
      <c r="F30" s="441">
        <v>9153</v>
      </c>
      <c r="G30" s="441">
        <v>20160</v>
      </c>
      <c r="H30" s="441">
        <v>13286</v>
      </c>
      <c r="I30" s="441">
        <v>15836</v>
      </c>
      <c r="J30" s="441">
        <v>22519</v>
      </c>
      <c r="K30" s="441">
        <v>25043</v>
      </c>
      <c r="L30" s="441">
        <v>20134</v>
      </c>
      <c r="M30" s="442">
        <v>9182</v>
      </c>
      <c r="N30" s="441">
        <v>3617</v>
      </c>
      <c r="O30" s="441">
        <v>7052</v>
      </c>
      <c r="P30" s="436">
        <v>180449</v>
      </c>
    </row>
    <row r="31" spans="1:16" s="367" customFormat="1" ht="19.899999999999999" customHeight="1">
      <c r="A31" s="440">
        <v>22</v>
      </c>
      <c r="B31" s="427" t="s">
        <v>648</v>
      </c>
      <c r="C31" s="441">
        <v>4138</v>
      </c>
      <c r="D31" s="441">
        <v>6750</v>
      </c>
      <c r="E31" s="441">
        <v>7353</v>
      </c>
      <c r="F31" s="441">
        <v>4295</v>
      </c>
      <c r="G31" s="441">
        <v>7903</v>
      </c>
      <c r="H31" s="441">
        <v>4330</v>
      </c>
      <c r="I31" s="441">
        <v>5387</v>
      </c>
      <c r="J31" s="441">
        <v>5691</v>
      </c>
      <c r="K31" s="441">
        <v>6807</v>
      </c>
      <c r="L31" s="441">
        <v>5297</v>
      </c>
      <c r="M31" s="441">
        <v>3572</v>
      </c>
      <c r="N31" s="441">
        <v>809</v>
      </c>
      <c r="O31" s="441">
        <v>3251</v>
      </c>
      <c r="P31" s="436">
        <v>65583</v>
      </c>
    </row>
    <row r="32" spans="1:16" s="367" customFormat="1" ht="19.899999999999999" customHeight="1">
      <c r="A32" s="440">
        <v>23</v>
      </c>
      <c r="B32" s="427" t="s">
        <v>649</v>
      </c>
      <c r="C32" s="441">
        <v>3035</v>
      </c>
      <c r="D32" s="441">
        <v>6344</v>
      </c>
      <c r="E32" s="441">
        <v>7887</v>
      </c>
      <c r="F32" s="441">
        <v>4660</v>
      </c>
      <c r="G32" s="441">
        <v>10395</v>
      </c>
      <c r="H32" s="441">
        <v>5722</v>
      </c>
      <c r="I32" s="441">
        <v>6527</v>
      </c>
      <c r="J32" s="441">
        <v>6693</v>
      </c>
      <c r="K32" s="441">
        <v>10380</v>
      </c>
      <c r="L32" s="441">
        <v>8960</v>
      </c>
      <c r="M32" s="442">
        <v>4275</v>
      </c>
      <c r="N32" s="441">
        <v>786</v>
      </c>
      <c r="O32" s="441">
        <v>1019</v>
      </c>
      <c r="P32" s="436">
        <v>76683</v>
      </c>
    </row>
    <row r="33" spans="1:16" s="367" customFormat="1" ht="19.899999999999999" customHeight="1">
      <c r="A33" s="440">
        <v>24</v>
      </c>
      <c r="B33" s="427" t="s">
        <v>650</v>
      </c>
      <c r="C33" s="441">
        <v>1420</v>
      </c>
      <c r="D33" s="441">
        <v>2828</v>
      </c>
      <c r="E33" s="441">
        <v>3216</v>
      </c>
      <c r="F33" s="441">
        <v>1903</v>
      </c>
      <c r="G33" s="441">
        <v>3017</v>
      </c>
      <c r="H33" s="441">
        <v>1978</v>
      </c>
      <c r="I33" s="441">
        <v>2355</v>
      </c>
      <c r="J33" s="441">
        <v>3359</v>
      </c>
      <c r="K33" s="441">
        <v>3671</v>
      </c>
      <c r="L33" s="441">
        <v>2603</v>
      </c>
      <c r="M33" s="442">
        <v>2013</v>
      </c>
      <c r="N33" s="435">
        <v>778</v>
      </c>
      <c r="O33" s="435">
        <v>1143</v>
      </c>
      <c r="P33" s="436">
        <v>30284</v>
      </c>
    </row>
    <row r="34" spans="1:16" s="367" customFormat="1" ht="19.899999999999999" customHeight="1">
      <c r="A34" s="440">
        <v>25</v>
      </c>
      <c r="B34" s="427" t="s">
        <v>651</v>
      </c>
      <c r="C34" s="441">
        <v>4016</v>
      </c>
      <c r="D34" s="441">
        <v>6732</v>
      </c>
      <c r="E34" s="441">
        <v>8392</v>
      </c>
      <c r="F34" s="441">
        <v>4699</v>
      </c>
      <c r="G34" s="441">
        <v>10221</v>
      </c>
      <c r="H34" s="441">
        <v>5230</v>
      </c>
      <c r="I34" s="441">
        <v>6518</v>
      </c>
      <c r="J34" s="441">
        <v>9775</v>
      </c>
      <c r="K34" s="441">
        <v>11145</v>
      </c>
      <c r="L34" s="441">
        <v>6138</v>
      </c>
      <c r="M34" s="441">
        <v>2366</v>
      </c>
      <c r="N34" s="441">
        <v>1637</v>
      </c>
      <c r="O34" s="441">
        <v>9414</v>
      </c>
      <c r="P34" s="436">
        <v>86283</v>
      </c>
    </row>
    <row r="35" spans="1:16" s="367" customFormat="1" ht="19.899999999999999" customHeight="1">
      <c r="A35" s="440">
        <v>26</v>
      </c>
      <c r="B35" s="427" t="s">
        <v>652</v>
      </c>
      <c r="C35" s="441">
        <v>8799</v>
      </c>
      <c r="D35" s="441">
        <v>15076</v>
      </c>
      <c r="E35" s="441">
        <v>15515</v>
      </c>
      <c r="F35" s="441">
        <v>10116</v>
      </c>
      <c r="G35" s="441">
        <v>17412</v>
      </c>
      <c r="H35" s="441">
        <v>10036</v>
      </c>
      <c r="I35" s="441">
        <v>11330</v>
      </c>
      <c r="J35" s="441">
        <v>15115</v>
      </c>
      <c r="K35" s="441">
        <v>22871</v>
      </c>
      <c r="L35" s="441">
        <v>18985</v>
      </c>
      <c r="M35" s="441">
        <v>7849</v>
      </c>
      <c r="N35" s="441">
        <v>7846</v>
      </c>
      <c r="O35" s="441">
        <v>24920</v>
      </c>
      <c r="P35" s="436">
        <v>185870</v>
      </c>
    </row>
    <row r="36" spans="1:16" s="367" customFormat="1" ht="19.899999999999999" customHeight="1">
      <c r="A36" s="440">
        <v>27</v>
      </c>
      <c r="B36" s="427" t="s">
        <v>653</v>
      </c>
      <c r="C36" s="441">
        <v>13290</v>
      </c>
      <c r="D36" s="441">
        <v>26545</v>
      </c>
      <c r="E36" s="441">
        <v>29787</v>
      </c>
      <c r="F36" s="441">
        <v>18153</v>
      </c>
      <c r="G36" s="441">
        <v>35019</v>
      </c>
      <c r="H36" s="441">
        <v>21849</v>
      </c>
      <c r="I36" s="441">
        <v>28065</v>
      </c>
      <c r="J36" s="441">
        <v>32850</v>
      </c>
      <c r="K36" s="441">
        <v>49186</v>
      </c>
      <c r="L36" s="441">
        <v>39940</v>
      </c>
      <c r="M36" s="441">
        <v>24852</v>
      </c>
      <c r="N36" s="441">
        <v>8154</v>
      </c>
      <c r="O36" s="441">
        <v>33919</v>
      </c>
      <c r="P36" s="436">
        <v>361609</v>
      </c>
    </row>
    <row r="37" spans="1:16" s="367" customFormat="1" ht="19.899999999999999" customHeight="1">
      <c r="A37" s="440">
        <v>28</v>
      </c>
      <c r="B37" s="427" t="s">
        <v>654</v>
      </c>
      <c r="C37" s="441">
        <v>4058</v>
      </c>
      <c r="D37" s="441">
        <v>6780</v>
      </c>
      <c r="E37" s="441">
        <v>7673</v>
      </c>
      <c r="F37" s="441">
        <v>4659</v>
      </c>
      <c r="G37" s="441">
        <v>8437</v>
      </c>
      <c r="H37" s="441">
        <v>4811</v>
      </c>
      <c r="I37" s="441">
        <v>4218</v>
      </c>
      <c r="J37" s="441">
        <v>5466</v>
      </c>
      <c r="K37" s="441">
        <v>6816</v>
      </c>
      <c r="L37" s="441">
        <v>5011</v>
      </c>
      <c r="M37" s="441">
        <v>1309</v>
      </c>
      <c r="N37" s="435">
        <v>858</v>
      </c>
      <c r="O37" s="435">
        <v>0</v>
      </c>
      <c r="P37" s="436">
        <v>60096</v>
      </c>
    </row>
    <row r="38" spans="1:16" s="367" customFormat="1" ht="19.899999999999999" customHeight="1">
      <c r="A38" s="440">
        <v>29</v>
      </c>
      <c r="B38" s="427" t="s">
        <v>655</v>
      </c>
      <c r="C38" s="442">
        <v>885</v>
      </c>
      <c r="D38" s="441">
        <v>1557</v>
      </c>
      <c r="E38" s="441">
        <v>1678</v>
      </c>
      <c r="F38" s="442">
        <v>1018</v>
      </c>
      <c r="G38" s="441">
        <v>1682</v>
      </c>
      <c r="H38" s="442">
        <v>1140</v>
      </c>
      <c r="I38" s="441">
        <v>966</v>
      </c>
      <c r="J38" s="441">
        <v>1741</v>
      </c>
      <c r="K38" s="441">
        <v>2714</v>
      </c>
      <c r="L38" s="441">
        <v>1284</v>
      </c>
      <c r="M38" s="435">
        <v>0</v>
      </c>
      <c r="N38" s="435">
        <v>0</v>
      </c>
      <c r="O38" s="435">
        <v>0</v>
      </c>
      <c r="P38" s="436">
        <v>14665</v>
      </c>
    </row>
    <row r="39" spans="1:16" s="367" customFormat="1" ht="19.899999999999999" customHeight="1">
      <c r="A39" s="440">
        <v>30</v>
      </c>
      <c r="B39" s="427" t="s">
        <v>656</v>
      </c>
      <c r="C39" s="442">
        <v>488</v>
      </c>
      <c r="D39" s="442">
        <v>1039</v>
      </c>
      <c r="E39" s="442">
        <v>1285</v>
      </c>
      <c r="F39" s="442">
        <v>879</v>
      </c>
      <c r="G39" s="441">
        <v>1814</v>
      </c>
      <c r="H39" s="442">
        <v>1162</v>
      </c>
      <c r="I39" s="442">
        <v>1668</v>
      </c>
      <c r="J39" s="441">
        <v>1632</v>
      </c>
      <c r="K39" s="441">
        <v>2638</v>
      </c>
      <c r="L39" s="442">
        <v>2926</v>
      </c>
      <c r="M39" s="435">
        <v>0</v>
      </c>
      <c r="N39" s="435">
        <v>917</v>
      </c>
      <c r="O39" s="435">
        <v>7994</v>
      </c>
      <c r="P39" s="436">
        <v>24442</v>
      </c>
    </row>
    <row r="40" spans="1:16" s="367" customFormat="1" ht="19.899999999999999" customHeight="1">
      <c r="A40" s="440">
        <v>31</v>
      </c>
      <c r="B40" s="427" t="s">
        <v>657</v>
      </c>
      <c r="C40" s="441">
        <v>9547</v>
      </c>
      <c r="D40" s="441">
        <v>19186</v>
      </c>
      <c r="E40" s="441">
        <v>22365</v>
      </c>
      <c r="F40" s="441">
        <v>12870</v>
      </c>
      <c r="G40" s="441">
        <v>24257</v>
      </c>
      <c r="H40" s="441">
        <v>12478</v>
      </c>
      <c r="I40" s="441">
        <v>15393</v>
      </c>
      <c r="J40" s="441">
        <v>15357</v>
      </c>
      <c r="K40" s="441">
        <v>22088</v>
      </c>
      <c r="L40" s="441">
        <v>11339</v>
      </c>
      <c r="M40" s="441">
        <v>10063</v>
      </c>
      <c r="N40" s="441">
        <v>5118</v>
      </c>
      <c r="O40" s="441">
        <v>12482</v>
      </c>
      <c r="P40" s="436">
        <v>192543</v>
      </c>
    </row>
    <row r="41" spans="1:16" s="367" customFormat="1" ht="19.899999999999999" customHeight="1">
      <c r="A41" s="440">
        <v>32</v>
      </c>
      <c r="B41" s="427" t="s">
        <v>658</v>
      </c>
      <c r="C41" s="441">
        <v>3822</v>
      </c>
      <c r="D41" s="441">
        <v>7095</v>
      </c>
      <c r="E41" s="441">
        <v>7491</v>
      </c>
      <c r="F41" s="441">
        <v>4339</v>
      </c>
      <c r="G41" s="441">
        <v>7997</v>
      </c>
      <c r="H41" s="441">
        <v>4218</v>
      </c>
      <c r="I41" s="441">
        <v>5047</v>
      </c>
      <c r="J41" s="441">
        <v>6944</v>
      </c>
      <c r="K41" s="441">
        <v>6383</v>
      </c>
      <c r="L41" s="441">
        <v>4997</v>
      </c>
      <c r="M41" s="441">
        <v>3523</v>
      </c>
      <c r="N41" s="435">
        <v>1586</v>
      </c>
      <c r="O41" s="435">
        <v>0</v>
      </c>
      <c r="P41" s="436">
        <v>63442</v>
      </c>
    </row>
    <row r="42" spans="1:16" s="367" customFormat="1" ht="19.899999999999999" customHeight="1">
      <c r="A42" s="440">
        <v>33</v>
      </c>
      <c r="B42" s="427" t="s">
        <v>659</v>
      </c>
      <c r="C42" s="441">
        <v>16222</v>
      </c>
      <c r="D42" s="441">
        <v>28947</v>
      </c>
      <c r="E42" s="441">
        <v>31623</v>
      </c>
      <c r="F42" s="441">
        <v>19476</v>
      </c>
      <c r="G42" s="441">
        <v>36393</v>
      </c>
      <c r="H42" s="441">
        <v>20285</v>
      </c>
      <c r="I42" s="441">
        <v>22407</v>
      </c>
      <c r="J42" s="441">
        <v>26822</v>
      </c>
      <c r="K42" s="441">
        <v>37550</v>
      </c>
      <c r="L42" s="441">
        <v>19545</v>
      </c>
      <c r="M42" s="441">
        <v>8295</v>
      </c>
      <c r="N42" s="441">
        <v>5176</v>
      </c>
      <c r="O42" s="441">
        <v>29985</v>
      </c>
      <c r="P42" s="436">
        <v>302726</v>
      </c>
    </row>
    <row r="43" spans="1:16" s="367" customFormat="1" ht="19.899999999999999" customHeight="1">
      <c r="A43" s="440">
        <v>34</v>
      </c>
      <c r="B43" s="427" t="s">
        <v>660</v>
      </c>
      <c r="C43" s="441">
        <v>203302</v>
      </c>
      <c r="D43" s="441">
        <v>399662</v>
      </c>
      <c r="E43" s="441">
        <v>453338</v>
      </c>
      <c r="F43" s="441">
        <v>302863</v>
      </c>
      <c r="G43" s="441">
        <v>564465</v>
      </c>
      <c r="H43" s="441">
        <v>324211</v>
      </c>
      <c r="I43" s="441">
        <v>380907</v>
      </c>
      <c r="J43" s="441">
        <v>421868</v>
      </c>
      <c r="K43" s="441">
        <v>505101</v>
      </c>
      <c r="L43" s="441">
        <v>314256</v>
      </c>
      <c r="M43" s="441">
        <v>151456</v>
      </c>
      <c r="N43" s="441">
        <v>102052</v>
      </c>
      <c r="O43" s="441">
        <v>351150</v>
      </c>
      <c r="P43" s="436">
        <v>4474631</v>
      </c>
    </row>
    <row r="44" spans="1:16" s="367" customFormat="1" ht="19.899999999999999" customHeight="1">
      <c r="A44" s="440">
        <v>35</v>
      </c>
      <c r="B44" s="427" t="s">
        <v>661</v>
      </c>
      <c r="C44" s="441">
        <v>56365</v>
      </c>
      <c r="D44" s="441">
        <v>94794</v>
      </c>
      <c r="E44" s="441">
        <v>105997</v>
      </c>
      <c r="F44" s="441">
        <v>67712</v>
      </c>
      <c r="G44" s="441">
        <v>117835</v>
      </c>
      <c r="H44" s="441">
        <v>64416</v>
      </c>
      <c r="I44" s="441">
        <v>83463</v>
      </c>
      <c r="J44" s="441">
        <v>96273</v>
      </c>
      <c r="K44" s="441">
        <v>121821</v>
      </c>
      <c r="L44" s="441">
        <v>79111</v>
      </c>
      <c r="M44" s="441">
        <v>29958</v>
      </c>
      <c r="N44" s="441">
        <v>21661</v>
      </c>
      <c r="O44" s="441">
        <v>62084</v>
      </c>
      <c r="P44" s="436">
        <v>1001490</v>
      </c>
    </row>
    <row r="45" spans="1:16" s="367" customFormat="1" ht="19.899999999999999" customHeight="1">
      <c r="A45" s="440">
        <v>36</v>
      </c>
      <c r="B45" s="427" t="s">
        <v>662</v>
      </c>
      <c r="C45" s="442">
        <v>1002</v>
      </c>
      <c r="D45" s="441">
        <v>2130</v>
      </c>
      <c r="E45" s="441">
        <v>2879</v>
      </c>
      <c r="F45" s="441">
        <v>1467</v>
      </c>
      <c r="G45" s="441">
        <v>2854</v>
      </c>
      <c r="H45" s="441">
        <v>1189</v>
      </c>
      <c r="I45" s="441">
        <v>1562</v>
      </c>
      <c r="J45" s="441">
        <v>2757</v>
      </c>
      <c r="K45" s="441">
        <v>4668</v>
      </c>
      <c r="L45" s="442">
        <v>3921</v>
      </c>
      <c r="M45" s="442">
        <v>0</v>
      </c>
      <c r="N45" s="435">
        <v>0</v>
      </c>
      <c r="O45" s="435">
        <v>0</v>
      </c>
      <c r="P45" s="436">
        <v>24429</v>
      </c>
    </row>
    <row r="46" spans="1:16" s="367" customFormat="1" ht="19.899999999999999" customHeight="1">
      <c r="A46" s="440">
        <v>37</v>
      </c>
      <c r="B46" s="427" t="s">
        <v>663</v>
      </c>
      <c r="C46" s="441">
        <v>3295</v>
      </c>
      <c r="D46" s="441">
        <v>5320</v>
      </c>
      <c r="E46" s="441">
        <v>5887</v>
      </c>
      <c r="F46" s="441">
        <v>3416</v>
      </c>
      <c r="G46" s="441">
        <v>6342</v>
      </c>
      <c r="H46" s="441">
        <v>3067</v>
      </c>
      <c r="I46" s="441">
        <v>4427</v>
      </c>
      <c r="J46" s="441">
        <v>6098</v>
      </c>
      <c r="K46" s="441">
        <v>7597</v>
      </c>
      <c r="L46" s="441">
        <v>5650</v>
      </c>
      <c r="M46" s="442">
        <v>2136</v>
      </c>
      <c r="N46" s="435">
        <v>0</v>
      </c>
      <c r="O46" s="435">
        <v>0</v>
      </c>
      <c r="P46" s="436">
        <v>53235</v>
      </c>
    </row>
    <row r="47" spans="1:16" s="367" customFormat="1" ht="19.899999999999999" customHeight="1">
      <c r="A47" s="440">
        <v>38</v>
      </c>
      <c r="B47" s="427" t="s">
        <v>664</v>
      </c>
      <c r="C47" s="441">
        <v>15776</v>
      </c>
      <c r="D47" s="441">
        <v>21412</v>
      </c>
      <c r="E47" s="441">
        <v>24875</v>
      </c>
      <c r="F47" s="441">
        <v>15146</v>
      </c>
      <c r="G47" s="441">
        <v>27529</v>
      </c>
      <c r="H47" s="441">
        <v>16242</v>
      </c>
      <c r="I47" s="441">
        <v>20501</v>
      </c>
      <c r="J47" s="441">
        <v>21378</v>
      </c>
      <c r="K47" s="441">
        <v>25986</v>
      </c>
      <c r="L47" s="441">
        <v>19125</v>
      </c>
      <c r="M47" s="441">
        <v>10702</v>
      </c>
      <c r="N47" s="441">
        <v>7535</v>
      </c>
      <c r="O47" s="441">
        <v>18133</v>
      </c>
      <c r="P47" s="436">
        <v>244340</v>
      </c>
    </row>
    <row r="48" spans="1:16" s="367" customFormat="1" ht="19.899999999999999" customHeight="1">
      <c r="A48" s="440">
        <v>39</v>
      </c>
      <c r="B48" s="427" t="s">
        <v>665</v>
      </c>
      <c r="C48" s="441">
        <v>3486</v>
      </c>
      <c r="D48" s="441">
        <v>5870</v>
      </c>
      <c r="E48" s="441">
        <v>6482</v>
      </c>
      <c r="F48" s="441">
        <v>3406</v>
      </c>
      <c r="G48" s="441">
        <v>7349</v>
      </c>
      <c r="H48" s="441">
        <v>3968</v>
      </c>
      <c r="I48" s="441">
        <v>5604</v>
      </c>
      <c r="J48" s="441">
        <v>6294</v>
      </c>
      <c r="K48" s="441">
        <v>10873</v>
      </c>
      <c r="L48" s="441">
        <v>8379</v>
      </c>
      <c r="M48" s="441">
        <v>1640</v>
      </c>
      <c r="N48" s="442">
        <v>2667</v>
      </c>
      <c r="O48" s="441">
        <v>8262</v>
      </c>
      <c r="P48" s="436">
        <v>74280</v>
      </c>
    </row>
    <row r="49" spans="1:16" s="367" customFormat="1" ht="19.899999999999999" customHeight="1">
      <c r="A49" s="440">
        <v>40</v>
      </c>
      <c r="B49" s="427" t="s">
        <v>666</v>
      </c>
      <c r="C49" s="441">
        <v>1660</v>
      </c>
      <c r="D49" s="441">
        <v>2775</v>
      </c>
      <c r="E49" s="441">
        <v>3230</v>
      </c>
      <c r="F49" s="441">
        <v>1705</v>
      </c>
      <c r="G49" s="441">
        <v>2856</v>
      </c>
      <c r="H49" s="441">
        <v>1621</v>
      </c>
      <c r="I49" s="441">
        <v>2108</v>
      </c>
      <c r="J49" s="441">
        <v>1733</v>
      </c>
      <c r="K49" s="441">
        <v>2053</v>
      </c>
      <c r="L49" s="441">
        <v>912</v>
      </c>
      <c r="M49" s="435">
        <v>3137</v>
      </c>
      <c r="N49" s="435">
        <v>0</v>
      </c>
      <c r="O49" s="441">
        <v>3240</v>
      </c>
      <c r="P49" s="436">
        <v>27030</v>
      </c>
    </row>
    <row r="50" spans="1:16" s="367" customFormat="1" ht="19.899999999999999" customHeight="1">
      <c r="A50" s="440">
        <v>41</v>
      </c>
      <c r="B50" s="427" t="s">
        <v>667</v>
      </c>
      <c r="C50" s="441">
        <v>16829</v>
      </c>
      <c r="D50" s="441">
        <v>34461</v>
      </c>
      <c r="E50" s="441">
        <v>40169</v>
      </c>
      <c r="F50" s="441">
        <v>28397</v>
      </c>
      <c r="G50" s="441">
        <v>56528</v>
      </c>
      <c r="H50" s="441">
        <v>33528</v>
      </c>
      <c r="I50" s="441">
        <v>47975</v>
      </c>
      <c r="J50" s="441">
        <v>62886</v>
      </c>
      <c r="K50" s="441">
        <v>87925</v>
      </c>
      <c r="L50" s="441">
        <v>63861</v>
      </c>
      <c r="M50" s="441">
        <v>33565</v>
      </c>
      <c r="N50" s="441">
        <v>22299</v>
      </c>
      <c r="O50" s="441">
        <v>58312</v>
      </c>
      <c r="P50" s="436">
        <v>586735</v>
      </c>
    </row>
    <row r="51" spans="1:16" s="367" customFormat="1" ht="19.899999999999999" customHeight="1">
      <c r="A51" s="440">
        <v>42</v>
      </c>
      <c r="B51" s="427" t="s">
        <v>668</v>
      </c>
      <c r="C51" s="441">
        <v>18966</v>
      </c>
      <c r="D51" s="441">
        <v>34750</v>
      </c>
      <c r="E51" s="441">
        <v>36710</v>
      </c>
      <c r="F51" s="441">
        <v>22316</v>
      </c>
      <c r="G51" s="441">
        <v>42880</v>
      </c>
      <c r="H51" s="441">
        <v>22891</v>
      </c>
      <c r="I51" s="441">
        <v>29756</v>
      </c>
      <c r="J51" s="441">
        <v>34138</v>
      </c>
      <c r="K51" s="441">
        <v>40071</v>
      </c>
      <c r="L51" s="441">
        <v>24459</v>
      </c>
      <c r="M51" s="441">
        <v>8350</v>
      </c>
      <c r="N51" s="441">
        <v>8629</v>
      </c>
      <c r="O51" s="435">
        <v>20740</v>
      </c>
      <c r="P51" s="436">
        <v>344656</v>
      </c>
    </row>
    <row r="52" spans="1:16" s="367" customFormat="1" ht="19.899999999999999" customHeight="1">
      <c r="A52" s="440">
        <v>43</v>
      </c>
      <c r="B52" s="427" t="s">
        <v>669</v>
      </c>
      <c r="C52" s="441">
        <v>4498</v>
      </c>
      <c r="D52" s="441">
        <v>7238</v>
      </c>
      <c r="E52" s="441">
        <v>8029</v>
      </c>
      <c r="F52" s="441">
        <v>4867</v>
      </c>
      <c r="G52" s="441">
        <v>8525</v>
      </c>
      <c r="H52" s="441">
        <v>4806</v>
      </c>
      <c r="I52" s="441">
        <v>5904</v>
      </c>
      <c r="J52" s="441">
        <v>9148</v>
      </c>
      <c r="K52" s="441">
        <v>12427</v>
      </c>
      <c r="L52" s="441">
        <v>8488</v>
      </c>
      <c r="M52" s="441">
        <v>6291</v>
      </c>
      <c r="N52" s="442">
        <v>5401</v>
      </c>
      <c r="O52" s="441">
        <v>6240</v>
      </c>
      <c r="P52" s="436">
        <v>91862</v>
      </c>
    </row>
    <row r="53" spans="1:16" s="367" customFormat="1" ht="19.899999999999999" customHeight="1">
      <c r="A53" s="440">
        <v>44</v>
      </c>
      <c r="B53" s="427" t="s">
        <v>670</v>
      </c>
      <c r="C53" s="441">
        <v>5384</v>
      </c>
      <c r="D53" s="441">
        <v>9356</v>
      </c>
      <c r="E53" s="441">
        <v>10306</v>
      </c>
      <c r="F53" s="441">
        <v>6494</v>
      </c>
      <c r="G53" s="441">
        <v>11667</v>
      </c>
      <c r="H53" s="441">
        <v>7329</v>
      </c>
      <c r="I53" s="441">
        <v>9964</v>
      </c>
      <c r="J53" s="441">
        <v>12006</v>
      </c>
      <c r="K53" s="441">
        <v>12383</v>
      </c>
      <c r="L53" s="441">
        <v>11812</v>
      </c>
      <c r="M53" s="441">
        <v>3983</v>
      </c>
      <c r="N53" s="441">
        <v>3334</v>
      </c>
      <c r="O53" s="441">
        <v>12270</v>
      </c>
      <c r="P53" s="436">
        <v>116288</v>
      </c>
    </row>
    <row r="54" spans="1:16" s="367" customFormat="1" ht="19.899999999999999" customHeight="1">
      <c r="A54" s="440">
        <v>45</v>
      </c>
      <c r="B54" s="427" t="s">
        <v>671</v>
      </c>
      <c r="C54" s="441">
        <v>11619</v>
      </c>
      <c r="D54" s="441">
        <v>20542</v>
      </c>
      <c r="E54" s="441">
        <v>21428</v>
      </c>
      <c r="F54" s="441">
        <v>12437</v>
      </c>
      <c r="G54" s="441">
        <v>23441</v>
      </c>
      <c r="H54" s="441">
        <v>13686</v>
      </c>
      <c r="I54" s="441">
        <v>18096</v>
      </c>
      <c r="J54" s="441">
        <v>21225</v>
      </c>
      <c r="K54" s="441">
        <v>39918</v>
      </c>
      <c r="L54" s="441">
        <v>29725</v>
      </c>
      <c r="M54" s="441">
        <v>13567</v>
      </c>
      <c r="N54" s="441">
        <v>8997</v>
      </c>
      <c r="O54" s="441">
        <v>34031</v>
      </c>
      <c r="P54" s="436">
        <v>268712</v>
      </c>
    </row>
    <row r="55" spans="1:16" s="367" customFormat="1" ht="19.899999999999999" customHeight="1">
      <c r="A55" s="440">
        <v>46</v>
      </c>
      <c r="B55" s="427" t="s">
        <v>672</v>
      </c>
      <c r="C55" s="441">
        <v>7161</v>
      </c>
      <c r="D55" s="441">
        <v>11594</v>
      </c>
      <c r="E55" s="441">
        <v>13829</v>
      </c>
      <c r="F55" s="441">
        <v>8174</v>
      </c>
      <c r="G55" s="441">
        <v>15295</v>
      </c>
      <c r="H55" s="441">
        <v>8814</v>
      </c>
      <c r="I55" s="441">
        <v>10893</v>
      </c>
      <c r="J55" s="441">
        <v>13835</v>
      </c>
      <c r="K55" s="441">
        <v>28245</v>
      </c>
      <c r="L55" s="441">
        <v>24039</v>
      </c>
      <c r="M55" s="441">
        <v>9455</v>
      </c>
      <c r="N55" s="441">
        <v>6671</v>
      </c>
      <c r="O55" s="441">
        <v>10099</v>
      </c>
      <c r="P55" s="436">
        <v>168104</v>
      </c>
    </row>
    <row r="56" spans="1:16" s="367" customFormat="1" ht="19.899999999999999" customHeight="1">
      <c r="A56" s="440">
        <v>47</v>
      </c>
      <c r="B56" s="427" t="s">
        <v>673</v>
      </c>
      <c r="C56" s="441">
        <v>2196</v>
      </c>
      <c r="D56" s="441">
        <v>4814</v>
      </c>
      <c r="E56" s="441">
        <v>7209</v>
      </c>
      <c r="F56" s="441">
        <v>5506</v>
      </c>
      <c r="G56" s="441">
        <v>13893</v>
      </c>
      <c r="H56" s="441">
        <v>9975</v>
      </c>
      <c r="I56" s="441">
        <v>13844</v>
      </c>
      <c r="J56" s="441">
        <v>12021</v>
      </c>
      <c r="K56" s="441">
        <v>15604</v>
      </c>
      <c r="L56" s="441">
        <v>8664</v>
      </c>
      <c r="M56" s="442">
        <v>3929</v>
      </c>
      <c r="N56" s="442">
        <v>3494</v>
      </c>
      <c r="O56" s="441">
        <v>2478</v>
      </c>
      <c r="P56" s="436">
        <v>103627</v>
      </c>
    </row>
    <row r="57" spans="1:16" s="367" customFormat="1" ht="19.899999999999999" customHeight="1">
      <c r="A57" s="440">
        <v>48</v>
      </c>
      <c r="B57" s="427" t="s">
        <v>674</v>
      </c>
      <c r="C57" s="441">
        <v>16752</v>
      </c>
      <c r="D57" s="441">
        <v>29352</v>
      </c>
      <c r="E57" s="441">
        <v>30006</v>
      </c>
      <c r="F57" s="441">
        <v>18700</v>
      </c>
      <c r="G57" s="441">
        <v>31951</v>
      </c>
      <c r="H57" s="441">
        <v>15144</v>
      </c>
      <c r="I57" s="441">
        <v>16299</v>
      </c>
      <c r="J57" s="441">
        <v>18897</v>
      </c>
      <c r="K57" s="441">
        <v>21333</v>
      </c>
      <c r="L57" s="441">
        <v>7692</v>
      </c>
      <c r="M57" s="441">
        <v>5984</v>
      </c>
      <c r="N57" s="442">
        <v>4171</v>
      </c>
      <c r="O57" s="441">
        <v>4404</v>
      </c>
      <c r="P57" s="436">
        <v>220685</v>
      </c>
    </row>
    <row r="58" spans="1:16" s="367" customFormat="1" ht="19.899999999999999" customHeight="1">
      <c r="A58" s="440">
        <v>49</v>
      </c>
      <c r="B58" s="427" t="s">
        <v>675</v>
      </c>
      <c r="C58" s="442">
        <v>920</v>
      </c>
      <c r="D58" s="441">
        <v>1993</v>
      </c>
      <c r="E58" s="441">
        <v>2364</v>
      </c>
      <c r="F58" s="442">
        <v>1462</v>
      </c>
      <c r="G58" s="441">
        <v>3016</v>
      </c>
      <c r="H58" s="441">
        <v>1789</v>
      </c>
      <c r="I58" s="441">
        <v>2549</v>
      </c>
      <c r="J58" s="441">
        <v>4079</v>
      </c>
      <c r="K58" s="441">
        <v>4129</v>
      </c>
      <c r="L58" s="441">
        <v>3133</v>
      </c>
      <c r="M58" s="435">
        <v>3407</v>
      </c>
      <c r="N58" s="435">
        <v>0</v>
      </c>
      <c r="O58" s="435">
        <v>1413</v>
      </c>
      <c r="P58" s="436">
        <v>30254</v>
      </c>
    </row>
    <row r="59" spans="1:16" s="367" customFormat="1" ht="19.899999999999999" customHeight="1">
      <c r="A59" s="440">
        <v>50</v>
      </c>
      <c r="B59" s="427" t="s">
        <v>676</v>
      </c>
      <c r="C59" s="441">
        <v>2880</v>
      </c>
      <c r="D59" s="441">
        <v>5377</v>
      </c>
      <c r="E59" s="441">
        <v>5669</v>
      </c>
      <c r="F59" s="441">
        <v>3608</v>
      </c>
      <c r="G59" s="441">
        <v>6699</v>
      </c>
      <c r="H59" s="441">
        <v>3323</v>
      </c>
      <c r="I59" s="441">
        <v>4472</v>
      </c>
      <c r="J59" s="441">
        <v>5550</v>
      </c>
      <c r="K59" s="441">
        <v>3714</v>
      </c>
      <c r="L59" s="441">
        <v>3471</v>
      </c>
      <c r="M59" s="435">
        <v>0</v>
      </c>
      <c r="N59" s="435">
        <v>0</v>
      </c>
      <c r="O59" s="435">
        <v>0</v>
      </c>
      <c r="P59" s="436">
        <v>44763</v>
      </c>
    </row>
    <row r="60" spans="1:16" s="367" customFormat="1" ht="19.899999999999999" customHeight="1">
      <c r="A60" s="440">
        <v>51</v>
      </c>
      <c r="B60" s="427" t="s">
        <v>677</v>
      </c>
      <c r="C60" s="441">
        <v>2784</v>
      </c>
      <c r="D60" s="441">
        <v>4305</v>
      </c>
      <c r="E60" s="441">
        <v>4840</v>
      </c>
      <c r="F60" s="441">
        <v>2703</v>
      </c>
      <c r="G60" s="441">
        <v>5178</v>
      </c>
      <c r="H60" s="441">
        <v>2739</v>
      </c>
      <c r="I60" s="441">
        <v>3629</v>
      </c>
      <c r="J60" s="441">
        <v>3987</v>
      </c>
      <c r="K60" s="441">
        <v>6787</v>
      </c>
      <c r="L60" s="441">
        <v>3301</v>
      </c>
      <c r="M60" s="442">
        <v>0</v>
      </c>
      <c r="N60" s="435">
        <v>0</v>
      </c>
      <c r="O60" s="435">
        <v>0</v>
      </c>
      <c r="P60" s="436">
        <v>40253</v>
      </c>
    </row>
    <row r="61" spans="1:16" s="367" customFormat="1" ht="19.899999999999999" customHeight="1">
      <c r="A61" s="440">
        <v>52</v>
      </c>
      <c r="B61" s="427" t="s">
        <v>678</v>
      </c>
      <c r="C61" s="441">
        <v>6024</v>
      </c>
      <c r="D61" s="441">
        <v>10050</v>
      </c>
      <c r="E61" s="441">
        <v>11284</v>
      </c>
      <c r="F61" s="441">
        <v>6553</v>
      </c>
      <c r="G61" s="441">
        <v>12488</v>
      </c>
      <c r="H61" s="441">
        <v>6469</v>
      </c>
      <c r="I61" s="441">
        <v>7167</v>
      </c>
      <c r="J61" s="441">
        <v>7804</v>
      </c>
      <c r="K61" s="441">
        <v>10715</v>
      </c>
      <c r="L61" s="441">
        <v>12587</v>
      </c>
      <c r="M61" s="441">
        <v>3080</v>
      </c>
      <c r="N61" s="441">
        <v>906</v>
      </c>
      <c r="O61" s="435">
        <v>0</v>
      </c>
      <c r="P61" s="436">
        <v>95127</v>
      </c>
    </row>
    <row r="62" spans="1:16" s="367" customFormat="1" ht="19.899999999999999" customHeight="1">
      <c r="A62" s="440">
        <v>53</v>
      </c>
      <c r="B62" s="427" t="s">
        <v>679</v>
      </c>
      <c r="C62" s="441">
        <v>3111</v>
      </c>
      <c r="D62" s="441">
        <v>5526</v>
      </c>
      <c r="E62" s="441">
        <v>6485</v>
      </c>
      <c r="F62" s="441">
        <v>4011</v>
      </c>
      <c r="G62" s="441">
        <v>7863</v>
      </c>
      <c r="H62" s="441">
        <v>4253</v>
      </c>
      <c r="I62" s="441">
        <v>4514</v>
      </c>
      <c r="J62" s="441">
        <v>4082</v>
      </c>
      <c r="K62" s="441">
        <v>4606</v>
      </c>
      <c r="L62" s="441">
        <v>3752</v>
      </c>
      <c r="M62" s="441">
        <v>611</v>
      </c>
      <c r="N62" s="435">
        <v>875</v>
      </c>
      <c r="O62" s="435">
        <v>0</v>
      </c>
      <c r="P62" s="436">
        <v>49689</v>
      </c>
    </row>
    <row r="63" spans="1:16" s="367" customFormat="1" ht="19.899999999999999" customHeight="1">
      <c r="A63" s="440">
        <v>54</v>
      </c>
      <c r="B63" s="427" t="s">
        <v>680</v>
      </c>
      <c r="C63" s="441">
        <v>9626</v>
      </c>
      <c r="D63" s="441">
        <v>17798</v>
      </c>
      <c r="E63" s="441">
        <v>19698</v>
      </c>
      <c r="F63" s="441">
        <v>12132</v>
      </c>
      <c r="G63" s="441">
        <v>22467</v>
      </c>
      <c r="H63" s="441">
        <v>12113</v>
      </c>
      <c r="I63" s="441">
        <v>16329</v>
      </c>
      <c r="J63" s="441">
        <v>18691</v>
      </c>
      <c r="K63" s="441">
        <v>23483</v>
      </c>
      <c r="L63" s="441">
        <v>18559</v>
      </c>
      <c r="M63" s="441">
        <v>7075</v>
      </c>
      <c r="N63" s="441">
        <v>6869</v>
      </c>
      <c r="O63" s="441">
        <v>22924</v>
      </c>
      <c r="P63" s="436">
        <v>207764</v>
      </c>
    </row>
    <row r="64" spans="1:16" s="367" customFormat="1" ht="19.899999999999999" customHeight="1">
      <c r="A64" s="440">
        <v>55</v>
      </c>
      <c r="B64" s="427" t="s">
        <v>681</v>
      </c>
      <c r="C64" s="441">
        <v>10507</v>
      </c>
      <c r="D64" s="441">
        <v>20377</v>
      </c>
      <c r="E64" s="441">
        <v>24887</v>
      </c>
      <c r="F64" s="441">
        <v>14759</v>
      </c>
      <c r="G64" s="441">
        <v>25176</v>
      </c>
      <c r="H64" s="441">
        <v>13952</v>
      </c>
      <c r="I64" s="441">
        <v>15532</v>
      </c>
      <c r="J64" s="441">
        <v>17105</v>
      </c>
      <c r="K64" s="441">
        <v>20235</v>
      </c>
      <c r="L64" s="441">
        <v>13749</v>
      </c>
      <c r="M64" s="441">
        <v>5577</v>
      </c>
      <c r="N64" s="441">
        <v>3642</v>
      </c>
      <c r="O64" s="441">
        <v>7929</v>
      </c>
      <c r="P64" s="436">
        <v>193427</v>
      </c>
    </row>
    <row r="65" spans="1:16" s="367" customFormat="1" ht="19.899999999999999" customHeight="1">
      <c r="A65" s="440">
        <v>56</v>
      </c>
      <c r="B65" s="427" t="s">
        <v>682</v>
      </c>
      <c r="C65" s="442">
        <v>762</v>
      </c>
      <c r="D65" s="441">
        <v>1938</v>
      </c>
      <c r="E65" s="441">
        <v>2436</v>
      </c>
      <c r="F65" s="442">
        <v>1649</v>
      </c>
      <c r="G65" s="441">
        <v>3258</v>
      </c>
      <c r="H65" s="441">
        <v>1840</v>
      </c>
      <c r="I65" s="441">
        <v>2873</v>
      </c>
      <c r="J65" s="441">
        <v>3207</v>
      </c>
      <c r="K65" s="441">
        <v>4203</v>
      </c>
      <c r="L65" s="441">
        <v>5063</v>
      </c>
      <c r="M65" s="435">
        <v>1234</v>
      </c>
      <c r="N65" s="442">
        <v>807</v>
      </c>
      <c r="O65" s="435">
        <v>2417</v>
      </c>
      <c r="P65" s="436">
        <v>31687</v>
      </c>
    </row>
    <row r="66" spans="1:16" s="367" customFormat="1" ht="19.899999999999999" customHeight="1">
      <c r="A66" s="440">
        <v>57</v>
      </c>
      <c r="B66" s="427" t="s">
        <v>683</v>
      </c>
      <c r="C66" s="441">
        <v>1639</v>
      </c>
      <c r="D66" s="441">
        <v>3306</v>
      </c>
      <c r="E66" s="441">
        <v>3627</v>
      </c>
      <c r="F66" s="441">
        <v>2113</v>
      </c>
      <c r="G66" s="441">
        <v>2979</v>
      </c>
      <c r="H66" s="441">
        <v>1632</v>
      </c>
      <c r="I66" s="441">
        <v>2416</v>
      </c>
      <c r="J66" s="441">
        <v>3502</v>
      </c>
      <c r="K66" s="441">
        <v>4776</v>
      </c>
      <c r="L66" s="441">
        <v>2020</v>
      </c>
      <c r="M66" s="435">
        <v>0</v>
      </c>
      <c r="N66" s="435">
        <v>0</v>
      </c>
      <c r="O66" s="435">
        <v>0</v>
      </c>
      <c r="P66" s="436">
        <v>28010</v>
      </c>
    </row>
    <row r="67" spans="1:16" s="367" customFormat="1" ht="19.899999999999999" customHeight="1">
      <c r="A67" s="440">
        <v>58</v>
      </c>
      <c r="B67" s="427" t="s">
        <v>684</v>
      </c>
      <c r="C67" s="441">
        <v>3903</v>
      </c>
      <c r="D67" s="441">
        <v>7407</v>
      </c>
      <c r="E67" s="441">
        <v>8166</v>
      </c>
      <c r="F67" s="441">
        <v>4860</v>
      </c>
      <c r="G67" s="441">
        <v>9644</v>
      </c>
      <c r="H67" s="441">
        <v>4920</v>
      </c>
      <c r="I67" s="441">
        <v>5951</v>
      </c>
      <c r="J67" s="441">
        <v>6290</v>
      </c>
      <c r="K67" s="441">
        <v>9111</v>
      </c>
      <c r="L67" s="441">
        <v>5664</v>
      </c>
      <c r="M67" s="441">
        <v>4979</v>
      </c>
      <c r="N67" s="442">
        <v>1831</v>
      </c>
      <c r="O67" s="441">
        <v>4667</v>
      </c>
      <c r="P67" s="436">
        <v>77393</v>
      </c>
    </row>
    <row r="68" spans="1:16" s="367" customFormat="1" ht="19.899999999999999" customHeight="1">
      <c r="A68" s="440">
        <v>59</v>
      </c>
      <c r="B68" s="427" t="s">
        <v>685</v>
      </c>
      <c r="C68" s="441">
        <v>9922</v>
      </c>
      <c r="D68" s="441">
        <v>17685</v>
      </c>
      <c r="E68" s="441">
        <v>20182</v>
      </c>
      <c r="F68" s="441">
        <v>13159</v>
      </c>
      <c r="G68" s="441">
        <v>25115</v>
      </c>
      <c r="H68" s="441">
        <v>14411</v>
      </c>
      <c r="I68" s="441">
        <v>20006</v>
      </c>
      <c r="J68" s="441">
        <v>32568</v>
      </c>
      <c r="K68" s="441">
        <v>60480</v>
      </c>
      <c r="L68" s="441">
        <v>42703</v>
      </c>
      <c r="M68" s="441">
        <v>21339</v>
      </c>
      <c r="N68" s="441">
        <v>11809</v>
      </c>
      <c r="O68" s="441">
        <v>27520</v>
      </c>
      <c r="P68" s="436">
        <v>316899</v>
      </c>
    </row>
    <row r="69" spans="1:16" s="367" customFormat="1" ht="19.899999999999999" customHeight="1">
      <c r="A69" s="440">
        <v>60</v>
      </c>
      <c r="B69" s="427" t="s">
        <v>686</v>
      </c>
      <c r="C69" s="441">
        <v>3719</v>
      </c>
      <c r="D69" s="441">
        <v>6544</v>
      </c>
      <c r="E69" s="441">
        <v>6885</v>
      </c>
      <c r="F69" s="441">
        <v>4148</v>
      </c>
      <c r="G69" s="441">
        <v>8384</v>
      </c>
      <c r="H69" s="441">
        <v>4147</v>
      </c>
      <c r="I69" s="441">
        <v>4482</v>
      </c>
      <c r="J69" s="441">
        <v>5743</v>
      </c>
      <c r="K69" s="441">
        <v>9364</v>
      </c>
      <c r="L69" s="441">
        <v>6723</v>
      </c>
      <c r="M69" s="442">
        <v>3217</v>
      </c>
      <c r="N69" s="435">
        <v>861</v>
      </c>
      <c r="O69" s="435">
        <v>2257</v>
      </c>
      <c r="P69" s="436">
        <v>66474</v>
      </c>
    </row>
    <row r="70" spans="1:16" s="367" customFormat="1" ht="19.899999999999999" customHeight="1">
      <c r="A70" s="440">
        <v>61</v>
      </c>
      <c r="B70" s="427" t="s">
        <v>687</v>
      </c>
      <c r="C70" s="441">
        <v>7670</v>
      </c>
      <c r="D70" s="441">
        <v>13590</v>
      </c>
      <c r="E70" s="441">
        <v>15581</v>
      </c>
      <c r="F70" s="441">
        <v>10078</v>
      </c>
      <c r="G70" s="441">
        <v>18873</v>
      </c>
      <c r="H70" s="441">
        <v>9203</v>
      </c>
      <c r="I70" s="441">
        <v>10091</v>
      </c>
      <c r="J70" s="441">
        <v>10411</v>
      </c>
      <c r="K70" s="441">
        <v>10006</v>
      </c>
      <c r="L70" s="441">
        <v>8691</v>
      </c>
      <c r="M70" s="441">
        <v>3070</v>
      </c>
      <c r="N70" s="442">
        <v>3585</v>
      </c>
      <c r="O70" s="435">
        <v>1062</v>
      </c>
      <c r="P70" s="436">
        <v>121911</v>
      </c>
    </row>
    <row r="71" spans="1:16" s="367" customFormat="1" ht="19.899999999999999" customHeight="1">
      <c r="A71" s="440">
        <v>62</v>
      </c>
      <c r="B71" s="427" t="s">
        <v>688</v>
      </c>
      <c r="C71" s="442">
        <v>529</v>
      </c>
      <c r="D71" s="442">
        <v>889</v>
      </c>
      <c r="E71" s="442">
        <v>1124</v>
      </c>
      <c r="F71" s="442">
        <v>694</v>
      </c>
      <c r="G71" s="441">
        <v>1132</v>
      </c>
      <c r="H71" s="442">
        <v>487</v>
      </c>
      <c r="I71" s="442">
        <v>533</v>
      </c>
      <c r="J71" s="442">
        <v>1216</v>
      </c>
      <c r="K71" s="442">
        <v>1288</v>
      </c>
      <c r="L71" s="435">
        <v>431</v>
      </c>
      <c r="M71" s="435">
        <v>0</v>
      </c>
      <c r="N71" s="435">
        <v>0</v>
      </c>
      <c r="O71" s="435">
        <v>0</v>
      </c>
      <c r="P71" s="436">
        <v>8323</v>
      </c>
    </row>
    <row r="72" spans="1:16" s="367" customFormat="1" ht="19.899999999999999" customHeight="1">
      <c r="A72" s="440">
        <v>63</v>
      </c>
      <c r="B72" s="427" t="s">
        <v>689</v>
      </c>
      <c r="C72" s="441">
        <v>6094</v>
      </c>
      <c r="D72" s="441">
        <v>11210</v>
      </c>
      <c r="E72" s="441">
        <v>14204</v>
      </c>
      <c r="F72" s="441">
        <v>9475</v>
      </c>
      <c r="G72" s="441">
        <v>18399</v>
      </c>
      <c r="H72" s="441">
        <v>9243</v>
      </c>
      <c r="I72" s="441">
        <v>11693</v>
      </c>
      <c r="J72" s="441">
        <v>14095</v>
      </c>
      <c r="K72" s="441">
        <v>24160</v>
      </c>
      <c r="L72" s="441">
        <v>17135</v>
      </c>
      <c r="M72" s="441">
        <v>7593</v>
      </c>
      <c r="N72" s="441">
        <v>8788</v>
      </c>
      <c r="O72" s="441">
        <v>18983</v>
      </c>
      <c r="P72" s="436">
        <v>171072</v>
      </c>
    </row>
    <row r="73" spans="1:16" s="367" customFormat="1" ht="19.899999999999999" customHeight="1">
      <c r="A73" s="440">
        <v>64</v>
      </c>
      <c r="B73" s="427" t="s">
        <v>690</v>
      </c>
      <c r="C73" s="441">
        <v>4305</v>
      </c>
      <c r="D73" s="441">
        <v>6389</v>
      </c>
      <c r="E73" s="441">
        <v>7036</v>
      </c>
      <c r="F73" s="441">
        <v>4075</v>
      </c>
      <c r="G73" s="441">
        <v>8134</v>
      </c>
      <c r="H73" s="441">
        <v>4513</v>
      </c>
      <c r="I73" s="441">
        <v>6087</v>
      </c>
      <c r="J73" s="441">
        <v>6142</v>
      </c>
      <c r="K73" s="441">
        <v>9519</v>
      </c>
      <c r="L73" s="441">
        <v>7054</v>
      </c>
      <c r="M73" s="441">
        <v>5357</v>
      </c>
      <c r="N73" s="442">
        <v>885</v>
      </c>
      <c r="O73" s="435">
        <v>4045</v>
      </c>
      <c r="P73" s="436">
        <v>73541</v>
      </c>
    </row>
    <row r="74" spans="1:16" s="367" customFormat="1" ht="19.899999999999999" customHeight="1">
      <c r="A74" s="440">
        <v>65</v>
      </c>
      <c r="B74" s="427" t="s">
        <v>691</v>
      </c>
      <c r="C74" s="441">
        <v>3872</v>
      </c>
      <c r="D74" s="441">
        <v>7118</v>
      </c>
      <c r="E74" s="441">
        <v>9337</v>
      </c>
      <c r="F74" s="441">
        <v>5588</v>
      </c>
      <c r="G74" s="441">
        <v>10487</v>
      </c>
      <c r="H74" s="441">
        <v>5636</v>
      </c>
      <c r="I74" s="441">
        <v>6121</v>
      </c>
      <c r="J74" s="441">
        <v>8854</v>
      </c>
      <c r="K74" s="441">
        <v>14441</v>
      </c>
      <c r="L74" s="441">
        <v>5478</v>
      </c>
      <c r="M74" s="441">
        <v>8877</v>
      </c>
      <c r="N74" s="442">
        <v>3249</v>
      </c>
      <c r="O74" s="435">
        <v>13779</v>
      </c>
      <c r="P74" s="436">
        <v>102837</v>
      </c>
    </row>
    <row r="75" spans="1:16" s="367" customFormat="1" ht="19.899999999999999" customHeight="1">
      <c r="A75" s="440">
        <v>66</v>
      </c>
      <c r="B75" s="427" t="s">
        <v>692</v>
      </c>
      <c r="C75" s="441">
        <v>2446</v>
      </c>
      <c r="D75" s="441">
        <v>4358</v>
      </c>
      <c r="E75" s="441">
        <v>4776</v>
      </c>
      <c r="F75" s="441">
        <v>2721</v>
      </c>
      <c r="G75" s="441">
        <v>4737</v>
      </c>
      <c r="H75" s="441">
        <v>2283</v>
      </c>
      <c r="I75" s="441">
        <v>3122</v>
      </c>
      <c r="J75" s="441">
        <v>5153</v>
      </c>
      <c r="K75" s="441">
        <v>4930</v>
      </c>
      <c r="L75" s="441">
        <v>5642</v>
      </c>
      <c r="M75" s="442">
        <v>523</v>
      </c>
      <c r="N75" s="435">
        <v>0</v>
      </c>
      <c r="O75" s="441">
        <v>0</v>
      </c>
      <c r="P75" s="436">
        <v>40691</v>
      </c>
    </row>
    <row r="76" spans="1:16" s="367" customFormat="1" ht="19.899999999999999" customHeight="1">
      <c r="A76" s="440">
        <v>67</v>
      </c>
      <c r="B76" s="427" t="s">
        <v>693</v>
      </c>
      <c r="C76" s="441">
        <v>4532</v>
      </c>
      <c r="D76" s="441">
        <v>7725</v>
      </c>
      <c r="E76" s="441">
        <v>9576</v>
      </c>
      <c r="F76" s="441">
        <v>5627</v>
      </c>
      <c r="G76" s="441">
        <v>9792</v>
      </c>
      <c r="H76" s="441">
        <v>4573</v>
      </c>
      <c r="I76" s="441">
        <v>6502</v>
      </c>
      <c r="J76" s="441">
        <v>8345</v>
      </c>
      <c r="K76" s="441">
        <v>10744</v>
      </c>
      <c r="L76" s="441">
        <v>7585</v>
      </c>
      <c r="M76" s="441">
        <v>3592</v>
      </c>
      <c r="N76" s="441">
        <v>3249</v>
      </c>
      <c r="O76" s="441">
        <v>13093</v>
      </c>
      <c r="P76" s="436">
        <v>94935</v>
      </c>
    </row>
    <row r="77" spans="1:16" s="367" customFormat="1" ht="19.899999999999999" customHeight="1">
      <c r="A77" s="440">
        <v>68</v>
      </c>
      <c r="B77" s="427" t="s">
        <v>694</v>
      </c>
      <c r="C77" s="441">
        <v>3139</v>
      </c>
      <c r="D77" s="441">
        <v>5847</v>
      </c>
      <c r="E77" s="441">
        <v>6278</v>
      </c>
      <c r="F77" s="441">
        <v>3668</v>
      </c>
      <c r="G77" s="441">
        <v>7374</v>
      </c>
      <c r="H77" s="441">
        <v>3405</v>
      </c>
      <c r="I77" s="441">
        <v>5078</v>
      </c>
      <c r="J77" s="441">
        <v>4161</v>
      </c>
      <c r="K77" s="441">
        <v>5429</v>
      </c>
      <c r="L77" s="441">
        <v>5485</v>
      </c>
      <c r="M77" s="435">
        <v>701</v>
      </c>
      <c r="N77" s="442">
        <v>0</v>
      </c>
      <c r="O77" s="441">
        <v>5827</v>
      </c>
      <c r="P77" s="436">
        <v>56392</v>
      </c>
    </row>
    <row r="78" spans="1:16" s="367" customFormat="1" ht="19.899999999999999" customHeight="1">
      <c r="A78" s="440">
        <v>69</v>
      </c>
      <c r="B78" s="427" t="s">
        <v>695</v>
      </c>
      <c r="C78" s="442">
        <v>507</v>
      </c>
      <c r="D78" s="442">
        <v>959</v>
      </c>
      <c r="E78" s="442">
        <v>1198</v>
      </c>
      <c r="F78" s="442">
        <v>650</v>
      </c>
      <c r="G78" s="441">
        <v>1037</v>
      </c>
      <c r="H78" s="442">
        <v>585</v>
      </c>
      <c r="I78" s="442">
        <v>484</v>
      </c>
      <c r="J78" s="442">
        <v>948</v>
      </c>
      <c r="K78" s="442">
        <v>1864</v>
      </c>
      <c r="L78" s="442">
        <v>475</v>
      </c>
      <c r="M78" s="435">
        <v>0</v>
      </c>
      <c r="N78" s="435">
        <v>0</v>
      </c>
      <c r="O78" s="435">
        <v>0</v>
      </c>
      <c r="P78" s="436">
        <v>8707</v>
      </c>
    </row>
    <row r="79" spans="1:16" s="367" customFormat="1" ht="19.899999999999999" customHeight="1">
      <c r="A79" s="440">
        <v>70</v>
      </c>
      <c r="B79" s="427" t="s">
        <v>696</v>
      </c>
      <c r="C79" s="441">
        <v>1985</v>
      </c>
      <c r="D79" s="441">
        <v>3427</v>
      </c>
      <c r="E79" s="441">
        <v>3878</v>
      </c>
      <c r="F79" s="441">
        <v>2586</v>
      </c>
      <c r="G79" s="441">
        <v>4071</v>
      </c>
      <c r="H79" s="441">
        <v>1886</v>
      </c>
      <c r="I79" s="441">
        <v>2245</v>
      </c>
      <c r="J79" s="441">
        <v>4178</v>
      </c>
      <c r="K79" s="441">
        <v>5276</v>
      </c>
      <c r="L79" s="441">
        <v>3735</v>
      </c>
      <c r="M79" s="435">
        <v>1183</v>
      </c>
      <c r="N79" s="435">
        <v>783</v>
      </c>
      <c r="O79" s="441">
        <v>6277</v>
      </c>
      <c r="P79" s="436">
        <v>41510</v>
      </c>
    </row>
    <row r="80" spans="1:16" s="367" customFormat="1" ht="19.899999999999999" customHeight="1">
      <c r="A80" s="440">
        <v>71</v>
      </c>
      <c r="B80" s="427" t="s">
        <v>697</v>
      </c>
      <c r="C80" s="441">
        <v>1778</v>
      </c>
      <c r="D80" s="441">
        <v>3226</v>
      </c>
      <c r="E80" s="441">
        <v>4223</v>
      </c>
      <c r="F80" s="441">
        <v>2129</v>
      </c>
      <c r="G80" s="441">
        <v>4256</v>
      </c>
      <c r="H80" s="441">
        <v>2213</v>
      </c>
      <c r="I80" s="441">
        <v>2974</v>
      </c>
      <c r="J80" s="441">
        <v>3472</v>
      </c>
      <c r="K80" s="441">
        <v>5184</v>
      </c>
      <c r="L80" s="441">
        <v>2875</v>
      </c>
      <c r="M80" s="441">
        <v>2326</v>
      </c>
      <c r="N80" s="441">
        <v>1766</v>
      </c>
      <c r="O80" s="441">
        <v>2600</v>
      </c>
      <c r="P80" s="436">
        <v>39022</v>
      </c>
    </row>
    <row r="81" spans="1:22" s="367" customFormat="1" ht="19.899999999999999" customHeight="1">
      <c r="A81" s="440">
        <v>72</v>
      </c>
      <c r="B81" s="427" t="s">
        <v>698</v>
      </c>
      <c r="C81" s="442">
        <v>1669</v>
      </c>
      <c r="D81" s="441">
        <v>3665</v>
      </c>
      <c r="E81" s="441">
        <v>6082</v>
      </c>
      <c r="F81" s="441">
        <v>4361</v>
      </c>
      <c r="G81" s="441">
        <v>8625</v>
      </c>
      <c r="H81" s="441">
        <v>5855</v>
      </c>
      <c r="I81" s="441">
        <v>8377</v>
      </c>
      <c r="J81" s="441">
        <v>12763</v>
      </c>
      <c r="K81" s="441">
        <v>19933</v>
      </c>
      <c r="L81" s="441">
        <v>8365</v>
      </c>
      <c r="M81" s="441">
        <v>5933</v>
      </c>
      <c r="N81" s="435">
        <v>1815</v>
      </c>
      <c r="O81" s="435">
        <v>2508</v>
      </c>
      <c r="P81" s="436">
        <v>89951</v>
      </c>
    </row>
    <row r="82" spans="1:22" s="367" customFormat="1" ht="19.899999999999999" customHeight="1">
      <c r="A82" s="440">
        <v>73</v>
      </c>
      <c r="B82" s="427" t="s">
        <v>699</v>
      </c>
      <c r="C82" s="442">
        <v>726</v>
      </c>
      <c r="D82" s="442">
        <v>2047</v>
      </c>
      <c r="E82" s="441">
        <v>3093</v>
      </c>
      <c r="F82" s="442">
        <v>2338</v>
      </c>
      <c r="G82" s="441">
        <v>6767</v>
      </c>
      <c r="H82" s="441">
        <v>4703</v>
      </c>
      <c r="I82" s="441">
        <v>6119</v>
      </c>
      <c r="J82" s="441">
        <v>5688</v>
      </c>
      <c r="K82" s="441">
        <v>6405</v>
      </c>
      <c r="L82" s="441">
        <v>3841</v>
      </c>
      <c r="M82" s="441">
        <v>2380</v>
      </c>
      <c r="N82" s="435">
        <v>3587</v>
      </c>
      <c r="O82" s="435">
        <v>6438</v>
      </c>
      <c r="P82" s="436">
        <v>54132</v>
      </c>
    </row>
    <row r="83" spans="1:22" s="367" customFormat="1" ht="19.899999999999999" customHeight="1">
      <c r="A83" s="440">
        <v>74</v>
      </c>
      <c r="B83" s="427" t="s">
        <v>700</v>
      </c>
      <c r="C83" s="441">
        <v>1854</v>
      </c>
      <c r="D83" s="441">
        <v>2999</v>
      </c>
      <c r="E83" s="441">
        <v>3183</v>
      </c>
      <c r="F83" s="441">
        <v>1905</v>
      </c>
      <c r="G83" s="441">
        <v>3426</v>
      </c>
      <c r="H83" s="441">
        <v>1597</v>
      </c>
      <c r="I83" s="441">
        <v>2011</v>
      </c>
      <c r="J83" s="441">
        <v>2560</v>
      </c>
      <c r="K83" s="441">
        <v>4853</v>
      </c>
      <c r="L83" s="441">
        <v>3470</v>
      </c>
      <c r="M83" s="441">
        <v>2549</v>
      </c>
      <c r="N83" s="435">
        <v>0</v>
      </c>
      <c r="O83" s="435">
        <v>0</v>
      </c>
      <c r="P83" s="436">
        <v>30407</v>
      </c>
    </row>
    <row r="84" spans="1:22" s="367" customFormat="1" ht="19.899999999999999" customHeight="1">
      <c r="A84" s="440">
        <v>75</v>
      </c>
      <c r="B84" s="427" t="s">
        <v>701</v>
      </c>
      <c r="C84" s="442">
        <v>454</v>
      </c>
      <c r="D84" s="442">
        <v>915</v>
      </c>
      <c r="E84" s="442">
        <v>1069</v>
      </c>
      <c r="F84" s="442">
        <v>487</v>
      </c>
      <c r="G84" s="441">
        <v>1095</v>
      </c>
      <c r="H84" s="442">
        <v>704</v>
      </c>
      <c r="I84" s="442">
        <v>747</v>
      </c>
      <c r="J84" s="442">
        <v>1061</v>
      </c>
      <c r="K84" s="442">
        <v>2163</v>
      </c>
      <c r="L84" s="442">
        <v>296</v>
      </c>
      <c r="M84" s="435">
        <v>0</v>
      </c>
      <c r="N84" s="435">
        <v>0</v>
      </c>
      <c r="O84" s="435">
        <v>0</v>
      </c>
      <c r="P84" s="436">
        <v>8991</v>
      </c>
    </row>
    <row r="85" spans="1:22" s="367" customFormat="1" ht="19.899999999999999" customHeight="1">
      <c r="A85" s="440">
        <v>76</v>
      </c>
      <c r="B85" s="427" t="s">
        <v>702</v>
      </c>
      <c r="C85" s="442">
        <v>737</v>
      </c>
      <c r="D85" s="442">
        <v>1583</v>
      </c>
      <c r="E85" s="441">
        <v>1861</v>
      </c>
      <c r="F85" s="442">
        <v>1199</v>
      </c>
      <c r="G85" s="441">
        <v>2511</v>
      </c>
      <c r="H85" s="441">
        <v>1994</v>
      </c>
      <c r="I85" s="441">
        <v>1509</v>
      </c>
      <c r="J85" s="441">
        <v>1722</v>
      </c>
      <c r="K85" s="441">
        <v>3861</v>
      </c>
      <c r="L85" s="442">
        <v>1320</v>
      </c>
      <c r="M85" s="435">
        <v>0</v>
      </c>
      <c r="N85" s="435">
        <v>0</v>
      </c>
      <c r="O85" s="435">
        <v>0</v>
      </c>
      <c r="P85" s="436">
        <v>18297</v>
      </c>
    </row>
    <row r="86" spans="1:22" s="367" customFormat="1" ht="19.899999999999999" customHeight="1">
      <c r="A86" s="440">
        <v>77</v>
      </c>
      <c r="B86" s="427" t="s">
        <v>703</v>
      </c>
      <c r="C86" s="441">
        <v>3156</v>
      </c>
      <c r="D86" s="441">
        <v>5474</v>
      </c>
      <c r="E86" s="441">
        <v>6268</v>
      </c>
      <c r="F86" s="441">
        <v>3877</v>
      </c>
      <c r="G86" s="441">
        <v>7054</v>
      </c>
      <c r="H86" s="441">
        <v>3840</v>
      </c>
      <c r="I86" s="441">
        <v>4361</v>
      </c>
      <c r="J86" s="441">
        <v>5568</v>
      </c>
      <c r="K86" s="441">
        <v>5155</v>
      </c>
      <c r="L86" s="441">
        <v>6141</v>
      </c>
      <c r="M86" s="441">
        <v>3767</v>
      </c>
      <c r="N86" s="442">
        <v>2637</v>
      </c>
      <c r="O86" s="441">
        <v>17228</v>
      </c>
      <c r="P86" s="436">
        <v>74526</v>
      </c>
    </row>
    <row r="87" spans="1:22" s="367" customFormat="1" ht="19.899999999999999" customHeight="1">
      <c r="A87" s="440">
        <v>78</v>
      </c>
      <c r="B87" s="427" t="s">
        <v>704</v>
      </c>
      <c r="C87" s="441">
        <v>2116</v>
      </c>
      <c r="D87" s="441">
        <v>3480</v>
      </c>
      <c r="E87" s="441">
        <v>3517</v>
      </c>
      <c r="F87" s="441">
        <v>2064</v>
      </c>
      <c r="G87" s="441">
        <v>3557</v>
      </c>
      <c r="H87" s="441">
        <v>2473</v>
      </c>
      <c r="I87" s="441">
        <v>2623</v>
      </c>
      <c r="J87" s="441">
        <v>3758</v>
      </c>
      <c r="K87" s="441">
        <v>4425</v>
      </c>
      <c r="L87" s="441">
        <v>2723</v>
      </c>
      <c r="M87" s="441">
        <v>509</v>
      </c>
      <c r="N87" s="435">
        <v>753</v>
      </c>
      <c r="O87" s="441">
        <v>4725</v>
      </c>
      <c r="P87" s="436">
        <v>36723</v>
      </c>
    </row>
    <row r="88" spans="1:22" s="367" customFormat="1" ht="19.899999999999999" customHeight="1">
      <c r="A88" s="440">
        <v>79</v>
      </c>
      <c r="B88" s="427" t="s">
        <v>705</v>
      </c>
      <c r="C88" s="442">
        <v>592</v>
      </c>
      <c r="D88" s="442">
        <v>1140</v>
      </c>
      <c r="E88" s="441">
        <v>1485</v>
      </c>
      <c r="F88" s="442">
        <v>1039</v>
      </c>
      <c r="G88" s="441">
        <v>2167</v>
      </c>
      <c r="H88" s="441">
        <v>1167</v>
      </c>
      <c r="I88" s="441">
        <v>1159</v>
      </c>
      <c r="J88" s="442">
        <v>1727</v>
      </c>
      <c r="K88" s="441">
        <v>3578</v>
      </c>
      <c r="L88" s="442">
        <v>2245</v>
      </c>
      <c r="M88" s="435">
        <v>1079</v>
      </c>
      <c r="N88" s="435">
        <v>802</v>
      </c>
      <c r="O88" s="435">
        <v>1053</v>
      </c>
      <c r="P88" s="436">
        <v>19233</v>
      </c>
    </row>
    <row r="89" spans="1:22" s="367" customFormat="1" ht="19.899999999999999" customHeight="1">
      <c r="A89" s="440">
        <v>80</v>
      </c>
      <c r="B89" s="427" t="s">
        <v>706</v>
      </c>
      <c r="C89" s="441">
        <v>2929</v>
      </c>
      <c r="D89" s="441">
        <v>5308</v>
      </c>
      <c r="E89" s="441">
        <v>6109</v>
      </c>
      <c r="F89" s="441">
        <v>3891</v>
      </c>
      <c r="G89" s="441">
        <v>6810</v>
      </c>
      <c r="H89" s="441">
        <v>3484</v>
      </c>
      <c r="I89" s="441">
        <v>3741</v>
      </c>
      <c r="J89" s="441">
        <v>5510</v>
      </c>
      <c r="K89" s="441">
        <v>7506</v>
      </c>
      <c r="L89" s="441">
        <v>8866</v>
      </c>
      <c r="M89" s="441">
        <v>2975</v>
      </c>
      <c r="N89" s="442">
        <v>2652</v>
      </c>
      <c r="O89" s="435">
        <v>2678</v>
      </c>
      <c r="P89" s="436">
        <v>62459</v>
      </c>
    </row>
    <row r="90" spans="1:22" s="367" customFormat="1" ht="19.899999999999999" customHeight="1">
      <c r="A90" s="440">
        <v>81</v>
      </c>
      <c r="B90" s="427" t="s">
        <v>707</v>
      </c>
      <c r="C90" s="441">
        <v>3329</v>
      </c>
      <c r="D90" s="441">
        <v>5973</v>
      </c>
      <c r="E90" s="441">
        <v>7224</v>
      </c>
      <c r="F90" s="441">
        <v>4354</v>
      </c>
      <c r="G90" s="441">
        <v>8850</v>
      </c>
      <c r="H90" s="441">
        <v>4774</v>
      </c>
      <c r="I90" s="441">
        <v>7272</v>
      </c>
      <c r="J90" s="441">
        <v>8859</v>
      </c>
      <c r="K90" s="441">
        <v>13423</v>
      </c>
      <c r="L90" s="441">
        <v>8891</v>
      </c>
      <c r="M90" s="442">
        <v>3983</v>
      </c>
      <c r="N90" s="441">
        <v>2586</v>
      </c>
      <c r="O90" s="441">
        <v>3179</v>
      </c>
      <c r="P90" s="436">
        <v>82697</v>
      </c>
    </row>
    <row r="91" spans="1:22" s="367" customFormat="1" ht="30" customHeight="1">
      <c r="A91" s="809" t="s">
        <v>293</v>
      </c>
      <c r="B91" s="822"/>
      <c r="C91" s="439">
        <v>765038</v>
      </c>
      <c r="D91" s="439">
        <v>1392065</v>
      </c>
      <c r="E91" s="439">
        <v>1575946</v>
      </c>
      <c r="F91" s="439">
        <v>1004183</v>
      </c>
      <c r="G91" s="439">
        <v>1880527</v>
      </c>
      <c r="H91" s="439">
        <v>1058722</v>
      </c>
      <c r="I91" s="439">
        <v>1305625</v>
      </c>
      <c r="J91" s="439">
        <v>1522471</v>
      </c>
      <c r="K91" s="439">
        <v>1978948</v>
      </c>
      <c r="L91" s="439">
        <v>1308925</v>
      </c>
      <c r="M91" s="439">
        <v>624741</v>
      </c>
      <c r="N91" s="439">
        <v>386461</v>
      </c>
      <c r="O91" s="439">
        <v>1192786</v>
      </c>
      <c r="P91" s="439">
        <v>15996438</v>
      </c>
    </row>
    <row r="92" spans="1:22">
      <c r="A92" s="748" t="s">
        <v>442</v>
      </c>
      <c r="B92" s="748"/>
      <c r="C92" s="748"/>
      <c r="D92" s="748"/>
      <c r="E92" s="748"/>
      <c r="F92" s="748"/>
      <c r="G92" s="748"/>
      <c r="H92" s="748"/>
      <c r="I92" s="748"/>
      <c r="J92" s="748"/>
      <c r="K92" s="748"/>
      <c r="L92" s="748"/>
      <c r="M92" s="748"/>
      <c r="N92" s="748"/>
      <c r="O92" s="748"/>
      <c r="P92" s="748" t="s">
        <v>74</v>
      </c>
      <c r="Q92" s="748"/>
      <c r="R92" s="748"/>
      <c r="S92" s="748"/>
      <c r="T92" s="748"/>
      <c r="U92" s="748"/>
      <c r="V92" s="748"/>
    </row>
  </sheetData>
  <mergeCells count="10">
    <mergeCell ref="A92:V92"/>
    <mergeCell ref="A91:B91"/>
    <mergeCell ref="A4:O4"/>
    <mergeCell ref="A5:M5"/>
    <mergeCell ref="N5:P5"/>
    <mergeCell ref="A6:A9"/>
    <mergeCell ref="C6:O6"/>
    <mergeCell ref="C7:O7"/>
    <mergeCell ref="P6:P9"/>
    <mergeCell ref="B6:B9"/>
  </mergeCells>
  <printOptions horizontalCentered="1"/>
  <pageMargins left="0" right="0" top="0" bottom="0" header="0.31496062992125984" footer="0"/>
  <pageSetup paperSize="9" scale="44" orientation="portrait"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29">
    <tabColor theme="7" tint="0.59999389629810485"/>
  </sheetPr>
  <dimension ref="A1:BD120"/>
  <sheetViews>
    <sheetView showGridLines="0" topLeftCell="K82" zoomScaleNormal="100" workbookViewId="0">
      <selection activeCell="T91" sqref="T91"/>
    </sheetView>
  </sheetViews>
  <sheetFormatPr defaultRowHeight="15"/>
  <cols>
    <col min="1" max="1" width="6.42578125" style="11" customWidth="1"/>
    <col min="2" max="2" width="18.5703125" style="3" bestFit="1" customWidth="1"/>
    <col min="3" max="3" width="18.5703125" style="10" customWidth="1"/>
    <col min="4" max="4" width="21.140625" style="10" bestFit="1" customWidth="1"/>
    <col min="5" max="5" width="10.140625" style="10" bestFit="1" customWidth="1"/>
    <col min="6" max="6" width="9.140625" style="10" bestFit="1" customWidth="1"/>
    <col min="7" max="7" width="9.140625" style="3" bestFit="1" customWidth="1"/>
    <col min="8" max="8" width="10.140625" style="3" bestFit="1" customWidth="1"/>
    <col min="9" max="11" width="9.140625" style="3" bestFit="1" customWidth="1"/>
    <col min="12" max="14" width="10.140625" style="3" bestFit="1" customWidth="1"/>
    <col min="15" max="15" width="9.140625" style="3" bestFit="1" customWidth="1"/>
    <col min="16" max="16" width="10.140625" style="3" bestFit="1" customWidth="1"/>
    <col min="17" max="17" width="19.85546875" style="3" customWidth="1"/>
    <col min="18" max="18" width="19.5703125" style="3" customWidth="1"/>
    <col min="19" max="19" width="18.42578125" style="11" customWidth="1"/>
    <col min="20" max="20" width="11.28515625" style="11" customWidth="1"/>
    <col min="21" max="21" width="9.140625" style="11"/>
    <col min="22" max="22" width="12.140625" style="11" customWidth="1"/>
    <col min="23" max="16384" width="9.140625" style="11"/>
  </cols>
  <sheetData>
    <row r="1" spans="1:22" ht="19.149999999999999" customHeight="1"/>
    <row r="2" spans="1:22" ht="19.149999999999999" customHeight="1"/>
    <row r="3" spans="1:22" ht="19.149999999999999" customHeight="1"/>
    <row r="4" spans="1:22" ht="15.75">
      <c r="A4" s="527" t="s">
        <v>125</v>
      </c>
      <c r="B4" s="527"/>
      <c r="C4" s="527"/>
      <c r="D4" s="527"/>
      <c r="E4" s="527"/>
      <c r="F4" s="527"/>
      <c r="G4" s="527"/>
      <c r="H4" s="527"/>
      <c r="I4" s="527"/>
      <c r="J4" s="527"/>
      <c r="K4" s="527"/>
      <c r="L4" s="527"/>
      <c r="M4" s="527"/>
      <c r="N4" s="527"/>
      <c r="O4" s="527"/>
      <c r="P4" s="527"/>
      <c r="Q4" s="527"/>
      <c r="R4" s="527"/>
      <c r="S4" s="527"/>
    </row>
    <row r="5" spans="1:22" s="154" customFormat="1" ht="15" customHeight="1">
      <c r="A5" s="528" t="s">
        <v>299</v>
      </c>
      <c r="B5" s="528"/>
      <c r="C5" s="528"/>
      <c r="D5" s="528"/>
      <c r="E5" s="528"/>
      <c r="F5" s="528"/>
      <c r="G5" s="528"/>
      <c r="H5" s="528"/>
      <c r="I5" s="293"/>
      <c r="J5" s="293"/>
      <c r="K5" s="293"/>
      <c r="L5" s="293"/>
      <c r="M5" s="293"/>
      <c r="N5" s="293"/>
      <c r="O5" s="293"/>
      <c r="P5" s="293"/>
      <c r="Q5" s="293"/>
      <c r="R5" s="293"/>
      <c r="S5" s="541" t="s">
        <v>989</v>
      </c>
    </row>
    <row r="6" spans="1:22" s="444" customFormat="1" ht="55.15" customHeight="1">
      <c r="A6" s="798" t="s">
        <v>535</v>
      </c>
      <c r="B6" s="824" t="s">
        <v>546</v>
      </c>
      <c r="C6" s="825" t="s">
        <v>300</v>
      </c>
      <c r="D6" s="825" t="s">
        <v>301</v>
      </c>
      <c r="E6" s="824" t="s">
        <v>302</v>
      </c>
      <c r="F6" s="824"/>
      <c r="G6" s="824"/>
      <c r="H6" s="824"/>
      <c r="I6" s="824" t="s">
        <v>304</v>
      </c>
      <c r="J6" s="824"/>
      <c r="K6" s="824"/>
      <c r="L6" s="824"/>
      <c r="M6" s="824" t="s">
        <v>305</v>
      </c>
      <c r="N6" s="824"/>
      <c r="O6" s="824"/>
      <c r="P6" s="824"/>
      <c r="Q6" s="824" t="s">
        <v>306</v>
      </c>
      <c r="R6" s="824" t="s">
        <v>307</v>
      </c>
      <c r="S6" s="824" t="s">
        <v>308</v>
      </c>
    </row>
    <row r="7" spans="1:22" s="444" customFormat="1" ht="55.15" customHeight="1">
      <c r="A7" s="798"/>
      <c r="B7" s="824"/>
      <c r="C7" s="825"/>
      <c r="D7" s="825"/>
      <c r="E7" s="824"/>
      <c r="F7" s="824"/>
      <c r="G7" s="824"/>
      <c r="H7" s="824"/>
      <c r="I7" s="824"/>
      <c r="J7" s="824"/>
      <c r="K7" s="824"/>
      <c r="L7" s="824"/>
      <c r="M7" s="824"/>
      <c r="N7" s="824"/>
      <c r="O7" s="824"/>
      <c r="P7" s="824"/>
      <c r="Q7" s="824"/>
      <c r="R7" s="824"/>
      <c r="S7" s="824"/>
    </row>
    <row r="8" spans="1:22" s="444" customFormat="1" ht="55.15" customHeight="1">
      <c r="A8" s="798"/>
      <c r="B8" s="824"/>
      <c r="C8" s="825"/>
      <c r="D8" s="825"/>
      <c r="E8" s="443" t="s">
        <v>89</v>
      </c>
      <c r="F8" s="443" t="s">
        <v>59</v>
      </c>
      <c r="G8" s="443" t="s">
        <v>90</v>
      </c>
      <c r="H8" s="443" t="s">
        <v>303</v>
      </c>
      <c r="I8" s="443" t="s">
        <v>91</v>
      </c>
      <c r="J8" s="443" t="s">
        <v>59</v>
      </c>
      <c r="K8" s="443" t="s">
        <v>90</v>
      </c>
      <c r="L8" s="443" t="s">
        <v>545</v>
      </c>
      <c r="M8" s="443" t="s">
        <v>89</v>
      </c>
      <c r="N8" s="443" t="s">
        <v>60</v>
      </c>
      <c r="O8" s="443" t="s">
        <v>90</v>
      </c>
      <c r="P8" s="443" t="s">
        <v>303</v>
      </c>
      <c r="Q8" s="824"/>
      <c r="R8" s="824"/>
      <c r="S8" s="824"/>
    </row>
    <row r="9" spans="1:22" s="122" customFormat="1" ht="19.899999999999999" customHeight="1">
      <c r="A9" s="440">
        <v>1</v>
      </c>
      <c r="B9" s="427" t="s">
        <v>627</v>
      </c>
      <c r="C9" s="445">
        <v>2207811</v>
      </c>
      <c r="D9" s="445">
        <v>1865626</v>
      </c>
      <c r="E9" s="304">
        <v>403736</v>
      </c>
      <c r="F9" s="304">
        <v>75723</v>
      </c>
      <c r="G9" s="304">
        <v>77671</v>
      </c>
      <c r="H9" s="303">
        <v>557130</v>
      </c>
      <c r="I9" s="304">
        <v>231484</v>
      </c>
      <c r="J9" s="304">
        <v>64758</v>
      </c>
      <c r="K9" s="304">
        <v>54460</v>
      </c>
      <c r="L9" s="303">
        <v>350702</v>
      </c>
      <c r="M9" s="304">
        <v>473552</v>
      </c>
      <c r="N9" s="304">
        <v>300078</v>
      </c>
      <c r="O9" s="304">
        <v>184164</v>
      </c>
      <c r="P9" s="303">
        <v>957794</v>
      </c>
      <c r="Q9" s="446">
        <v>342185</v>
      </c>
      <c r="R9" s="446">
        <v>284038</v>
      </c>
      <c r="S9" s="446">
        <v>58147</v>
      </c>
      <c r="T9" s="270" t="s">
        <v>74</v>
      </c>
      <c r="V9" s="270"/>
    </row>
    <row r="10" spans="1:22" s="122" customFormat="1" ht="19.899999999999999" customHeight="1">
      <c r="A10" s="440">
        <v>2</v>
      </c>
      <c r="B10" s="427" t="s">
        <v>628</v>
      </c>
      <c r="C10" s="445">
        <v>603332</v>
      </c>
      <c r="D10" s="445">
        <v>448899</v>
      </c>
      <c r="E10" s="304">
        <v>83370</v>
      </c>
      <c r="F10" s="304">
        <v>18060</v>
      </c>
      <c r="G10" s="304">
        <v>23863</v>
      </c>
      <c r="H10" s="303">
        <v>125293</v>
      </c>
      <c r="I10" s="304">
        <v>27180</v>
      </c>
      <c r="J10" s="304">
        <v>22269</v>
      </c>
      <c r="K10" s="304">
        <v>9148</v>
      </c>
      <c r="L10" s="303">
        <v>58597</v>
      </c>
      <c r="M10" s="304">
        <v>111096</v>
      </c>
      <c r="N10" s="304">
        <v>88115</v>
      </c>
      <c r="O10" s="304">
        <v>65798</v>
      </c>
      <c r="P10" s="303">
        <v>265009</v>
      </c>
      <c r="Q10" s="446">
        <v>154433</v>
      </c>
      <c r="R10" s="446">
        <v>140953</v>
      </c>
      <c r="S10" s="446">
        <v>13480</v>
      </c>
      <c r="T10" s="270"/>
      <c r="V10" s="270"/>
    </row>
    <row r="11" spans="1:22" s="122" customFormat="1" ht="19.899999999999999" customHeight="1">
      <c r="A11" s="440">
        <v>3</v>
      </c>
      <c r="B11" s="427" t="s">
        <v>629</v>
      </c>
      <c r="C11" s="445">
        <v>723578</v>
      </c>
      <c r="D11" s="445">
        <v>662692</v>
      </c>
      <c r="E11" s="304">
        <v>118639</v>
      </c>
      <c r="F11" s="304">
        <v>36724</v>
      </c>
      <c r="G11" s="304">
        <v>28979</v>
      </c>
      <c r="H11" s="303">
        <v>184342</v>
      </c>
      <c r="I11" s="304">
        <v>65432</v>
      </c>
      <c r="J11" s="304">
        <v>39940</v>
      </c>
      <c r="K11" s="304">
        <v>21553</v>
      </c>
      <c r="L11" s="303">
        <v>126925</v>
      </c>
      <c r="M11" s="304">
        <v>148872</v>
      </c>
      <c r="N11" s="304">
        <v>131160</v>
      </c>
      <c r="O11" s="304">
        <v>71393</v>
      </c>
      <c r="P11" s="303">
        <v>351425</v>
      </c>
      <c r="Q11" s="446">
        <v>60886</v>
      </c>
      <c r="R11" s="446">
        <v>41778</v>
      </c>
      <c r="S11" s="446">
        <v>19108</v>
      </c>
      <c r="T11" s="270"/>
      <c r="V11" s="270"/>
    </row>
    <row r="12" spans="1:22" s="122" customFormat="1" ht="19.899999999999999" customHeight="1">
      <c r="A12" s="440">
        <v>4</v>
      </c>
      <c r="B12" s="427" t="s">
        <v>630</v>
      </c>
      <c r="C12" s="445">
        <v>478583</v>
      </c>
      <c r="D12" s="445">
        <v>276267</v>
      </c>
      <c r="E12" s="304">
        <v>42158</v>
      </c>
      <c r="F12" s="304">
        <v>11276</v>
      </c>
      <c r="G12" s="304">
        <v>17451</v>
      </c>
      <c r="H12" s="303">
        <v>70885</v>
      </c>
      <c r="I12" s="304">
        <v>9419</v>
      </c>
      <c r="J12" s="304">
        <v>9083</v>
      </c>
      <c r="K12" s="304">
        <v>4470</v>
      </c>
      <c r="L12" s="303">
        <v>22972</v>
      </c>
      <c r="M12" s="304">
        <v>77860</v>
      </c>
      <c r="N12" s="304">
        <v>64903</v>
      </c>
      <c r="O12" s="304">
        <v>39647</v>
      </c>
      <c r="P12" s="303">
        <v>182410</v>
      </c>
      <c r="Q12" s="446">
        <v>202316</v>
      </c>
      <c r="R12" s="446">
        <v>189947</v>
      </c>
      <c r="S12" s="446">
        <v>12369</v>
      </c>
      <c r="T12" s="270"/>
      <c r="V12" s="270"/>
    </row>
    <row r="13" spans="1:22" s="122" customFormat="1" ht="19.899999999999999" customHeight="1">
      <c r="A13" s="440">
        <v>5</v>
      </c>
      <c r="B13" s="427" t="s">
        <v>631</v>
      </c>
      <c r="C13" s="445">
        <v>331317</v>
      </c>
      <c r="D13" s="445">
        <v>308282</v>
      </c>
      <c r="E13" s="304">
        <v>53313</v>
      </c>
      <c r="F13" s="304">
        <v>13113</v>
      </c>
      <c r="G13" s="304">
        <v>18578</v>
      </c>
      <c r="H13" s="303">
        <v>85004</v>
      </c>
      <c r="I13" s="304">
        <v>37461</v>
      </c>
      <c r="J13" s="304">
        <v>24562</v>
      </c>
      <c r="K13" s="304">
        <v>13806</v>
      </c>
      <c r="L13" s="303">
        <v>75829</v>
      </c>
      <c r="M13" s="304">
        <v>45399</v>
      </c>
      <c r="N13" s="304">
        <v>52481</v>
      </c>
      <c r="O13" s="304">
        <v>49569</v>
      </c>
      <c r="P13" s="303">
        <v>147449</v>
      </c>
      <c r="Q13" s="446">
        <v>23035</v>
      </c>
      <c r="R13" s="446">
        <v>17441</v>
      </c>
      <c r="S13" s="446">
        <v>5594</v>
      </c>
      <c r="T13" s="270"/>
      <c r="V13" s="270"/>
    </row>
    <row r="14" spans="1:22" s="151" customFormat="1" ht="19.899999999999999" customHeight="1">
      <c r="A14" s="440">
        <v>6</v>
      </c>
      <c r="B14" s="427" t="s">
        <v>632</v>
      </c>
      <c r="C14" s="445">
        <v>5638758</v>
      </c>
      <c r="D14" s="445">
        <v>5308095</v>
      </c>
      <c r="E14" s="304">
        <v>1426490</v>
      </c>
      <c r="F14" s="304">
        <v>189653</v>
      </c>
      <c r="G14" s="304">
        <v>399180</v>
      </c>
      <c r="H14" s="303">
        <v>2015323</v>
      </c>
      <c r="I14" s="304">
        <v>584222</v>
      </c>
      <c r="J14" s="304">
        <v>142556</v>
      </c>
      <c r="K14" s="304">
        <v>350164</v>
      </c>
      <c r="L14" s="303">
        <v>1076942</v>
      </c>
      <c r="M14" s="304">
        <v>1221292</v>
      </c>
      <c r="N14" s="304">
        <v>434200</v>
      </c>
      <c r="O14" s="304">
        <v>560338</v>
      </c>
      <c r="P14" s="303">
        <v>2215830</v>
      </c>
      <c r="Q14" s="446">
        <v>330663</v>
      </c>
      <c r="R14" s="446">
        <v>212430</v>
      </c>
      <c r="S14" s="446">
        <v>118233</v>
      </c>
      <c r="T14" s="270"/>
      <c r="V14" s="270"/>
    </row>
    <row r="15" spans="1:22" s="122" customFormat="1" ht="19.899999999999999" customHeight="1">
      <c r="A15" s="440">
        <v>7</v>
      </c>
      <c r="B15" s="427" t="s">
        <v>633</v>
      </c>
      <c r="C15" s="445">
        <v>2561557</v>
      </c>
      <c r="D15" s="445">
        <v>2363093</v>
      </c>
      <c r="E15" s="304">
        <v>608273</v>
      </c>
      <c r="F15" s="304">
        <v>143715</v>
      </c>
      <c r="G15" s="304">
        <v>81450</v>
      </c>
      <c r="H15" s="303">
        <v>833438</v>
      </c>
      <c r="I15" s="304">
        <v>227280</v>
      </c>
      <c r="J15" s="304">
        <v>89661</v>
      </c>
      <c r="K15" s="304">
        <v>81389</v>
      </c>
      <c r="L15" s="303">
        <v>398330</v>
      </c>
      <c r="M15" s="304">
        <v>632834</v>
      </c>
      <c r="N15" s="304">
        <v>315529</v>
      </c>
      <c r="O15" s="304">
        <v>182962</v>
      </c>
      <c r="P15" s="303">
        <v>1131325</v>
      </c>
      <c r="Q15" s="446">
        <v>198464</v>
      </c>
      <c r="R15" s="446">
        <v>106570</v>
      </c>
      <c r="S15" s="446">
        <v>91894</v>
      </c>
      <c r="T15" s="270"/>
      <c r="V15" s="270"/>
    </row>
    <row r="16" spans="1:22" s="151" customFormat="1" ht="19.899999999999999" customHeight="1">
      <c r="A16" s="440">
        <v>8</v>
      </c>
      <c r="B16" s="427" t="s">
        <v>634</v>
      </c>
      <c r="C16" s="445">
        <v>153013</v>
      </c>
      <c r="D16" s="445">
        <v>139805</v>
      </c>
      <c r="E16" s="304">
        <v>32409</v>
      </c>
      <c r="F16" s="304">
        <v>5555</v>
      </c>
      <c r="G16" s="304">
        <v>8829</v>
      </c>
      <c r="H16" s="303">
        <v>46793</v>
      </c>
      <c r="I16" s="304">
        <v>24353</v>
      </c>
      <c r="J16" s="304">
        <v>7020</v>
      </c>
      <c r="K16" s="304">
        <v>6699</v>
      </c>
      <c r="L16" s="303">
        <v>38072</v>
      </c>
      <c r="M16" s="304">
        <v>27094</v>
      </c>
      <c r="N16" s="304">
        <v>12380</v>
      </c>
      <c r="O16" s="304">
        <v>15466</v>
      </c>
      <c r="P16" s="303">
        <v>54940</v>
      </c>
      <c r="Q16" s="446">
        <v>13208</v>
      </c>
      <c r="R16" s="446">
        <v>9882</v>
      </c>
      <c r="S16" s="446">
        <v>3326</v>
      </c>
      <c r="T16" s="270"/>
      <c r="V16" s="270"/>
    </row>
    <row r="17" spans="1:56" s="122" customFormat="1" ht="19.899999999999999" customHeight="1">
      <c r="A17" s="440">
        <v>9</v>
      </c>
      <c r="B17" s="427" t="s">
        <v>635</v>
      </c>
      <c r="C17" s="445">
        <v>1124929</v>
      </c>
      <c r="D17" s="445">
        <v>1015326</v>
      </c>
      <c r="E17" s="304">
        <v>193124</v>
      </c>
      <c r="F17" s="304">
        <v>57617</v>
      </c>
      <c r="G17" s="304">
        <v>40762</v>
      </c>
      <c r="H17" s="303">
        <v>291503</v>
      </c>
      <c r="I17" s="304">
        <v>140870</v>
      </c>
      <c r="J17" s="304">
        <v>62242</v>
      </c>
      <c r="K17" s="304">
        <v>45951</v>
      </c>
      <c r="L17" s="303">
        <v>249063</v>
      </c>
      <c r="M17" s="304">
        <v>207624</v>
      </c>
      <c r="N17" s="304">
        <v>173005</v>
      </c>
      <c r="O17" s="304">
        <v>94131</v>
      </c>
      <c r="P17" s="303">
        <v>474760</v>
      </c>
      <c r="Q17" s="446">
        <v>109603</v>
      </c>
      <c r="R17" s="446">
        <v>75905</v>
      </c>
      <c r="S17" s="446">
        <v>33698</v>
      </c>
      <c r="T17" s="270"/>
      <c r="V17" s="270"/>
    </row>
    <row r="18" spans="1:56" s="447" customFormat="1" ht="19.899999999999999" customHeight="1">
      <c r="A18" s="440">
        <v>10</v>
      </c>
      <c r="B18" s="427" t="s">
        <v>636</v>
      </c>
      <c r="C18" s="445">
        <v>1234474</v>
      </c>
      <c r="D18" s="445">
        <v>1145437</v>
      </c>
      <c r="E18" s="304">
        <v>230590</v>
      </c>
      <c r="F18" s="304">
        <v>56389</v>
      </c>
      <c r="G18" s="304">
        <v>54482</v>
      </c>
      <c r="H18" s="303">
        <v>341461</v>
      </c>
      <c r="I18" s="304">
        <v>173272</v>
      </c>
      <c r="J18" s="304">
        <v>72891</v>
      </c>
      <c r="K18" s="304">
        <v>62628</v>
      </c>
      <c r="L18" s="303">
        <v>308791</v>
      </c>
      <c r="M18" s="304">
        <v>194575</v>
      </c>
      <c r="N18" s="304">
        <v>167529</v>
      </c>
      <c r="O18" s="304">
        <v>133081</v>
      </c>
      <c r="P18" s="303">
        <v>495185</v>
      </c>
      <c r="Q18" s="446">
        <v>89037</v>
      </c>
      <c r="R18" s="446">
        <v>59061</v>
      </c>
      <c r="S18" s="446">
        <v>29976</v>
      </c>
      <c r="T18" s="270"/>
      <c r="U18" s="122"/>
      <c r="V18" s="270"/>
      <c r="W18" s="122"/>
      <c r="X18" s="122"/>
      <c r="Y18" s="122"/>
      <c r="Z18" s="122"/>
      <c r="AA18" s="122"/>
      <c r="AB18" s="122"/>
      <c r="AC18" s="122"/>
      <c r="AD18" s="122"/>
      <c r="AE18" s="122"/>
      <c r="AF18" s="122"/>
      <c r="AG18" s="122"/>
      <c r="AH18" s="122"/>
      <c r="AI18" s="122"/>
      <c r="AJ18" s="122"/>
      <c r="AK18" s="122"/>
      <c r="AL18" s="122"/>
      <c r="AM18" s="122"/>
      <c r="AN18" s="122"/>
      <c r="AO18" s="122"/>
      <c r="AP18" s="122"/>
      <c r="AQ18" s="122"/>
      <c r="AR18" s="122"/>
      <c r="AS18" s="122"/>
      <c r="AT18" s="122"/>
      <c r="AU18" s="122"/>
      <c r="AV18" s="122"/>
      <c r="AW18" s="122"/>
      <c r="AX18" s="122"/>
      <c r="AY18" s="122"/>
      <c r="AZ18" s="122"/>
      <c r="BA18" s="122"/>
      <c r="BB18" s="122"/>
      <c r="BC18" s="122"/>
      <c r="BD18" s="122"/>
    </row>
    <row r="19" spans="1:56" s="122" customFormat="1" ht="19.899999999999999" customHeight="1">
      <c r="A19" s="440">
        <v>11</v>
      </c>
      <c r="B19" s="427" t="s">
        <v>637</v>
      </c>
      <c r="C19" s="445">
        <v>221633</v>
      </c>
      <c r="D19" s="445">
        <v>212874</v>
      </c>
      <c r="E19" s="304">
        <v>57385</v>
      </c>
      <c r="F19" s="304">
        <v>6511</v>
      </c>
      <c r="G19" s="304">
        <v>9811</v>
      </c>
      <c r="H19" s="303">
        <v>73707</v>
      </c>
      <c r="I19" s="304">
        <v>29681</v>
      </c>
      <c r="J19" s="304">
        <v>8854</v>
      </c>
      <c r="K19" s="304">
        <v>6539</v>
      </c>
      <c r="L19" s="303">
        <v>45074</v>
      </c>
      <c r="M19" s="304">
        <v>57827</v>
      </c>
      <c r="N19" s="304">
        <v>19902</v>
      </c>
      <c r="O19" s="304">
        <v>16364</v>
      </c>
      <c r="P19" s="303">
        <v>94093</v>
      </c>
      <c r="Q19" s="446">
        <v>8759</v>
      </c>
      <c r="R19" s="446">
        <v>5450</v>
      </c>
      <c r="S19" s="446">
        <v>3309</v>
      </c>
      <c r="T19" s="270"/>
      <c r="V19" s="270"/>
    </row>
    <row r="20" spans="1:56" s="122" customFormat="1" ht="19.899999999999999" customHeight="1">
      <c r="A20" s="440">
        <v>12</v>
      </c>
      <c r="B20" s="427" t="s">
        <v>638</v>
      </c>
      <c r="C20" s="445">
        <v>255620</v>
      </c>
      <c r="D20" s="445">
        <v>188576</v>
      </c>
      <c r="E20" s="304">
        <v>34805</v>
      </c>
      <c r="F20" s="304">
        <v>4981</v>
      </c>
      <c r="G20" s="304">
        <v>17259</v>
      </c>
      <c r="H20" s="303">
        <v>57045</v>
      </c>
      <c r="I20" s="304">
        <v>9802</v>
      </c>
      <c r="J20" s="304">
        <v>5131</v>
      </c>
      <c r="K20" s="304">
        <v>5423</v>
      </c>
      <c r="L20" s="303">
        <v>20356</v>
      </c>
      <c r="M20" s="304">
        <v>34312</v>
      </c>
      <c r="N20" s="304">
        <v>31281</v>
      </c>
      <c r="O20" s="304">
        <v>45582</v>
      </c>
      <c r="P20" s="303">
        <v>111175</v>
      </c>
      <c r="Q20" s="446">
        <v>67044</v>
      </c>
      <c r="R20" s="446">
        <v>60549</v>
      </c>
      <c r="S20" s="446">
        <v>6495</v>
      </c>
      <c r="T20" s="270"/>
      <c r="V20" s="270"/>
    </row>
    <row r="21" spans="1:56" s="122" customFormat="1" ht="19.899999999999999" customHeight="1">
      <c r="A21" s="440">
        <v>13</v>
      </c>
      <c r="B21" s="427" t="s">
        <v>639</v>
      </c>
      <c r="C21" s="445">
        <v>319963</v>
      </c>
      <c r="D21" s="445">
        <v>224903</v>
      </c>
      <c r="E21" s="304">
        <v>41316</v>
      </c>
      <c r="F21" s="304">
        <v>7813</v>
      </c>
      <c r="G21" s="304">
        <v>17623</v>
      </c>
      <c r="H21" s="303">
        <v>66752</v>
      </c>
      <c r="I21" s="304">
        <v>8021</v>
      </c>
      <c r="J21" s="304">
        <v>8888</v>
      </c>
      <c r="K21" s="304">
        <v>6405</v>
      </c>
      <c r="L21" s="303">
        <v>23314</v>
      </c>
      <c r="M21" s="304">
        <v>45593</v>
      </c>
      <c r="N21" s="304">
        <v>42134</v>
      </c>
      <c r="O21" s="304">
        <v>47110</v>
      </c>
      <c r="P21" s="303">
        <v>134837</v>
      </c>
      <c r="Q21" s="446">
        <v>95060</v>
      </c>
      <c r="R21" s="446">
        <v>89431</v>
      </c>
      <c r="S21" s="446">
        <v>5629</v>
      </c>
      <c r="T21" s="270"/>
      <c r="V21" s="270"/>
    </row>
    <row r="22" spans="1:56" s="122" customFormat="1" ht="19.899999999999999" customHeight="1">
      <c r="A22" s="440">
        <v>14</v>
      </c>
      <c r="B22" s="427" t="s">
        <v>640</v>
      </c>
      <c r="C22" s="445">
        <v>311550</v>
      </c>
      <c r="D22" s="445">
        <v>298959</v>
      </c>
      <c r="E22" s="304">
        <v>71643</v>
      </c>
      <c r="F22" s="304">
        <v>10136</v>
      </c>
      <c r="G22" s="304">
        <v>16931</v>
      </c>
      <c r="H22" s="303">
        <v>98710</v>
      </c>
      <c r="I22" s="304">
        <v>36731</v>
      </c>
      <c r="J22" s="304">
        <v>13082</v>
      </c>
      <c r="K22" s="304">
        <v>12065</v>
      </c>
      <c r="L22" s="303">
        <v>61878</v>
      </c>
      <c r="M22" s="304">
        <v>77959</v>
      </c>
      <c r="N22" s="304">
        <v>31921</v>
      </c>
      <c r="O22" s="304">
        <v>28491</v>
      </c>
      <c r="P22" s="303">
        <v>138371</v>
      </c>
      <c r="Q22" s="446">
        <v>12591</v>
      </c>
      <c r="R22" s="446">
        <v>7161</v>
      </c>
      <c r="S22" s="446">
        <v>5430</v>
      </c>
      <c r="T22" s="270"/>
      <c r="V22" s="270"/>
    </row>
    <row r="23" spans="1:56" s="122" customFormat="1" ht="19.899999999999999" customHeight="1">
      <c r="A23" s="440">
        <v>15</v>
      </c>
      <c r="B23" s="427" t="s">
        <v>641</v>
      </c>
      <c r="C23" s="445">
        <v>257536</v>
      </c>
      <c r="D23" s="445">
        <v>242005</v>
      </c>
      <c r="E23" s="304">
        <v>42641</v>
      </c>
      <c r="F23" s="304">
        <v>15568</v>
      </c>
      <c r="G23" s="304">
        <v>13724</v>
      </c>
      <c r="H23" s="303">
        <v>71933</v>
      </c>
      <c r="I23" s="304">
        <v>29619</v>
      </c>
      <c r="J23" s="304">
        <v>21619</v>
      </c>
      <c r="K23" s="304">
        <v>10717</v>
      </c>
      <c r="L23" s="303">
        <v>61955</v>
      </c>
      <c r="M23" s="304">
        <v>32848</v>
      </c>
      <c r="N23" s="304">
        <v>43338</v>
      </c>
      <c r="O23" s="304">
        <v>31931</v>
      </c>
      <c r="P23" s="303">
        <v>108117</v>
      </c>
      <c r="Q23" s="446">
        <v>15531</v>
      </c>
      <c r="R23" s="446">
        <v>9938</v>
      </c>
      <c r="S23" s="446">
        <v>5593</v>
      </c>
      <c r="T23" s="270"/>
      <c r="V23" s="270"/>
    </row>
    <row r="24" spans="1:56" s="151" customFormat="1" ht="19.899999999999999" customHeight="1">
      <c r="A24" s="440">
        <v>16</v>
      </c>
      <c r="B24" s="427" t="s">
        <v>642</v>
      </c>
      <c r="C24" s="445">
        <v>3109268</v>
      </c>
      <c r="D24" s="445">
        <v>2915553</v>
      </c>
      <c r="E24" s="304">
        <v>837957</v>
      </c>
      <c r="F24" s="304">
        <v>120525</v>
      </c>
      <c r="G24" s="304">
        <v>84456</v>
      </c>
      <c r="H24" s="303">
        <v>1042938</v>
      </c>
      <c r="I24" s="304">
        <v>416201</v>
      </c>
      <c r="J24" s="304">
        <v>93527</v>
      </c>
      <c r="K24" s="304">
        <v>76058</v>
      </c>
      <c r="L24" s="303">
        <v>585786</v>
      </c>
      <c r="M24" s="304">
        <v>751769</v>
      </c>
      <c r="N24" s="304">
        <v>326366</v>
      </c>
      <c r="O24" s="304">
        <v>208694</v>
      </c>
      <c r="P24" s="303">
        <v>1286829</v>
      </c>
      <c r="Q24" s="446">
        <v>193715</v>
      </c>
      <c r="R24" s="446">
        <v>120266</v>
      </c>
      <c r="S24" s="446">
        <v>73449</v>
      </c>
      <c r="T24" s="270"/>
      <c r="V24" s="270"/>
    </row>
    <row r="25" spans="1:56" s="122" customFormat="1" ht="19.899999999999999" customHeight="1">
      <c r="A25" s="440">
        <v>17</v>
      </c>
      <c r="B25" s="427" t="s">
        <v>643</v>
      </c>
      <c r="C25" s="445">
        <v>544459</v>
      </c>
      <c r="D25" s="445">
        <v>510927</v>
      </c>
      <c r="E25" s="304">
        <v>108239</v>
      </c>
      <c r="F25" s="304">
        <v>28067</v>
      </c>
      <c r="G25" s="304">
        <v>27919</v>
      </c>
      <c r="H25" s="303">
        <v>164225</v>
      </c>
      <c r="I25" s="304">
        <v>67584</v>
      </c>
      <c r="J25" s="304">
        <v>37350</v>
      </c>
      <c r="K25" s="304">
        <v>26168</v>
      </c>
      <c r="L25" s="303">
        <v>131102</v>
      </c>
      <c r="M25" s="304">
        <v>85963</v>
      </c>
      <c r="N25" s="304">
        <v>68928</v>
      </c>
      <c r="O25" s="304">
        <v>60709</v>
      </c>
      <c r="P25" s="303">
        <v>215600</v>
      </c>
      <c r="Q25" s="446">
        <v>33532</v>
      </c>
      <c r="R25" s="446">
        <v>20996</v>
      </c>
      <c r="S25" s="446">
        <v>12536</v>
      </c>
      <c r="T25" s="270"/>
      <c r="V25" s="270"/>
    </row>
    <row r="26" spans="1:56" s="122" customFormat="1" ht="19.899999999999999" customHeight="1">
      <c r="A26" s="440">
        <v>18</v>
      </c>
      <c r="B26" s="427" t="s">
        <v>644</v>
      </c>
      <c r="C26" s="445">
        <v>180470</v>
      </c>
      <c r="D26" s="445">
        <v>170757</v>
      </c>
      <c r="E26" s="304">
        <v>33809</v>
      </c>
      <c r="F26" s="304">
        <v>6140</v>
      </c>
      <c r="G26" s="304">
        <v>10094</v>
      </c>
      <c r="H26" s="303">
        <v>50043</v>
      </c>
      <c r="I26" s="304">
        <v>16417</v>
      </c>
      <c r="J26" s="304">
        <v>11238</v>
      </c>
      <c r="K26" s="304">
        <v>9032</v>
      </c>
      <c r="L26" s="303">
        <v>36687</v>
      </c>
      <c r="M26" s="304">
        <v>42789</v>
      </c>
      <c r="N26" s="304">
        <v>21256</v>
      </c>
      <c r="O26" s="304">
        <v>19982</v>
      </c>
      <c r="P26" s="303">
        <v>84027</v>
      </c>
      <c r="Q26" s="446">
        <v>9713</v>
      </c>
      <c r="R26" s="446">
        <v>6345</v>
      </c>
      <c r="S26" s="446">
        <v>3368</v>
      </c>
      <c r="T26" s="270"/>
      <c r="V26" s="270"/>
    </row>
    <row r="27" spans="1:56" s="122" customFormat="1" ht="19.899999999999999" customHeight="1">
      <c r="A27" s="440">
        <v>19</v>
      </c>
      <c r="B27" s="427" t="s">
        <v>645</v>
      </c>
      <c r="C27" s="445">
        <v>509888</v>
      </c>
      <c r="D27" s="445">
        <v>462220</v>
      </c>
      <c r="E27" s="304">
        <v>76163</v>
      </c>
      <c r="F27" s="304">
        <v>19276</v>
      </c>
      <c r="G27" s="304">
        <v>20102</v>
      </c>
      <c r="H27" s="303">
        <v>115541</v>
      </c>
      <c r="I27" s="304">
        <v>66277</v>
      </c>
      <c r="J27" s="304">
        <v>25339</v>
      </c>
      <c r="K27" s="304">
        <v>15701</v>
      </c>
      <c r="L27" s="303">
        <v>107317</v>
      </c>
      <c r="M27" s="304">
        <v>129601</v>
      </c>
      <c r="N27" s="304">
        <v>56541</v>
      </c>
      <c r="O27" s="304">
        <v>53220</v>
      </c>
      <c r="P27" s="303">
        <v>239362</v>
      </c>
      <c r="Q27" s="446">
        <v>47668</v>
      </c>
      <c r="R27" s="446">
        <v>38016</v>
      </c>
      <c r="S27" s="446">
        <v>9652</v>
      </c>
      <c r="T27" s="270"/>
      <c r="V27" s="270"/>
    </row>
    <row r="28" spans="1:56" s="122" customFormat="1" ht="19.899999999999999" customHeight="1">
      <c r="A28" s="440">
        <v>20</v>
      </c>
      <c r="B28" s="427" t="s">
        <v>646</v>
      </c>
      <c r="C28" s="445">
        <v>1035454</v>
      </c>
      <c r="D28" s="445">
        <v>973769</v>
      </c>
      <c r="E28" s="304">
        <v>239258</v>
      </c>
      <c r="F28" s="304">
        <v>53921</v>
      </c>
      <c r="G28" s="304">
        <v>38019</v>
      </c>
      <c r="H28" s="303">
        <v>331198</v>
      </c>
      <c r="I28" s="304">
        <v>138687</v>
      </c>
      <c r="J28" s="304">
        <v>62550</v>
      </c>
      <c r="K28" s="304">
        <v>32421</v>
      </c>
      <c r="L28" s="303">
        <v>233658</v>
      </c>
      <c r="M28" s="304">
        <v>180144</v>
      </c>
      <c r="N28" s="304">
        <v>162443</v>
      </c>
      <c r="O28" s="304">
        <v>66326</v>
      </c>
      <c r="P28" s="303">
        <v>408913</v>
      </c>
      <c r="Q28" s="446">
        <v>61685</v>
      </c>
      <c r="R28" s="446">
        <v>38222</v>
      </c>
      <c r="S28" s="446">
        <v>23463</v>
      </c>
      <c r="T28" s="270"/>
      <c r="V28" s="270"/>
    </row>
    <row r="29" spans="1:56" s="151" customFormat="1" ht="19.899999999999999" customHeight="1">
      <c r="A29" s="440">
        <v>21</v>
      </c>
      <c r="B29" s="427" t="s">
        <v>647</v>
      </c>
      <c r="C29" s="445">
        <v>1747186</v>
      </c>
      <c r="D29" s="445">
        <v>1234224</v>
      </c>
      <c r="E29" s="304">
        <v>226528</v>
      </c>
      <c r="F29" s="304">
        <v>33072</v>
      </c>
      <c r="G29" s="304">
        <v>69337</v>
      </c>
      <c r="H29" s="303">
        <v>328937</v>
      </c>
      <c r="I29" s="304">
        <v>66996</v>
      </c>
      <c r="J29" s="304">
        <v>24475</v>
      </c>
      <c r="K29" s="304">
        <v>22817</v>
      </c>
      <c r="L29" s="303">
        <v>114288</v>
      </c>
      <c r="M29" s="304">
        <v>431927</v>
      </c>
      <c r="N29" s="304">
        <v>186916</v>
      </c>
      <c r="O29" s="304">
        <v>172156</v>
      </c>
      <c r="P29" s="303">
        <v>790999</v>
      </c>
      <c r="Q29" s="446">
        <v>512962</v>
      </c>
      <c r="R29" s="446">
        <v>469616</v>
      </c>
      <c r="S29" s="446">
        <v>43346</v>
      </c>
      <c r="T29" s="270"/>
      <c r="V29" s="270"/>
    </row>
    <row r="30" spans="1:56" s="122" customFormat="1" ht="19.899999999999999" customHeight="1">
      <c r="A30" s="440">
        <v>22</v>
      </c>
      <c r="B30" s="427" t="s">
        <v>648</v>
      </c>
      <c r="C30" s="445">
        <v>407177</v>
      </c>
      <c r="D30" s="445">
        <v>373408</v>
      </c>
      <c r="E30" s="304">
        <v>73272</v>
      </c>
      <c r="F30" s="304">
        <v>19686</v>
      </c>
      <c r="G30" s="304">
        <v>21454</v>
      </c>
      <c r="H30" s="303">
        <v>114412</v>
      </c>
      <c r="I30" s="304">
        <v>46969</v>
      </c>
      <c r="J30" s="304">
        <v>36381</v>
      </c>
      <c r="K30" s="304">
        <v>17150</v>
      </c>
      <c r="L30" s="303">
        <v>100500</v>
      </c>
      <c r="M30" s="304">
        <v>51824</v>
      </c>
      <c r="N30" s="304">
        <v>67454</v>
      </c>
      <c r="O30" s="304">
        <v>39218</v>
      </c>
      <c r="P30" s="303">
        <v>158496</v>
      </c>
      <c r="Q30" s="446">
        <v>33769</v>
      </c>
      <c r="R30" s="446">
        <v>24745</v>
      </c>
      <c r="S30" s="446">
        <v>9024</v>
      </c>
      <c r="T30" s="270"/>
      <c r="V30" s="270"/>
    </row>
    <row r="31" spans="1:56" s="122" customFormat="1" ht="19.899999999999999" customHeight="1">
      <c r="A31" s="440">
        <v>23</v>
      </c>
      <c r="B31" s="427" t="s">
        <v>649</v>
      </c>
      <c r="C31" s="445">
        <v>565075</v>
      </c>
      <c r="D31" s="445">
        <v>486723</v>
      </c>
      <c r="E31" s="304">
        <v>91426</v>
      </c>
      <c r="F31" s="304">
        <v>15178</v>
      </c>
      <c r="G31" s="304">
        <v>30316</v>
      </c>
      <c r="H31" s="303">
        <v>136920</v>
      </c>
      <c r="I31" s="304">
        <v>56711</v>
      </c>
      <c r="J31" s="304">
        <v>13235</v>
      </c>
      <c r="K31" s="304">
        <v>18989</v>
      </c>
      <c r="L31" s="303">
        <v>88935</v>
      </c>
      <c r="M31" s="304">
        <v>115006</v>
      </c>
      <c r="N31" s="304">
        <v>65324</v>
      </c>
      <c r="O31" s="304">
        <v>80538</v>
      </c>
      <c r="P31" s="303">
        <v>260868</v>
      </c>
      <c r="Q31" s="446">
        <v>78352</v>
      </c>
      <c r="R31" s="446">
        <v>67008</v>
      </c>
      <c r="S31" s="446">
        <v>11344</v>
      </c>
      <c r="T31" s="270"/>
      <c r="V31" s="270"/>
    </row>
    <row r="32" spans="1:56" s="122" customFormat="1" ht="19.899999999999999" customHeight="1">
      <c r="A32" s="440">
        <v>24</v>
      </c>
      <c r="B32" s="427" t="s">
        <v>650</v>
      </c>
      <c r="C32" s="445">
        <v>210741</v>
      </c>
      <c r="D32" s="445">
        <v>189506</v>
      </c>
      <c r="E32" s="304">
        <v>35816</v>
      </c>
      <c r="F32" s="304">
        <v>8122</v>
      </c>
      <c r="G32" s="304">
        <v>15120</v>
      </c>
      <c r="H32" s="303">
        <v>59058</v>
      </c>
      <c r="I32" s="304">
        <v>20147</v>
      </c>
      <c r="J32" s="304">
        <v>10831</v>
      </c>
      <c r="K32" s="304">
        <v>6579</v>
      </c>
      <c r="L32" s="303">
        <v>37557</v>
      </c>
      <c r="M32" s="304">
        <v>34797</v>
      </c>
      <c r="N32" s="304">
        <v>33447</v>
      </c>
      <c r="O32" s="304">
        <v>24647</v>
      </c>
      <c r="P32" s="303">
        <v>92891</v>
      </c>
      <c r="Q32" s="446">
        <v>21235</v>
      </c>
      <c r="R32" s="446">
        <v>16863</v>
      </c>
      <c r="S32" s="446">
        <v>4372</v>
      </c>
      <c r="T32" s="270"/>
      <c r="V32" s="270"/>
    </row>
    <row r="33" spans="1:22" s="122" customFormat="1" ht="19.899999999999999" customHeight="1">
      <c r="A33" s="440">
        <v>25</v>
      </c>
      <c r="B33" s="427" t="s">
        <v>651</v>
      </c>
      <c r="C33" s="445">
        <v>711353</v>
      </c>
      <c r="D33" s="445">
        <v>558336</v>
      </c>
      <c r="E33" s="304">
        <v>105254</v>
      </c>
      <c r="F33" s="304">
        <v>20228</v>
      </c>
      <c r="G33" s="304">
        <v>36552</v>
      </c>
      <c r="H33" s="303">
        <v>162034</v>
      </c>
      <c r="I33" s="304">
        <v>45450</v>
      </c>
      <c r="J33" s="304">
        <v>22483</v>
      </c>
      <c r="K33" s="304">
        <v>17006</v>
      </c>
      <c r="L33" s="303">
        <v>84939</v>
      </c>
      <c r="M33" s="304">
        <v>165313</v>
      </c>
      <c r="N33" s="304">
        <v>58629</v>
      </c>
      <c r="O33" s="304">
        <v>87421</v>
      </c>
      <c r="P33" s="303">
        <v>311363</v>
      </c>
      <c r="Q33" s="446">
        <v>153017</v>
      </c>
      <c r="R33" s="446">
        <v>139601</v>
      </c>
      <c r="S33" s="446">
        <v>13416</v>
      </c>
      <c r="T33" s="270"/>
      <c r="V33" s="270"/>
    </row>
    <row r="34" spans="1:22" s="122" customFormat="1" ht="19.899999999999999" customHeight="1">
      <c r="A34" s="440">
        <v>26</v>
      </c>
      <c r="B34" s="427" t="s">
        <v>652</v>
      </c>
      <c r="C34" s="445">
        <v>879131</v>
      </c>
      <c r="D34" s="445">
        <v>834624</v>
      </c>
      <c r="E34" s="304">
        <v>205371</v>
      </c>
      <c r="F34" s="304">
        <v>28578</v>
      </c>
      <c r="G34" s="304">
        <v>42050</v>
      </c>
      <c r="H34" s="303">
        <v>275999</v>
      </c>
      <c r="I34" s="304">
        <v>122354</v>
      </c>
      <c r="J34" s="304">
        <v>33828</v>
      </c>
      <c r="K34" s="304">
        <v>41092</v>
      </c>
      <c r="L34" s="303">
        <v>197274</v>
      </c>
      <c r="M34" s="304">
        <v>217717</v>
      </c>
      <c r="N34" s="304">
        <v>66244</v>
      </c>
      <c r="O34" s="304">
        <v>77390</v>
      </c>
      <c r="P34" s="303">
        <v>361351</v>
      </c>
      <c r="Q34" s="446">
        <v>44507</v>
      </c>
      <c r="R34" s="446">
        <v>26649</v>
      </c>
      <c r="S34" s="446">
        <v>17858</v>
      </c>
      <c r="T34" s="270"/>
      <c r="V34" s="270"/>
    </row>
    <row r="35" spans="1:22" s="122" customFormat="1" ht="19.899999999999999" customHeight="1">
      <c r="A35" s="440">
        <v>27</v>
      </c>
      <c r="B35" s="427" t="s">
        <v>653</v>
      </c>
      <c r="C35" s="445">
        <v>2097505</v>
      </c>
      <c r="D35" s="445">
        <v>1770148</v>
      </c>
      <c r="E35" s="304">
        <v>416185</v>
      </c>
      <c r="F35" s="304">
        <v>74138</v>
      </c>
      <c r="G35" s="304">
        <v>58377</v>
      </c>
      <c r="H35" s="303">
        <v>548700</v>
      </c>
      <c r="I35" s="304">
        <v>111206</v>
      </c>
      <c r="J35" s="304">
        <v>48374</v>
      </c>
      <c r="K35" s="304">
        <v>24793</v>
      </c>
      <c r="L35" s="303">
        <v>184373</v>
      </c>
      <c r="M35" s="304">
        <v>590778</v>
      </c>
      <c r="N35" s="304">
        <v>300823</v>
      </c>
      <c r="O35" s="304">
        <v>145474</v>
      </c>
      <c r="P35" s="303">
        <v>1037075</v>
      </c>
      <c r="Q35" s="446">
        <v>327357</v>
      </c>
      <c r="R35" s="446">
        <v>270464</v>
      </c>
      <c r="S35" s="446">
        <v>56893</v>
      </c>
      <c r="T35" s="270"/>
      <c r="V35" s="270"/>
    </row>
    <row r="36" spans="1:22" s="122" customFormat="1" ht="19.899999999999999" customHeight="1">
      <c r="A36" s="440">
        <v>28</v>
      </c>
      <c r="B36" s="427" t="s">
        <v>654</v>
      </c>
      <c r="C36" s="445">
        <v>445975</v>
      </c>
      <c r="D36" s="445">
        <v>400929</v>
      </c>
      <c r="E36" s="304">
        <v>73179</v>
      </c>
      <c r="F36" s="304">
        <v>16033</v>
      </c>
      <c r="G36" s="304">
        <v>18641</v>
      </c>
      <c r="H36" s="303">
        <v>107853</v>
      </c>
      <c r="I36" s="304">
        <v>62559</v>
      </c>
      <c r="J36" s="304">
        <v>23471</v>
      </c>
      <c r="K36" s="304">
        <v>15988</v>
      </c>
      <c r="L36" s="303">
        <v>102018</v>
      </c>
      <c r="M36" s="304">
        <v>94786</v>
      </c>
      <c r="N36" s="304">
        <v>48019</v>
      </c>
      <c r="O36" s="304">
        <v>48253</v>
      </c>
      <c r="P36" s="303">
        <v>191058</v>
      </c>
      <c r="Q36" s="446">
        <v>45046</v>
      </c>
      <c r="R36" s="446">
        <v>34457</v>
      </c>
      <c r="S36" s="446">
        <v>10589</v>
      </c>
      <c r="T36" s="270"/>
      <c r="V36" s="270"/>
    </row>
    <row r="37" spans="1:22" s="122" customFormat="1" ht="19.899999999999999" customHeight="1">
      <c r="A37" s="440">
        <v>29</v>
      </c>
      <c r="B37" s="427" t="s">
        <v>655</v>
      </c>
      <c r="C37" s="445">
        <v>134151</v>
      </c>
      <c r="D37" s="445">
        <v>117770</v>
      </c>
      <c r="E37" s="304">
        <v>16642</v>
      </c>
      <c r="F37" s="304">
        <v>4326</v>
      </c>
      <c r="G37" s="304">
        <v>6815</v>
      </c>
      <c r="H37" s="303">
        <v>27783</v>
      </c>
      <c r="I37" s="304">
        <v>11636</v>
      </c>
      <c r="J37" s="304">
        <v>6247</v>
      </c>
      <c r="K37" s="304">
        <v>3510</v>
      </c>
      <c r="L37" s="303">
        <v>21393</v>
      </c>
      <c r="M37" s="304">
        <v>35991</v>
      </c>
      <c r="N37" s="304">
        <v>14825</v>
      </c>
      <c r="O37" s="304">
        <v>17778</v>
      </c>
      <c r="P37" s="303">
        <v>68594</v>
      </c>
      <c r="Q37" s="446">
        <v>16381</v>
      </c>
      <c r="R37" s="446">
        <v>9594</v>
      </c>
      <c r="S37" s="446">
        <v>6787</v>
      </c>
      <c r="T37" s="270"/>
      <c r="V37" s="270"/>
    </row>
    <row r="38" spans="1:22" s="151" customFormat="1" ht="19.899999999999999" customHeight="1">
      <c r="A38" s="440">
        <v>30</v>
      </c>
      <c r="B38" s="427" t="s">
        <v>656</v>
      </c>
      <c r="C38" s="445">
        <v>275576</v>
      </c>
      <c r="D38" s="445">
        <v>179340</v>
      </c>
      <c r="E38" s="304">
        <v>38438</v>
      </c>
      <c r="F38" s="304">
        <v>5607</v>
      </c>
      <c r="G38" s="304">
        <v>26008</v>
      </c>
      <c r="H38" s="303">
        <v>70053</v>
      </c>
      <c r="I38" s="304">
        <v>3858</v>
      </c>
      <c r="J38" s="304">
        <v>2432</v>
      </c>
      <c r="K38" s="304">
        <v>8247</v>
      </c>
      <c r="L38" s="303">
        <v>14537</v>
      </c>
      <c r="M38" s="304">
        <v>9001</v>
      </c>
      <c r="N38" s="304">
        <v>31486</v>
      </c>
      <c r="O38" s="304">
        <v>54263</v>
      </c>
      <c r="P38" s="303">
        <v>94750</v>
      </c>
      <c r="Q38" s="446">
        <v>96236</v>
      </c>
      <c r="R38" s="446">
        <v>91269</v>
      </c>
      <c r="S38" s="446">
        <v>4967</v>
      </c>
      <c r="T38" s="448"/>
      <c r="V38" s="448"/>
    </row>
    <row r="39" spans="1:22" s="122" customFormat="1" ht="19.899999999999999" customHeight="1">
      <c r="A39" s="440">
        <v>31</v>
      </c>
      <c r="B39" s="427" t="s">
        <v>657</v>
      </c>
      <c r="C39" s="445">
        <v>1661308</v>
      </c>
      <c r="D39" s="445">
        <v>1322133</v>
      </c>
      <c r="E39" s="304">
        <v>239866</v>
      </c>
      <c r="F39" s="304">
        <v>59766</v>
      </c>
      <c r="G39" s="304">
        <v>58579</v>
      </c>
      <c r="H39" s="303">
        <v>358211</v>
      </c>
      <c r="I39" s="304">
        <v>117568</v>
      </c>
      <c r="J39" s="304">
        <v>58717</v>
      </c>
      <c r="K39" s="304">
        <v>29084</v>
      </c>
      <c r="L39" s="303">
        <v>205369</v>
      </c>
      <c r="M39" s="304">
        <v>344960</v>
      </c>
      <c r="N39" s="304">
        <v>276973</v>
      </c>
      <c r="O39" s="304">
        <v>136620</v>
      </c>
      <c r="P39" s="303">
        <v>758553</v>
      </c>
      <c r="Q39" s="446">
        <v>339175</v>
      </c>
      <c r="R39" s="446">
        <v>294051</v>
      </c>
      <c r="S39" s="446">
        <v>45124</v>
      </c>
      <c r="T39" s="270"/>
      <c r="V39" s="270"/>
    </row>
    <row r="40" spans="1:22" s="151" customFormat="1" ht="19.899999999999999" customHeight="1">
      <c r="A40" s="440">
        <v>32</v>
      </c>
      <c r="B40" s="427" t="s">
        <v>658</v>
      </c>
      <c r="C40" s="445">
        <v>430295</v>
      </c>
      <c r="D40" s="445">
        <v>400480</v>
      </c>
      <c r="E40" s="304">
        <v>78049</v>
      </c>
      <c r="F40" s="304">
        <v>17468</v>
      </c>
      <c r="G40" s="304">
        <v>30400</v>
      </c>
      <c r="H40" s="303">
        <v>125917</v>
      </c>
      <c r="I40" s="304">
        <v>47435</v>
      </c>
      <c r="J40" s="304">
        <v>20006</v>
      </c>
      <c r="K40" s="304">
        <v>21976</v>
      </c>
      <c r="L40" s="303">
        <v>89417</v>
      </c>
      <c r="M40" s="304">
        <v>72528</v>
      </c>
      <c r="N40" s="304">
        <v>40338</v>
      </c>
      <c r="O40" s="304">
        <v>72280</v>
      </c>
      <c r="P40" s="303">
        <v>185146</v>
      </c>
      <c r="Q40" s="446">
        <v>29815</v>
      </c>
      <c r="R40" s="446">
        <v>19702</v>
      </c>
      <c r="S40" s="446">
        <v>10113</v>
      </c>
      <c r="T40" s="270"/>
      <c r="V40" s="270"/>
    </row>
    <row r="41" spans="1:22" s="122" customFormat="1" ht="19.899999999999999" customHeight="1">
      <c r="A41" s="440">
        <v>33</v>
      </c>
      <c r="B41" s="427" t="s">
        <v>659</v>
      </c>
      <c r="C41" s="445">
        <v>1878739</v>
      </c>
      <c r="D41" s="445">
        <v>1607380</v>
      </c>
      <c r="E41" s="304">
        <v>353861</v>
      </c>
      <c r="F41" s="304">
        <v>82204</v>
      </c>
      <c r="G41" s="304">
        <v>69513</v>
      </c>
      <c r="H41" s="303">
        <v>505578</v>
      </c>
      <c r="I41" s="304">
        <v>171832</v>
      </c>
      <c r="J41" s="304">
        <v>57526</v>
      </c>
      <c r="K41" s="304">
        <v>56801</v>
      </c>
      <c r="L41" s="303">
        <v>286159</v>
      </c>
      <c r="M41" s="304">
        <v>333471</v>
      </c>
      <c r="N41" s="304">
        <v>317621</v>
      </c>
      <c r="O41" s="304">
        <v>164551</v>
      </c>
      <c r="P41" s="303">
        <v>815643</v>
      </c>
      <c r="Q41" s="446">
        <v>271359</v>
      </c>
      <c r="R41" s="446">
        <v>222290</v>
      </c>
      <c r="S41" s="446">
        <v>49069</v>
      </c>
      <c r="T41" s="270"/>
      <c r="V41" s="270"/>
    </row>
    <row r="42" spans="1:22" s="122" customFormat="1" ht="19.899999999999999" customHeight="1">
      <c r="A42" s="440">
        <v>34</v>
      </c>
      <c r="B42" s="427" t="s">
        <v>660</v>
      </c>
      <c r="C42" s="445">
        <v>15766100</v>
      </c>
      <c r="D42" s="445">
        <v>14802015</v>
      </c>
      <c r="E42" s="304">
        <v>4973365</v>
      </c>
      <c r="F42" s="304">
        <v>670136</v>
      </c>
      <c r="G42" s="304">
        <v>362956</v>
      </c>
      <c r="H42" s="303">
        <v>6006457</v>
      </c>
      <c r="I42" s="304">
        <v>1985851</v>
      </c>
      <c r="J42" s="304">
        <v>299639</v>
      </c>
      <c r="K42" s="304">
        <v>340887</v>
      </c>
      <c r="L42" s="303">
        <v>2626377</v>
      </c>
      <c r="M42" s="304">
        <v>3707861</v>
      </c>
      <c r="N42" s="304">
        <v>1647890</v>
      </c>
      <c r="O42" s="304">
        <v>813430</v>
      </c>
      <c r="P42" s="303">
        <v>6169181</v>
      </c>
      <c r="Q42" s="446">
        <v>964085</v>
      </c>
      <c r="R42" s="446">
        <v>497650</v>
      </c>
      <c r="S42" s="446">
        <v>466435</v>
      </c>
      <c r="T42" s="270"/>
      <c r="V42" s="270"/>
    </row>
    <row r="43" spans="1:22" s="151" customFormat="1" ht="19.899999999999999" customHeight="1">
      <c r="A43" s="440">
        <v>35</v>
      </c>
      <c r="B43" s="427" t="s">
        <v>661</v>
      </c>
      <c r="C43" s="445">
        <v>4408179</v>
      </c>
      <c r="D43" s="445">
        <v>4097092</v>
      </c>
      <c r="E43" s="304">
        <v>1096382</v>
      </c>
      <c r="F43" s="304">
        <v>178946</v>
      </c>
      <c r="G43" s="304">
        <v>171766</v>
      </c>
      <c r="H43" s="303">
        <v>1447094</v>
      </c>
      <c r="I43" s="304">
        <v>659935</v>
      </c>
      <c r="J43" s="304">
        <v>148748</v>
      </c>
      <c r="K43" s="304">
        <v>205958</v>
      </c>
      <c r="L43" s="303">
        <v>1014641</v>
      </c>
      <c r="M43" s="304">
        <v>843915</v>
      </c>
      <c r="N43" s="304">
        <v>364924</v>
      </c>
      <c r="O43" s="304">
        <v>426518</v>
      </c>
      <c r="P43" s="303">
        <v>1635357</v>
      </c>
      <c r="Q43" s="446">
        <v>311087</v>
      </c>
      <c r="R43" s="446">
        <v>192553</v>
      </c>
      <c r="S43" s="446">
        <v>118534</v>
      </c>
      <c r="T43" s="270"/>
      <c r="V43" s="270"/>
    </row>
    <row r="44" spans="1:22" s="122" customFormat="1" ht="19.899999999999999" customHeight="1">
      <c r="A44" s="440">
        <v>36</v>
      </c>
      <c r="B44" s="427" t="s">
        <v>662</v>
      </c>
      <c r="C44" s="445">
        <v>262992</v>
      </c>
      <c r="D44" s="445">
        <v>190194</v>
      </c>
      <c r="E44" s="304">
        <v>29430</v>
      </c>
      <c r="F44" s="304">
        <v>8617</v>
      </c>
      <c r="G44" s="304">
        <v>13805</v>
      </c>
      <c r="H44" s="303">
        <v>51852</v>
      </c>
      <c r="I44" s="304">
        <v>11715</v>
      </c>
      <c r="J44" s="304">
        <v>9034</v>
      </c>
      <c r="K44" s="304">
        <v>4085</v>
      </c>
      <c r="L44" s="303">
        <v>24834</v>
      </c>
      <c r="M44" s="304">
        <v>50727</v>
      </c>
      <c r="N44" s="304">
        <v>36225</v>
      </c>
      <c r="O44" s="304">
        <v>26556</v>
      </c>
      <c r="P44" s="303">
        <v>113508</v>
      </c>
      <c r="Q44" s="446">
        <v>72798</v>
      </c>
      <c r="R44" s="446">
        <v>62788</v>
      </c>
      <c r="S44" s="446">
        <v>10010</v>
      </c>
      <c r="T44" s="270"/>
      <c r="V44" s="270"/>
    </row>
    <row r="45" spans="1:22" s="122" customFormat="1" ht="19.899999999999999" customHeight="1">
      <c r="A45" s="440">
        <v>37</v>
      </c>
      <c r="B45" s="427" t="s">
        <v>663</v>
      </c>
      <c r="C45" s="445">
        <v>351493</v>
      </c>
      <c r="D45" s="445">
        <v>325410</v>
      </c>
      <c r="E45" s="304">
        <v>61942</v>
      </c>
      <c r="F45" s="304">
        <v>16179</v>
      </c>
      <c r="G45" s="304">
        <v>18968</v>
      </c>
      <c r="H45" s="303">
        <v>97089</v>
      </c>
      <c r="I45" s="304">
        <v>43546</v>
      </c>
      <c r="J45" s="304">
        <v>20566</v>
      </c>
      <c r="K45" s="304">
        <v>14944</v>
      </c>
      <c r="L45" s="303">
        <v>79056</v>
      </c>
      <c r="M45" s="304">
        <v>56856</v>
      </c>
      <c r="N45" s="304">
        <v>46627</v>
      </c>
      <c r="O45" s="304">
        <v>45782</v>
      </c>
      <c r="P45" s="303">
        <v>149265</v>
      </c>
      <c r="Q45" s="446">
        <v>26083</v>
      </c>
      <c r="R45" s="446">
        <v>19593</v>
      </c>
      <c r="S45" s="446">
        <v>6490</v>
      </c>
      <c r="T45" s="270"/>
      <c r="V45" s="270"/>
    </row>
    <row r="46" spans="1:22" s="151" customFormat="1" ht="19.899999999999999" customHeight="1">
      <c r="A46" s="440">
        <v>38</v>
      </c>
      <c r="B46" s="427" t="s">
        <v>664</v>
      </c>
      <c r="C46" s="445">
        <v>1402633</v>
      </c>
      <c r="D46" s="445">
        <v>1301363</v>
      </c>
      <c r="E46" s="304">
        <v>278792</v>
      </c>
      <c r="F46" s="304">
        <v>50778</v>
      </c>
      <c r="G46" s="304">
        <v>56011</v>
      </c>
      <c r="H46" s="303">
        <v>385581</v>
      </c>
      <c r="I46" s="304">
        <v>153881</v>
      </c>
      <c r="J46" s="304">
        <v>42459</v>
      </c>
      <c r="K46" s="304">
        <v>33899</v>
      </c>
      <c r="L46" s="303">
        <v>230239</v>
      </c>
      <c r="M46" s="304">
        <v>364982</v>
      </c>
      <c r="N46" s="304">
        <v>179480</v>
      </c>
      <c r="O46" s="304">
        <v>141081</v>
      </c>
      <c r="P46" s="303">
        <v>685543</v>
      </c>
      <c r="Q46" s="446">
        <v>101270</v>
      </c>
      <c r="R46" s="446">
        <v>70367</v>
      </c>
      <c r="S46" s="446">
        <v>30903</v>
      </c>
      <c r="T46" s="270"/>
      <c r="V46" s="270"/>
    </row>
    <row r="47" spans="1:22" s="122" customFormat="1" ht="19.899999999999999" customHeight="1">
      <c r="A47" s="440">
        <v>39</v>
      </c>
      <c r="B47" s="427" t="s">
        <v>665</v>
      </c>
      <c r="C47" s="445">
        <v>359146</v>
      </c>
      <c r="D47" s="445">
        <v>337766</v>
      </c>
      <c r="E47" s="304">
        <v>80995</v>
      </c>
      <c r="F47" s="304">
        <v>14695</v>
      </c>
      <c r="G47" s="304">
        <v>17204</v>
      </c>
      <c r="H47" s="303">
        <v>112894</v>
      </c>
      <c r="I47" s="304">
        <v>50128</v>
      </c>
      <c r="J47" s="304">
        <v>22694</v>
      </c>
      <c r="K47" s="304">
        <v>14464</v>
      </c>
      <c r="L47" s="303">
        <v>87286</v>
      </c>
      <c r="M47" s="304">
        <v>52131</v>
      </c>
      <c r="N47" s="304">
        <v>51546</v>
      </c>
      <c r="O47" s="304">
        <v>33909</v>
      </c>
      <c r="P47" s="303">
        <v>137586</v>
      </c>
      <c r="Q47" s="446">
        <v>21380</v>
      </c>
      <c r="R47" s="446">
        <v>13659</v>
      </c>
      <c r="S47" s="446">
        <v>7721</v>
      </c>
      <c r="T47" s="270"/>
      <c r="V47" s="270"/>
    </row>
    <row r="48" spans="1:22" s="151" customFormat="1" ht="19.899999999999999" customHeight="1">
      <c r="A48" s="440">
        <v>40</v>
      </c>
      <c r="B48" s="427" t="s">
        <v>666</v>
      </c>
      <c r="C48" s="445">
        <v>228937</v>
      </c>
      <c r="D48" s="445">
        <v>208324</v>
      </c>
      <c r="E48" s="304">
        <v>34081</v>
      </c>
      <c r="F48" s="304">
        <v>8581</v>
      </c>
      <c r="G48" s="304">
        <v>12462</v>
      </c>
      <c r="H48" s="303">
        <v>55124</v>
      </c>
      <c r="I48" s="304">
        <v>24155</v>
      </c>
      <c r="J48" s="304">
        <v>14223</v>
      </c>
      <c r="K48" s="304">
        <v>8001</v>
      </c>
      <c r="L48" s="303">
        <v>46379</v>
      </c>
      <c r="M48" s="304">
        <v>47062</v>
      </c>
      <c r="N48" s="304">
        <v>28585</v>
      </c>
      <c r="O48" s="304">
        <v>31174</v>
      </c>
      <c r="P48" s="303">
        <v>106821</v>
      </c>
      <c r="Q48" s="446">
        <v>20613</v>
      </c>
      <c r="R48" s="446">
        <v>15413</v>
      </c>
      <c r="S48" s="446">
        <v>5200</v>
      </c>
      <c r="T48" s="270"/>
      <c r="V48" s="270"/>
    </row>
    <row r="49" spans="1:22" s="151" customFormat="1" ht="19.899999999999999" customHeight="1">
      <c r="A49" s="440">
        <v>41</v>
      </c>
      <c r="B49" s="427" t="s">
        <v>667</v>
      </c>
      <c r="C49" s="445">
        <v>2015767</v>
      </c>
      <c r="D49" s="445">
        <v>1921521</v>
      </c>
      <c r="E49" s="304">
        <v>641480</v>
      </c>
      <c r="F49" s="304">
        <v>53949</v>
      </c>
      <c r="G49" s="304">
        <v>61941</v>
      </c>
      <c r="H49" s="303">
        <v>757370</v>
      </c>
      <c r="I49" s="304">
        <v>234611</v>
      </c>
      <c r="J49" s="304">
        <v>30584</v>
      </c>
      <c r="K49" s="304">
        <v>43135</v>
      </c>
      <c r="L49" s="303">
        <v>308330</v>
      </c>
      <c r="M49" s="304">
        <v>614045</v>
      </c>
      <c r="N49" s="304">
        <v>121711</v>
      </c>
      <c r="O49" s="304">
        <v>120065</v>
      </c>
      <c r="P49" s="303">
        <v>855821</v>
      </c>
      <c r="Q49" s="446">
        <v>94246</v>
      </c>
      <c r="R49" s="446">
        <v>55441</v>
      </c>
      <c r="S49" s="446">
        <v>38805</v>
      </c>
      <c r="T49" s="270"/>
      <c r="V49" s="270"/>
    </row>
    <row r="50" spans="1:22" s="122" customFormat="1" ht="19.899999999999999" customHeight="1">
      <c r="A50" s="440">
        <v>42</v>
      </c>
      <c r="B50" s="427" t="s">
        <v>668</v>
      </c>
      <c r="C50" s="445">
        <v>2251719</v>
      </c>
      <c r="D50" s="445">
        <v>2047763</v>
      </c>
      <c r="E50" s="304">
        <v>395938</v>
      </c>
      <c r="F50" s="304">
        <v>111552</v>
      </c>
      <c r="G50" s="304">
        <v>80315</v>
      </c>
      <c r="H50" s="303">
        <v>587805</v>
      </c>
      <c r="I50" s="304">
        <v>171963</v>
      </c>
      <c r="J50" s="304">
        <v>107437</v>
      </c>
      <c r="K50" s="304">
        <v>54953</v>
      </c>
      <c r="L50" s="303">
        <v>334353</v>
      </c>
      <c r="M50" s="304">
        <v>484088</v>
      </c>
      <c r="N50" s="304">
        <v>428914</v>
      </c>
      <c r="O50" s="304">
        <v>212603</v>
      </c>
      <c r="P50" s="303">
        <v>1125605</v>
      </c>
      <c r="Q50" s="446">
        <v>203956</v>
      </c>
      <c r="R50" s="446">
        <v>132818</v>
      </c>
      <c r="S50" s="446">
        <v>71138</v>
      </c>
      <c r="T50" s="270"/>
      <c r="V50" s="270"/>
    </row>
    <row r="51" spans="1:22" s="122" customFormat="1" ht="19.899999999999999" customHeight="1">
      <c r="A51" s="440">
        <v>43</v>
      </c>
      <c r="B51" s="427" t="s">
        <v>669</v>
      </c>
      <c r="C51" s="445">
        <v>566992</v>
      </c>
      <c r="D51" s="445">
        <v>538130</v>
      </c>
      <c r="E51" s="304">
        <v>107498</v>
      </c>
      <c r="F51" s="304">
        <v>18884</v>
      </c>
      <c r="G51" s="304">
        <v>22298</v>
      </c>
      <c r="H51" s="303">
        <v>148680</v>
      </c>
      <c r="I51" s="304">
        <v>90746</v>
      </c>
      <c r="J51" s="304">
        <v>18766</v>
      </c>
      <c r="K51" s="304">
        <v>15508</v>
      </c>
      <c r="L51" s="303">
        <v>125020</v>
      </c>
      <c r="M51" s="304">
        <v>150849</v>
      </c>
      <c r="N51" s="304">
        <v>61670</v>
      </c>
      <c r="O51" s="304">
        <v>51911</v>
      </c>
      <c r="P51" s="303">
        <v>264430</v>
      </c>
      <c r="Q51" s="446">
        <v>28862</v>
      </c>
      <c r="R51" s="446">
        <v>19672</v>
      </c>
      <c r="S51" s="446">
        <v>9190</v>
      </c>
      <c r="T51" s="270"/>
      <c r="V51" s="270"/>
    </row>
    <row r="52" spans="1:22" s="122" customFormat="1" ht="19.899999999999999" customHeight="1">
      <c r="A52" s="440">
        <v>44</v>
      </c>
      <c r="B52" s="427" t="s">
        <v>670</v>
      </c>
      <c r="C52" s="445">
        <v>781191</v>
      </c>
      <c r="D52" s="445">
        <v>680838</v>
      </c>
      <c r="E52" s="304">
        <v>136038</v>
      </c>
      <c r="F52" s="304">
        <v>26680</v>
      </c>
      <c r="G52" s="304">
        <v>40966</v>
      </c>
      <c r="H52" s="303">
        <v>203684</v>
      </c>
      <c r="I52" s="304">
        <v>68680</v>
      </c>
      <c r="J52" s="304">
        <v>23940</v>
      </c>
      <c r="K52" s="304">
        <v>24096</v>
      </c>
      <c r="L52" s="303">
        <v>116716</v>
      </c>
      <c r="M52" s="304">
        <v>174952</v>
      </c>
      <c r="N52" s="304">
        <v>83864</v>
      </c>
      <c r="O52" s="304">
        <v>101622</v>
      </c>
      <c r="P52" s="303">
        <v>360438</v>
      </c>
      <c r="Q52" s="446">
        <v>100353</v>
      </c>
      <c r="R52" s="446">
        <v>83855</v>
      </c>
      <c r="S52" s="446">
        <v>16498</v>
      </c>
      <c r="T52" s="270"/>
      <c r="V52" s="270"/>
    </row>
    <row r="53" spans="1:22" s="122" customFormat="1" ht="19.899999999999999" customHeight="1">
      <c r="A53" s="440">
        <v>45</v>
      </c>
      <c r="B53" s="427" t="s">
        <v>671</v>
      </c>
      <c r="C53" s="445">
        <v>1418244</v>
      </c>
      <c r="D53" s="445">
        <v>1293407</v>
      </c>
      <c r="E53" s="304">
        <v>313606</v>
      </c>
      <c r="F53" s="304">
        <v>68386</v>
      </c>
      <c r="G53" s="304">
        <v>49111</v>
      </c>
      <c r="H53" s="303">
        <v>431103</v>
      </c>
      <c r="I53" s="304">
        <v>144818</v>
      </c>
      <c r="J53" s="304">
        <v>96938</v>
      </c>
      <c r="K53" s="304">
        <v>38114</v>
      </c>
      <c r="L53" s="303">
        <v>279870</v>
      </c>
      <c r="M53" s="304">
        <v>282699</v>
      </c>
      <c r="N53" s="304">
        <v>189816</v>
      </c>
      <c r="O53" s="304">
        <v>109919</v>
      </c>
      <c r="P53" s="303">
        <v>582434</v>
      </c>
      <c r="Q53" s="446">
        <v>124837</v>
      </c>
      <c r="R53" s="446">
        <v>92754</v>
      </c>
      <c r="S53" s="446">
        <v>32083</v>
      </c>
      <c r="T53" s="270"/>
      <c r="V53" s="270"/>
    </row>
    <row r="54" spans="1:22" s="122" customFormat="1" ht="19.899999999999999" customHeight="1">
      <c r="A54" s="440">
        <v>46</v>
      </c>
      <c r="B54" s="427" t="s">
        <v>672</v>
      </c>
      <c r="C54" s="445">
        <v>1151097</v>
      </c>
      <c r="D54" s="445">
        <v>992004</v>
      </c>
      <c r="E54" s="304">
        <v>198026</v>
      </c>
      <c r="F54" s="304">
        <v>36304</v>
      </c>
      <c r="G54" s="304">
        <v>39602</v>
      </c>
      <c r="H54" s="303">
        <v>273932</v>
      </c>
      <c r="I54" s="304">
        <v>69735</v>
      </c>
      <c r="J54" s="304">
        <v>29090</v>
      </c>
      <c r="K54" s="304">
        <v>20407</v>
      </c>
      <c r="L54" s="303">
        <v>119232</v>
      </c>
      <c r="M54" s="304">
        <v>340817</v>
      </c>
      <c r="N54" s="304">
        <v>152343</v>
      </c>
      <c r="O54" s="304">
        <v>105680</v>
      </c>
      <c r="P54" s="303">
        <v>598840</v>
      </c>
      <c r="Q54" s="446">
        <v>159093</v>
      </c>
      <c r="R54" s="446">
        <v>132714</v>
      </c>
      <c r="S54" s="446">
        <v>26379</v>
      </c>
      <c r="T54" s="270"/>
      <c r="V54" s="270"/>
    </row>
    <row r="55" spans="1:22" s="122" customFormat="1" ht="19.899999999999999" customHeight="1">
      <c r="A55" s="440">
        <v>47</v>
      </c>
      <c r="B55" s="427" t="s">
        <v>673</v>
      </c>
      <c r="C55" s="445">
        <v>859541</v>
      </c>
      <c r="D55" s="445">
        <v>609321</v>
      </c>
      <c r="E55" s="304">
        <v>124609</v>
      </c>
      <c r="F55" s="304">
        <v>18833</v>
      </c>
      <c r="G55" s="304">
        <v>31822</v>
      </c>
      <c r="H55" s="303">
        <v>175264</v>
      </c>
      <c r="I55" s="304">
        <v>22978</v>
      </c>
      <c r="J55" s="304">
        <v>14182</v>
      </c>
      <c r="K55" s="304">
        <v>9262</v>
      </c>
      <c r="L55" s="303">
        <v>46422</v>
      </c>
      <c r="M55" s="304">
        <v>187612</v>
      </c>
      <c r="N55" s="304">
        <v>114576</v>
      </c>
      <c r="O55" s="304">
        <v>85447</v>
      </c>
      <c r="P55" s="303">
        <v>387635</v>
      </c>
      <c r="Q55" s="446">
        <v>250220</v>
      </c>
      <c r="R55" s="446">
        <v>222603</v>
      </c>
      <c r="S55" s="446">
        <v>27617</v>
      </c>
      <c r="T55" s="270"/>
      <c r="V55" s="270"/>
    </row>
    <row r="56" spans="1:22" s="151" customFormat="1" ht="19.899999999999999" customHeight="1">
      <c r="A56" s="440">
        <v>48</v>
      </c>
      <c r="B56" s="427" t="s">
        <v>674</v>
      </c>
      <c r="C56" s="445">
        <v>1002497</v>
      </c>
      <c r="D56" s="445">
        <v>929908</v>
      </c>
      <c r="E56" s="304">
        <v>243902</v>
      </c>
      <c r="F56" s="304">
        <v>54869</v>
      </c>
      <c r="G56" s="304">
        <v>41046</v>
      </c>
      <c r="H56" s="303">
        <v>339817</v>
      </c>
      <c r="I56" s="304">
        <v>118866</v>
      </c>
      <c r="J56" s="304">
        <v>49671</v>
      </c>
      <c r="K56" s="304">
        <v>40668</v>
      </c>
      <c r="L56" s="303">
        <v>209205</v>
      </c>
      <c r="M56" s="304">
        <v>190337</v>
      </c>
      <c r="N56" s="304">
        <v>109959</v>
      </c>
      <c r="O56" s="304">
        <v>80590</v>
      </c>
      <c r="P56" s="303">
        <v>380886</v>
      </c>
      <c r="Q56" s="446">
        <v>72589</v>
      </c>
      <c r="R56" s="446">
        <v>41425</v>
      </c>
      <c r="S56" s="446">
        <v>31164</v>
      </c>
      <c r="T56" s="270"/>
      <c r="V56" s="270"/>
    </row>
    <row r="57" spans="1:22" s="122" customFormat="1" ht="19.899999999999999" customHeight="1">
      <c r="A57" s="440">
        <v>49</v>
      </c>
      <c r="B57" s="427" t="s">
        <v>675</v>
      </c>
      <c r="C57" s="445">
        <v>380507</v>
      </c>
      <c r="D57" s="445">
        <v>231762</v>
      </c>
      <c r="E57" s="304">
        <v>40029</v>
      </c>
      <c r="F57" s="304">
        <v>7959</v>
      </c>
      <c r="G57" s="304">
        <v>13969</v>
      </c>
      <c r="H57" s="303">
        <v>61957</v>
      </c>
      <c r="I57" s="304">
        <v>8031</v>
      </c>
      <c r="J57" s="304">
        <v>10208</v>
      </c>
      <c r="K57" s="304">
        <v>4292</v>
      </c>
      <c r="L57" s="303">
        <v>22531</v>
      </c>
      <c r="M57" s="304">
        <v>65794</v>
      </c>
      <c r="N57" s="304">
        <v>47900</v>
      </c>
      <c r="O57" s="304">
        <v>33580</v>
      </c>
      <c r="P57" s="303">
        <v>147274</v>
      </c>
      <c r="Q57" s="446">
        <v>148745</v>
      </c>
      <c r="R57" s="446">
        <v>138745</v>
      </c>
      <c r="S57" s="446">
        <v>10000</v>
      </c>
      <c r="T57" s="270"/>
      <c r="V57" s="270"/>
    </row>
    <row r="58" spans="1:22" s="122" customFormat="1" ht="19.899999999999999" customHeight="1">
      <c r="A58" s="440">
        <v>50</v>
      </c>
      <c r="B58" s="427" t="s">
        <v>676</v>
      </c>
      <c r="C58" s="445">
        <v>294629</v>
      </c>
      <c r="D58" s="445">
        <v>268404</v>
      </c>
      <c r="E58" s="304">
        <v>53383</v>
      </c>
      <c r="F58" s="304">
        <v>16612</v>
      </c>
      <c r="G58" s="304">
        <v>13254</v>
      </c>
      <c r="H58" s="303">
        <v>83249</v>
      </c>
      <c r="I58" s="304">
        <v>27662</v>
      </c>
      <c r="J58" s="304">
        <v>20628</v>
      </c>
      <c r="K58" s="304">
        <v>8635</v>
      </c>
      <c r="L58" s="303">
        <v>56925</v>
      </c>
      <c r="M58" s="304">
        <v>49562</v>
      </c>
      <c r="N58" s="304">
        <v>46344</v>
      </c>
      <c r="O58" s="304">
        <v>32324</v>
      </c>
      <c r="P58" s="303">
        <v>128230</v>
      </c>
      <c r="Q58" s="446">
        <v>26225</v>
      </c>
      <c r="R58" s="446">
        <v>18823</v>
      </c>
      <c r="S58" s="446">
        <v>7402</v>
      </c>
      <c r="T58" s="270"/>
      <c r="V58" s="270"/>
    </row>
    <row r="59" spans="1:22" s="122" customFormat="1" ht="19.899999999999999" customHeight="1">
      <c r="A59" s="440">
        <v>51</v>
      </c>
      <c r="B59" s="427" t="s">
        <v>677</v>
      </c>
      <c r="C59" s="445">
        <v>346521</v>
      </c>
      <c r="D59" s="445">
        <v>301834</v>
      </c>
      <c r="E59" s="304">
        <v>48569</v>
      </c>
      <c r="F59" s="304">
        <v>21029</v>
      </c>
      <c r="G59" s="304">
        <v>15133</v>
      </c>
      <c r="H59" s="303">
        <v>84731</v>
      </c>
      <c r="I59" s="304">
        <v>24304</v>
      </c>
      <c r="J59" s="304">
        <v>16505</v>
      </c>
      <c r="K59" s="304">
        <v>10272</v>
      </c>
      <c r="L59" s="303">
        <v>51081</v>
      </c>
      <c r="M59" s="304">
        <v>59115</v>
      </c>
      <c r="N59" s="304">
        <v>72386</v>
      </c>
      <c r="O59" s="304">
        <v>34521</v>
      </c>
      <c r="P59" s="303">
        <v>166022</v>
      </c>
      <c r="Q59" s="446">
        <v>44687</v>
      </c>
      <c r="R59" s="446">
        <v>34644</v>
      </c>
      <c r="S59" s="446">
        <v>10043</v>
      </c>
      <c r="T59" s="270"/>
      <c r="V59" s="270"/>
    </row>
    <row r="60" spans="1:22" s="122" customFormat="1" ht="19.899999999999999" customHeight="1">
      <c r="A60" s="440">
        <v>52</v>
      </c>
      <c r="B60" s="427" t="s">
        <v>678</v>
      </c>
      <c r="C60" s="445">
        <v>736485</v>
      </c>
      <c r="D60" s="445">
        <v>654042</v>
      </c>
      <c r="E60" s="304">
        <v>117366</v>
      </c>
      <c r="F60" s="304">
        <v>25800</v>
      </c>
      <c r="G60" s="304">
        <v>26822</v>
      </c>
      <c r="H60" s="303">
        <v>169988</v>
      </c>
      <c r="I60" s="304">
        <v>83327</v>
      </c>
      <c r="J60" s="304">
        <v>35101</v>
      </c>
      <c r="K60" s="304">
        <v>21153</v>
      </c>
      <c r="L60" s="303">
        <v>139581</v>
      </c>
      <c r="M60" s="304">
        <v>173011</v>
      </c>
      <c r="N60" s="304">
        <v>104606</v>
      </c>
      <c r="O60" s="304">
        <v>66856</v>
      </c>
      <c r="P60" s="303">
        <v>344473</v>
      </c>
      <c r="Q60" s="446">
        <v>82443</v>
      </c>
      <c r="R60" s="446">
        <v>65929</v>
      </c>
      <c r="S60" s="446">
        <v>16514</v>
      </c>
      <c r="T60" s="270"/>
      <c r="V60" s="270"/>
    </row>
    <row r="61" spans="1:22" s="151" customFormat="1" ht="19.899999999999999" customHeight="1">
      <c r="A61" s="440">
        <v>53</v>
      </c>
      <c r="B61" s="427" t="s">
        <v>679</v>
      </c>
      <c r="C61" s="445">
        <v>334256</v>
      </c>
      <c r="D61" s="445">
        <v>307965</v>
      </c>
      <c r="E61" s="304">
        <v>64284</v>
      </c>
      <c r="F61" s="304">
        <v>12857</v>
      </c>
      <c r="G61" s="304">
        <v>15987</v>
      </c>
      <c r="H61" s="303">
        <v>93128</v>
      </c>
      <c r="I61" s="304">
        <v>55552</v>
      </c>
      <c r="J61" s="304">
        <v>15565</v>
      </c>
      <c r="K61" s="304">
        <v>7746</v>
      </c>
      <c r="L61" s="303">
        <v>78863</v>
      </c>
      <c r="M61" s="304">
        <v>80447</v>
      </c>
      <c r="N61" s="304">
        <v>31705</v>
      </c>
      <c r="O61" s="304">
        <v>23822</v>
      </c>
      <c r="P61" s="303">
        <v>135974</v>
      </c>
      <c r="Q61" s="446">
        <v>26291</v>
      </c>
      <c r="R61" s="446">
        <v>17595</v>
      </c>
      <c r="S61" s="446">
        <v>8696</v>
      </c>
      <c r="T61" s="270"/>
      <c r="V61" s="270"/>
    </row>
    <row r="62" spans="1:22" s="122" customFormat="1" ht="19.899999999999999" customHeight="1">
      <c r="A62" s="440">
        <v>54</v>
      </c>
      <c r="B62" s="427" t="s">
        <v>680</v>
      </c>
      <c r="C62" s="445">
        <v>1052829</v>
      </c>
      <c r="D62" s="445">
        <v>971817</v>
      </c>
      <c r="E62" s="304">
        <v>241679</v>
      </c>
      <c r="F62" s="304">
        <v>37924</v>
      </c>
      <c r="G62" s="304">
        <v>35440</v>
      </c>
      <c r="H62" s="303">
        <v>315043</v>
      </c>
      <c r="I62" s="304">
        <v>114867</v>
      </c>
      <c r="J62" s="304">
        <v>44985</v>
      </c>
      <c r="K62" s="304">
        <v>23091</v>
      </c>
      <c r="L62" s="303">
        <v>182943</v>
      </c>
      <c r="M62" s="304">
        <v>295203</v>
      </c>
      <c r="N62" s="304">
        <v>98486</v>
      </c>
      <c r="O62" s="304">
        <v>80142</v>
      </c>
      <c r="P62" s="303">
        <v>473831</v>
      </c>
      <c r="Q62" s="446">
        <v>81012</v>
      </c>
      <c r="R62" s="446">
        <v>54856</v>
      </c>
      <c r="S62" s="446">
        <v>26156</v>
      </c>
      <c r="T62" s="270"/>
      <c r="V62" s="270"/>
    </row>
    <row r="63" spans="1:22" s="122" customFormat="1" ht="19.899999999999999" customHeight="1">
      <c r="A63" s="440">
        <v>55</v>
      </c>
      <c r="B63" s="427" t="s">
        <v>681</v>
      </c>
      <c r="C63" s="445">
        <v>1343333</v>
      </c>
      <c r="D63" s="445">
        <v>1217879</v>
      </c>
      <c r="E63" s="304">
        <v>228145</v>
      </c>
      <c r="F63" s="304">
        <v>49303</v>
      </c>
      <c r="G63" s="304">
        <v>57386</v>
      </c>
      <c r="H63" s="303">
        <v>334834</v>
      </c>
      <c r="I63" s="304">
        <v>164606</v>
      </c>
      <c r="J63" s="304">
        <v>64810</v>
      </c>
      <c r="K63" s="304">
        <v>43647</v>
      </c>
      <c r="L63" s="303">
        <v>273063</v>
      </c>
      <c r="M63" s="304">
        <v>316836</v>
      </c>
      <c r="N63" s="304">
        <v>160629</v>
      </c>
      <c r="O63" s="304">
        <v>132517</v>
      </c>
      <c r="P63" s="303">
        <v>609982</v>
      </c>
      <c r="Q63" s="446">
        <v>125454</v>
      </c>
      <c r="R63" s="446">
        <v>94567</v>
      </c>
      <c r="S63" s="446">
        <v>30887</v>
      </c>
      <c r="T63" s="270"/>
      <c r="V63" s="270"/>
    </row>
    <row r="64" spans="1:22" s="122" customFormat="1" ht="19.899999999999999" customHeight="1">
      <c r="A64" s="440">
        <v>56</v>
      </c>
      <c r="B64" s="427" t="s">
        <v>682</v>
      </c>
      <c r="C64" s="445">
        <v>314761</v>
      </c>
      <c r="D64" s="445">
        <v>227105</v>
      </c>
      <c r="E64" s="304">
        <v>38607</v>
      </c>
      <c r="F64" s="304">
        <v>5134</v>
      </c>
      <c r="G64" s="304">
        <v>17598</v>
      </c>
      <c r="H64" s="303">
        <v>61339</v>
      </c>
      <c r="I64" s="304">
        <v>10055</v>
      </c>
      <c r="J64" s="304">
        <v>4033</v>
      </c>
      <c r="K64" s="304">
        <v>7199</v>
      </c>
      <c r="L64" s="303">
        <v>21287</v>
      </c>
      <c r="M64" s="304">
        <v>61015</v>
      </c>
      <c r="N64" s="304">
        <v>31236</v>
      </c>
      <c r="O64" s="304">
        <v>52228</v>
      </c>
      <c r="P64" s="303">
        <v>144479</v>
      </c>
      <c r="Q64" s="446">
        <v>87656</v>
      </c>
      <c r="R64" s="446">
        <v>81574</v>
      </c>
      <c r="S64" s="446">
        <v>6082</v>
      </c>
      <c r="T64" s="270"/>
      <c r="V64" s="270"/>
    </row>
    <row r="65" spans="1:22" s="122" customFormat="1" ht="19.899999999999999" customHeight="1">
      <c r="A65" s="440">
        <v>57</v>
      </c>
      <c r="B65" s="427" t="s">
        <v>683</v>
      </c>
      <c r="C65" s="445">
        <v>200693</v>
      </c>
      <c r="D65" s="445">
        <v>185816</v>
      </c>
      <c r="E65" s="304">
        <v>33242</v>
      </c>
      <c r="F65" s="304">
        <v>7444</v>
      </c>
      <c r="G65" s="304">
        <v>10371</v>
      </c>
      <c r="H65" s="303">
        <v>51057</v>
      </c>
      <c r="I65" s="304">
        <v>33523</v>
      </c>
      <c r="J65" s="304">
        <v>13010</v>
      </c>
      <c r="K65" s="304">
        <v>9496</v>
      </c>
      <c r="L65" s="303">
        <v>56029</v>
      </c>
      <c r="M65" s="304">
        <v>40882</v>
      </c>
      <c r="N65" s="304">
        <v>20566</v>
      </c>
      <c r="O65" s="304">
        <v>17282</v>
      </c>
      <c r="P65" s="303">
        <v>78730</v>
      </c>
      <c r="Q65" s="446">
        <v>14877</v>
      </c>
      <c r="R65" s="446">
        <v>10763</v>
      </c>
      <c r="S65" s="446">
        <v>4114</v>
      </c>
      <c r="T65" s="270"/>
      <c r="V65" s="270"/>
    </row>
    <row r="66" spans="1:22" s="151" customFormat="1" ht="19.899999999999999" customHeight="1">
      <c r="A66" s="440">
        <v>58</v>
      </c>
      <c r="B66" s="427" t="s">
        <v>684</v>
      </c>
      <c r="C66" s="445">
        <v>613486</v>
      </c>
      <c r="D66" s="445">
        <v>554631</v>
      </c>
      <c r="E66" s="304">
        <v>90722</v>
      </c>
      <c r="F66" s="304">
        <v>24481</v>
      </c>
      <c r="G66" s="304">
        <v>29498</v>
      </c>
      <c r="H66" s="303">
        <v>144701</v>
      </c>
      <c r="I66" s="304">
        <v>63789</v>
      </c>
      <c r="J66" s="304">
        <v>33184</v>
      </c>
      <c r="K66" s="304">
        <v>17217</v>
      </c>
      <c r="L66" s="303">
        <v>114190</v>
      </c>
      <c r="M66" s="304">
        <v>152401</v>
      </c>
      <c r="N66" s="304">
        <v>74456</v>
      </c>
      <c r="O66" s="304">
        <v>68883</v>
      </c>
      <c r="P66" s="303">
        <v>295740</v>
      </c>
      <c r="Q66" s="446">
        <v>58855</v>
      </c>
      <c r="R66" s="446">
        <v>42016</v>
      </c>
      <c r="S66" s="446">
        <v>16839</v>
      </c>
      <c r="T66" s="270"/>
      <c r="V66" s="270"/>
    </row>
    <row r="67" spans="1:22" s="122" customFormat="1" ht="19.899999999999999" customHeight="1">
      <c r="A67" s="440">
        <v>59</v>
      </c>
      <c r="B67" s="427" t="s">
        <v>685</v>
      </c>
      <c r="C67" s="445">
        <v>1100049</v>
      </c>
      <c r="D67" s="445">
        <v>1038285</v>
      </c>
      <c r="E67" s="304">
        <v>341497</v>
      </c>
      <c r="F67" s="304">
        <v>36776</v>
      </c>
      <c r="G67" s="304">
        <v>32495</v>
      </c>
      <c r="H67" s="303">
        <v>410768</v>
      </c>
      <c r="I67" s="304">
        <v>125411</v>
      </c>
      <c r="J67" s="304">
        <v>35981</v>
      </c>
      <c r="K67" s="304">
        <v>23736</v>
      </c>
      <c r="L67" s="303">
        <v>185128</v>
      </c>
      <c r="M67" s="304">
        <v>300290</v>
      </c>
      <c r="N67" s="304">
        <v>80557</v>
      </c>
      <c r="O67" s="304">
        <v>61542</v>
      </c>
      <c r="P67" s="303">
        <v>442389</v>
      </c>
      <c r="Q67" s="446">
        <v>61764</v>
      </c>
      <c r="R67" s="446">
        <v>38372</v>
      </c>
      <c r="S67" s="446">
        <v>23392</v>
      </c>
      <c r="T67" s="270"/>
      <c r="V67" s="270"/>
    </row>
    <row r="68" spans="1:22" s="122" customFormat="1" ht="19.899999999999999" customHeight="1">
      <c r="A68" s="440">
        <v>60</v>
      </c>
      <c r="B68" s="427" t="s">
        <v>686</v>
      </c>
      <c r="C68" s="445">
        <v>593963</v>
      </c>
      <c r="D68" s="445">
        <v>530379</v>
      </c>
      <c r="E68" s="304">
        <v>81961</v>
      </c>
      <c r="F68" s="304">
        <v>20910</v>
      </c>
      <c r="G68" s="304">
        <v>25121</v>
      </c>
      <c r="H68" s="303">
        <v>127992</v>
      </c>
      <c r="I68" s="304">
        <v>57792</v>
      </c>
      <c r="J68" s="304">
        <v>32892</v>
      </c>
      <c r="K68" s="304">
        <v>18636</v>
      </c>
      <c r="L68" s="303">
        <v>109320</v>
      </c>
      <c r="M68" s="304">
        <v>130342</v>
      </c>
      <c r="N68" s="304">
        <v>94905</v>
      </c>
      <c r="O68" s="304">
        <v>67820</v>
      </c>
      <c r="P68" s="303">
        <v>293067</v>
      </c>
      <c r="Q68" s="446">
        <v>63584</v>
      </c>
      <c r="R68" s="446">
        <v>52785</v>
      </c>
      <c r="S68" s="446">
        <v>10799</v>
      </c>
      <c r="T68" s="270"/>
      <c r="V68" s="270"/>
    </row>
    <row r="69" spans="1:22" s="122" customFormat="1" ht="19.899999999999999" customHeight="1">
      <c r="A69" s="440">
        <v>61</v>
      </c>
      <c r="B69" s="427" t="s">
        <v>687</v>
      </c>
      <c r="C69" s="445">
        <v>801585</v>
      </c>
      <c r="D69" s="445">
        <v>732809</v>
      </c>
      <c r="E69" s="304">
        <v>140582</v>
      </c>
      <c r="F69" s="304">
        <v>23838</v>
      </c>
      <c r="G69" s="304">
        <v>38319</v>
      </c>
      <c r="H69" s="303">
        <v>202739</v>
      </c>
      <c r="I69" s="304">
        <v>106296</v>
      </c>
      <c r="J69" s="304">
        <v>29560</v>
      </c>
      <c r="K69" s="304">
        <v>27430</v>
      </c>
      <c r="L69" s="303">
        <v>163286</v>
      </c>
      <c r="M69" s="304">
        <v>199960</v>
      </c>
      <c r="N69" s="304">
        <v>77044</v>
      </c>
      <c r="O69" s="304">
        <v>89780</v>
      </c>
      <c r="P69" s="303">
        <v>366784</v>
      </c>
      <c r="Q69" s="446">
        <v>68776</v>
      </c>
      <c r="R69" s="446">
        <v>51118</v>
      </c>
      <c r="S69" s="446">
        <v>17658</v>
      </c>
      <c r="T69" s="270"/>
      <c r="V69" s="270"/>
    </row>
    <row r="70" spans="1:22" s="151" customFormat="1" ht="19.899999999999999" customHeight="1">
      <c r="A70" s="440">
        <v>62</v>
      </c>
      <c r="B70" s="427" t="s">
        <v>688</v>
      </c>
      <c r="C70" s="445">
        <v>81298</v>
      </c>
      <c r="D70" s="445">
        <v>70311</v>
      </c>
      <c r="E70" s="304">
        <v>8945</v>
      </c>
      <c r="F70" s="304">
        <v>2838</v>
      </c>
      <c r="G70" s="304">
        <v>14260</v>
      </c>
      <c r="H70" s="303">
        <v>26043</v>
      </c>
      <c r="I70" s="304">
        <v>6695</v>
      </c>
      <c r="J70" s="304">
        <v>2412</v>
      </c>
      <c r="K70" s="304">
        <v>3038</v>
      </c>
      <c r="L70" s="303">
        <v>12145</v>
      </c>
      <c r="M70" s="304">
        <v>4777</v>
      </c>
      <c r="N70" s="304">
        <v>5186</v>
      </c>
      <c r="O70" s="304">
        <v>22160</v>
      </c>
      <c r="P70" s="303">
        <v>32123</v>
      </c>
      <c r="Q70" s="446">
        <v>10987</v>
      </c>
      <c r="R70" s="446">
        <v>8551</v>
      </c>
      <c r="S70" s="446">
        <v>2436</v>
      </c>
      <c r="T70" s="448"/>
      <c r="V70" s="448"/>
    </row>
    <row r="71" spans="1:22" s="122" customFormat="1" ht="19.899999999999999" customHeight="1">
      <c r="A71" s="440">
        <v>63</v>
      </c>
      <c r="B71" s="427" t="s">
        <v>689</v>
      </c>
      <c r="C71" s="445">
        <v>2103414</v>
      </c>
      <c r="D71" s="445">
        <v>1234744</v>
      </c>
      <c r="E71" s="304">
        <v>225610</v>
      </c>
      <c r="F71" s="304">
        <v>57808</v>
      </c>
      <c r="G71" s="304">
        <v>51453</v>
      </c>
      <c r="H71" s="303">
        <v>334871</v>
      </c>
      <c r="I71" s="304">
        <v>43738</v>
      </c>
      <c r="J71" s="304">
        <v>26490</v>
      </c>
      <c r="K71" s="304">
        <v>12483</v>
      </c>
      <c r="L71" s="303">
        <v>82711</v>
      </c>
      <c r="M71" s="304">
        <v>395494</v>
      </c>
      <c r="N71" s="304">
        <v>297154</v>
      </c>
      <c r="O71" s="304">
        <v>124514</v>
      </c>
      <c r="P71" s="303">
        <v>817162</v>
      </c>
      <c r="Q71" s="446">
        <v>868670</v>
      </c>
      <c r="R71" s="446">
        <v>810306</v>
      </c>
      <c r="S71" s="446">
        <v>58364</v>
      </c>
      <c r="T71" s="270"/>
      <c r="V71" s="270"/>
    </row>
    <row r="72" spans="1:22" s="122" customFormat="1" ht="19.899999999999999" customHeight="1">
      <c r="A72" s="440">
        <v>64</v>
      </c>
      <c r="B72" s="427" t="s">
        <v>690</v>
      </c>
      <c r="C72" s="445">
        <v>367571</v>
      </c>
      <c r="D72" s="445">
        <v>342734</v>
      </c>
      <c r="E72" s="304">
        <v>83477</v>
      </c>
      <c r="F72" s="304">
        <v>18984</v>
      </c>
      <c r="G72" s="304">
        <v>13854</v>
      </c>
      <c r="H72" s="303">
        <v>116315</v>
      </c>
      <c r="I72" s="304">
        <v>47935</v>
      </c>
      <c r="J72" s="304">
        <v>24502</v>
      </c>
      <c r="K72" s="304">
        <v>11086</v>
      </c>
      <c r="L72" s="303">
        <v>83523</v>
      </c>
      <c r="M72" s="304">
        <v>71890</v>
      </c>
      <c r="N72" s="304">
        <v>45261</v>
      </c>
      <c r="O72" s="304">
        <v>25745</v>
      </c>
      <c r="P72" s="303">
        <v>142896</v>
      </c>
      <c r="Q72" s="446">
        <v>24837</v>
      </c>
      <c r="R72" s="446">
        <v>17682</v>
      </c>
      <c r="S72" s="446">
        <v>7155</v>
      </c>
      <c r="T72" s="270"/>
      <c r="V72" s="270"/>
    </row>
    <row r="73" spans="1:22" s="122" customFormat="1" ht="19.899999999999999" customHeight="1">
      <c r="A73" s="440">
        <v>65</v>
      </c>
      <c r="B73" s="427" t="s">
        <v>691</v>
      </c>
      <c r="C73" s="445">
        <v>1103721</v>
      </c>
      <c r="D73" s="445">
        <v>766755</v>
      </c>
      <c r="E73" s="304">
        <v>132327</v>
      </c>
      <c r="F73" s="304">
        <v>20617</v>
      </c>
      <c r="G73" s="304">
        <v>42932</v>
      </c>
      <c r="H73" s="303">
        <v>195876</v>
      </c>
      <c r="I73" s="304">
        <v>31398</v>
      </c>
      <c r="J73" s="304">
        <v>12473</v>
      </c>
      <c r="K73" s="304">
        <v>15061</v>
      </c>
      <c r="L73" s="303">
        <v>58932</v>
      </c>
      <c r="M73" s="304">
        <v>287306</v>
      </c>
      <c r="N73" s="304">
        <v>116635</v>
      </c>
      <c r="O73" s="304">
        <v>108006</v>
      </c>
      <c r="P73" s="303">
        <v>511947</v>
      </c>
      <c r="Q73" s="446">
        <v>336966</v>
      </c>
      <c r="R73" s="446">
        <v>315525</v>
      </c>
      <c r="S73" s="446">
        <v>21441</v>
      </c>
      <c r="T73" s="270"/>
      <c r="V73" s="270"/>
    </row>
    <row r="74" spans="1:22" s="122" customFormat="1" ht="19.899999999999999" customHeight="1">
      <c r="A74" s="440">
        <v>66</v>
      </c>
      <c r="B74" s="427" t="s">
        <v>692</v>
      </c>
      <c r="C74" s="445">
        <v>406291</v>
      </c>
      <c r="D74" s="445">
        <v>355980</v>
      </c>
      <c r="E74" s="304">
        <v>50261</v>
      </c>
      <c r="F74" s="304">
        <v>20800</v>
      </c>
      <c r="G74" s="304">
        <v>16857</v>
      </c>
      <c r="H74" s="303">
        <v>87918</v>
      </c>
      <c r="I74" s="304">
        <v>31876</v>
      </c>
      <c r="J74" s="304">
        <v>36319</v>
      </c>
      <c r="K74" s="304">
        <v>10696</v>
      </c>
      <c r="L74" s="303">
        <v>78891</v>
      </c>
      <c r="M74" s="304">
        <v>51831</v>
      </c>
      <c r="N74" s="304">
        <v>92891</v>
      </c>
      <c r="O74" s="304">
        <v>44449</v>
      </c>
      <c r="P74" s="303">
        <v>189171</v>
      </c>
      <c r="Q74" s="446">
        <v>50311</v>
      </c>
      <c r="R74" s="446">
        <v>34636</v>
      </c>
      <c r="S74" s="446">
        <v>15675</v>
      </c>
      <c r="T74" s="270"/>
      <c r="V74" s="270"/>
    </row>
    <row r="75" spans="1:22" s="122" customFormat="1" ht="19.899999999999999" customHeight="1">
      <c r="A75" s="440">
        <v>67</v>
      </c>
      <c r="B75" s="427" t="s">
        <v>693</v>
      </c>
      <c r="C75" s="445">
        <v>580669</v>
      </c>
      <c r="D75" s="445">
        <v>543181</v>
      </c>
      <c r="E75" s="304">
        <v>109378</v>
      </c>
      <c r="F75" s="304">
        <v>12982</v>
      </c>
      <c r="G75" s="304">
        <v>21800</v>
      </c>
      <c r="H75" s="303">
        <v>144160</v>
      </c>
      <c r="I75" s="304">
        <v>136425</v>
      </c>
      <c r="J75" s="304">
        <v>13501</v>
      </c>
      <c r="K75" s="304">
        <v>14168</v>
      </c>
      <c r="L75" s="303">
        <v>164094</v>
      </c>
      <c r="M75" s="304">
        <v>179682</v>
      </c>
      <c r="N75" s="304">
        <v>23356</v>
      </c>
      <c r="O75" s="304">
        <v>31889</v>
      </c>
      <c r="P75" s="303">
        <v>234927</v>
      </c>
      <c r="Q75" s="446">
        <v>37488</v>
      </c>
      <c r="R75" s="446">
        <v>26557</v>
      </c>
      <c r="S75" s="446">
        <v>10931</v>
      </c>
      <c r="T75" s="270"/>
      <c r="V75" s="270"/>
    </row>
    <row r="76" spans="1:22" s="122" customFormat="1" ht="19.899999999999999" customHeight="1">
      <c r="A76" s="440">
        <v>68</v>
      </c>
      <c r="B76" s="427" t="s">
        <v>694</v>
      </c>
      <c r="C76" s="445">
        <v>413461</v>
      </c>
      <c r="D76" s="445">
        <v>361880</v>
      </c>
      <c r="E76" s="304">
        <v>66696</v>
      </c>
      <c r="F76" s="304">
        <v>21211</v>
      </c>
      <c r="G76" s="304">
        <v>14865</v>
      </c>
      <c r="H76" s="303">
        <v>102772</v>
      </c>
      <c r="I76" s="304">
        <v>28461</v>
      </c>
      <c r="J76" s="304">
        <v>22684</v>
      </c>
      <c r="K76" s="304">
        <v>6464</v>
      </c>
      <c r="L76" s="303">
        <v>57609</v>
      </c>
      <c r="M76" s="304">
        <v>70392</v>
      </c>
      <c r="N76" s="304">
        <v>98157</v>
      </c>
      <c r="O76" s="304">
        <v>32950</v>
      </c>
      <c r="P76" s="303">
        <v>201499</v>
      </c>
      <c r="Q76" s="446">
        <v>51581</v>
      </c>
      <c r="R76" s="446">
        <v>37607</v>
      </c>
      <c r="S76" s="446">
        <v>13974</v>
      </c>
      <c r="T76" s="270"/>
      <c r="V76" s="270"/>
    </row>
    <row r="77" spans="1:22" s="122" customFormat="1" ht="19.899999999999999" customHeight="1">
      <c r="A77" s="440">
        <v>69</v>
      </c>
      <c r="B77" s="427" t="s">
        <v>695</v>
      </c>
      <c r="C77" s="445">
        <v>77184</v>
      </c>
      <c r="D77" s="445">
        <v>67286</v>
      </c>
      <c r="E77" s="304">
        <v>11149</v>
      </c>
      <c r="F77" s="304">
        <v>2891</v>
      </c>
      <c r="G77" s="304">
        <v>6589</v>
      </c>
      <c r="H77" s="303">
        <v>20629</v>
      </c>
      <c r="I77" s="304">
        <v>6189</v>
      </c>
      <c r="J77" s="304">
        <v>4221</v>
      </c>
      <c r="K77" s="304">
        <v>1231</v>
      </c>
      <c r="L77" s="303">
        <v>11641</v>
      </c>
      <c r="M77" s="304">
        <v>11390</v>
      </c>
      <c r="N77" s="304">
        <v>8274</v>
      </c>
      <c r="O77" s="304">
        <v>15352</v>
      </c>
      <c r="P77" s="303">
        <v>35016</v>
      </c>
      <c r="Q77" s="446">
        <v>9898</v>
      </c>
      <c r="R77" s="446">
        <v>7905</v>
      </c>
      <c r="S77" s="446">
        <v>1993</v>
      </c>
      <c r="T77" s="270"/>
      <c r="V77" s="270"/>
    </row>
    <row r="78" spans="1:22" s="122" customFormat="1" ht="19.899999999999999" customHeight="1">
      <c r="A78" s="440">
        <v>70</v>
      </c>
      <c r="B78" s="427" t="s">
        <v>696</v>
      </c>
      <c r="C78" s="445">
        <v>251884</v>
      </c>
      <c r="D78" s="445">
        <v>230296</v>
      </c>
      <c r="E78" s="304">
        <v>47352</v>
      </c>
      <c r="F78" s="304">
        <v>12407</v>
      </c>
      <c r="G78" s="304">
        <v>10773</v>
      </c>
      <c r="H78" s="303">
        <v>70532</v>
      </c>
      <c r="I78" s="304">
        <v>23267</v>
      </c>
      <c r="J78" s="304">
        <v>15577</v>
      </c>
      <c r="K78" s="304">
        <v>5289</v>
      </c>
      <c r="L78" s="303">
        <v>44133</v>
      </c>
      <c r="M78" s="304">
        <v>48143</v>
      </c>
      <c r="N78" s="304">
        <v>41480</v>
      </c>
      <c r="O78" s="304">
        <v>26008</v>
      </c>
      <c r="P78" s="303">
        <v>115631</v>
      </c>
      <c r="Q78" s="446">
        <v>21588</v>
      </c>
      <c r="R78" s="446">
        <v>15439</v>
      </c>
      <c r="S78" s="446">
        <v>6149</v>
      </c>
      <c r="T78" s="270"/>
      <c r="V78" s="270"/>
    </row>
    <row r="79" spans="1:22" s="151" customFormat="1" ht="19.899999999999999" customHeight="1">
      <c r="A79" s="440">
        <v>71</v>
      </c>
      <c r="B79" s="427" t="s">
        <v>697</v>
      </c>
      <c r="C79" s="445">
        <v>266565</v>
      </c>
      <c r="D79" s="445">
        <v>247407</v>
      </c>
      <c r="E79" s="304">
        <v>45960</v>
      </c>
      <c r="F79" s="304">
        <v>8346</v>
      </c>
      <c r="G79" s="304">
        <v>15147</v>
      </c>
      <c r="H79" s="303">
        <v>69453</v>
      </c>
      <c r="I79" s="304">
        <v>31757</v>
      </c>
      <c r="J79" s="304">
        <v>10949</v>
      </c>
      <c r="K79" s="304">
        <v>11191</v>
      </c>
      <c r="L79" s="303">
        <v>53897</v>
      </c>
      <c r="M79" s="304">
        <v>57675</v>
      </c>
      <c r="N79" s="304">
        <v>24677</v>
      </c>
      <c r="O79" s="304">
        <v>41705</v>
      </c>
      <c r="P79" s="303">
        <v>124057</v>
      </c>
      <c r="Q79" s="446">
        <v>19158</v>
      </c>
      <c r="R79" s="446">
        <v>13811</v>
      </c>
      <c r="S79" s="446">
        <v>5347</v>
      </c>
      <c r="T79" s="270"/>
      <c r="V79" s="270"/>
    </row>
    <row r="80" spans="1:22" s="151" customFormat="1" ht="19.899999999999999" customHeight="1">
      <c r="A80" s="440">
        <v>72</v>
      </c>
      <c r="B80" s="427" t="s">
        <v>698</v>
      </c>
      <c r="C80" s="445">
        <v>621137</v>
      </c>
      <c r="D80" s="445">
        <v>470066</v>
      </c>
      <c r="E80" s="304">
        <v>106576</v>
      </c>
      <c r="F80" s="304">
        <v>8892</v>
      </c>
      <c r="G80" s="304">
        <v>22890</v>
      </c>
      <c r="H80" s="303">
        <v>138358</v>
      </c>
      <c r="I80" s="304">
        <v>24152</v>
      </c>
      <c r="J80" s="304">
        <v>11446</v>
      </c>
      <c r="K80" s="304">
        <v>6445</v>
      </c>
      <c r="L80" s="303">
        <v>42043</v>
      </c>
      <c r="M80" s="304">
        <v>175091</v>
      </c>
      <c r="N80" s="304">
        <v>51785</v>
      </c>
      <c r="O80" s="304">
        <v>62789</v>
      </c>
      <c r="P80" s="303">
        <v>289665</v>
      </c>
      <c r="Q80" s="446">
        <v>151071</v>
      </c>
      <c r="R80" s="446">
        <v>139546</v>
      </c>
      <c r="S80" s="446">
        <v>11525</v>
      </c>
      <c r="T80" s="270"/>
      <c r="V80" s="270"/>
    </row>
    <row r="81" spans="1:56" s="122" customFormat="1" ht="19.899999999999999" customHeight="1">
      <c r="A81" s="440">
        <v>73</v>
      </c>
      <c r="B81" s="427" t="s">
        <v>699</v>
      </c>
      <c r="C81" s="445">
        <v>525135</v>
      </c>
      <c r="D81" s="445">
        <v>334551</v>
      </c>
      <c r="E81" s="304">
        <v>71405</v>
      </c>
      <c r="F81" s="304">
        <v>7349</v>
      </c>
      <c r="G81" s="304">
        <v>31725</v>
      </c>
      <c r="H81" s="303">
        <v>110479</v>
      </c>
      <c r="I81" s="304">
        <v>8066</v>
      </c>
      <c r="J81" s="304">
        <v>3708</v>
      </c>
      <c r="K81" s="304">
        <v>7803</v>
      </c>
      <c r="L81" s="303">
        <v>19577</v>
      </c>
      <c r="M81" s="304">
        <v>67873</v>
      </c>
      <c r="N81" s="304">
        <v>59529</v>
      </c>
      <c r="O81" s="304">
        <v>77093</v>
      </c>
      <c r="P81" s="303">
        <v>204495</v>
      </c>
      <c r="Q81" s="446">
        <v>190584</v>
      </c>
      <c r="R81" s="446">
        <v>178147</v>
      </c>
      <c r="S81" s="446">
        <v>12437</v>
      </c>
      <c r="T81" s="270"/>
      <c r="V81" s="270"/>
    </row>
    <row r="82" spans="1:56" s="151" customFormat="1" ht="19.899999999999999" customHeight="1">
      <c r="A82" s="440">
        <v>74</v>
      </c>
      <c r="B82" s="427" t="s">
        <v>700</v>
      </c>
      <c r="C82" s="445">
        <v>192037</v>
      </c>
      <c r="D82" s="445">
        <v>181379</v>
      </c>
      <c r="E82" s="304">
        <v>36065</v>
      </c>
      <c r="F82" s="304">
        <v>5046</v>
      </c>
      <c r="G82" s="304">
        <v>8663</v>
      </c>
      <c r="H82" s="303">
        <v>49774</v>
      </c>
      <c r="I82" s="304">
        <v>40351</v>
      </c>
      <c r="J82" s="304">
        <v>4798</v>
      </c>
      <c r="K82" s="304">
        <v>4542</v>
      </c>
      <c r="L82" s="303">
        <v>49691</v>
      </c>
      <c r="M82" s="304">
        <v>55407</v>
      </c>
      <c r="N82" s="304">
        <v>9639</v>
      </c>
      <c r="O82" s="304">
        <v>16868</v>
      </c>
      <c r="P82" s="303">
        <v>81914</v>
      </c>
      <c r="Q82" s="446">
        <v>10658</v>
      </c>
      <c r="R82" s="446">
        <v>7198</v>
      </c>
      <c r="S82" s="446">
        <v>3460</v>
      </c>
      <c r="T82" s="270"/>
      <c r="V82" s="270"/>
    </row>
    <row r="83" spans="1:56" s="122" customFormat="1" ht="19.899999999999999" customHeight="1">
      <c r="A83" s="440">
        <v>75</v>
      </c>
      <c r="B83" s="427" t="s">
        <v>701</v>
      </c>
      <c r="C83" s="445">
        <v>87676</v>
      </c>
      <c r="D83" s="445">
        <v>70019</v>
      </c>
      <c r="E83" s="304">
        <v>11637</v>
      </c>
      <c r="F83" s="304">
        <v>5047</v>
      </c>
      <c r="G83" s="304">
        <v>4933</v>
      </c>
      <c r="H83" s="303">
        <v>21617</v>
      </c>
      <c r="I83" s="304">
        <v>4721</v>
      </c>
      <c r="J83" s="304">
        <v>3400</v>
      </c>
      <c r="K83" s="304">
        <v>1604</v>
      </c>
      <c r="L83" s="303">
        <v>9725</v>
      </c>
      <c r="M83" s="304">
        <v>10029</v>
      </c>
      <c r="N83" s="304">
        <v>19374</v>
      </c>
      <c r="O83" s="304">
        <v>9274</v>
      </c>
      <c r="P83" s="303">
        <v>38677</v>
      </c>
      <c r="Q83" s="446">
        <v>17657</v>
      </c>
      <c r="R83" s="446">
        <v>13474</v>
      </c>
      <c r="S83" s="446">
        <v>4183</v>
      </c>
      <c r="T83" s="270"/>
      <c r="V83" s="270"/>
    </row>
    <row r="84" spans="1:56" s="122" customFormat="1" ht="19.899999999999999" customHeight="1">
      <c r="A84" s="440">
        <v>76</v>
      </c>
      <c r="B84" s="427" t="s">
        <v>702</v>
      </c>
      <c r="C84" s="445">
        <v>193966</v>
      </c>
      <c r="D84" s="445">
        <v>127199</v>
      </c>
      <c r="E84" s="304">
        <v>23215</v>
      </c>
      <c r="F84" s="304">
        <v>5792</v>
      </c>
      <c r="G84" s="304">
        <v>7956</v>
      </c>
      <c r="H84" s="303">
        <v>36963</v>
      </c>
      <c r="I84" s="304">
        <v>5547</v>
      </c>
      <c r="J84" s="304">
        <v>6725</v>
      </c>
      <c r="K84" s="304">
        <v>2328</v>
      </c>
      <c r="L84" s="303">
        <v>14600</v>
      </c>
      <c r="M84" s="304">
        <v>25385</v>
      </c>
      <c r="N84" s="304">
        <v>34799</v>
      </c>
      <c r="O84" s="304">
        <v>15452</v>
      </c>
      <c r="P84" s="303">
        <v>75636</v>
      </c>
      <c r="Q84" s="446">
        <v>66767</v>
      </c>
      <c r="R84" s="446">
        <v>60375</v>
      </c>
      <c r="S84" s="446">
        <v>6392</v>
      </c>
      <c r="T84" s="270"/>
      <c r="V84" s="270"/>
    </row>
    <row r="85" spans="1:56" s="122" customFormat="1" ht="19.899999999999999" customHeight="1">
      <c r="A85" s="440">
        <v>77</v>
      </c>
      <c r="B85" s="427" t="s">
        <v>703</v>
      </c>
      <c r="C85" s="445">
        <v>277823</v>
      </c>
      <c r="D85" s="445">
        <v>259736</v>
      </c>
      <c r="E85" s="304">
        <v>80203</v>
      </c>
      <c r="F85" s="304">
        <v>9922</v>
      </c>
      <c r="G85" s="304">
        <v>12655</v>
      </c>
      <c r="H85" s="303">
        <v>102780</v>
      </c>
      <c r="I85" s="304">
        <v>34541</v>
      </c>
      <c r="J85" s="304">
        <v>7461</v>
      </c>
      <c r="K85" s="304">
        <v>9242</v>
      </c>
      <c r="L85" s="303">
        <v>51244</v>
      </c>
      <c r="M85" s="304">
        <v>59437</v>
      </c>
      <c r="N85" s="304">
        <v>20653</v>
      </c>
      <c r="O85" s="304">
        <v>25622</v>
      </c>
      <c r="P85" s="303">
        <v>105712</v>
      </c>
      <c r="Q85" s="446">
        <v>18087</v>
      </c>
      <c r="R85" s="446">
        <v>11065</v>
      </c>
      <c r="S85" s="446">
        <v>7022</v>
      </c>
      <c r="T85" s="270"/>
      <c r="V85" s="270"/>
    </row>
    <row r="86" spans="1:56" s="122" customFormat="1" ht="19.899999999999999" customHeight="1">
      <c r="A86" s="440">
        <v>78</v>
      </c>
      <c r="B86" s="427" t="s">
        <v>704</v>
      </c>
      <c r="C86" s="445">
        <v>238007</v>
      </c>
      <c r="D86" s="445">
        <v>225620</v>
      </c>
      <c r="E86" s="304">
        <v>42554</v>
      </c>
      <c r="F86" s="304">
        <v>6307</v>
      </c>
      <c r="G86" s="304">
        <v>13650</v>
      </c>
      <c r="H86" s="303">
        <v>62511</v>
      </c>
      <c r="I86" s="304">
        <v>41346</v>
      </c>
      <c r="J86" s="304">
        <v>6005</v>
      </c>
      <c r="K86" s="304">
        <v>7250</v>
      </c>
      <c r="L86" s="303">
        <v>54601</v>
      </c>
      <c r="M86" s="304">
        <v>59121</v>
      </c>
      <c r="N86" s="304">
        <v>21392</v>
      </c>
      <c r="O86" s="304">
        <v>27995</v>
      </c>
      <c r="P86" s="303">
        <v>108508</v>
      </c>
      <c r="Q86" s="446">
        <v>12387</v>
      </c>
      <c r="R86" s="446">
        <v>8939</v>
      </c>
      <c r="S86" s="446">
        <v>3448</v>
      </c>
      <c r="T86" s="270"/>
      <c r="V86" s="270"/>
    </row>
    <row r="87" spans="1:56" s="122" customFormat="1" ht="19.899999999999999" customHeight="1">
      <c r="A87" s="440">
        <v>79</v>
      </c>
      <c r="B87" s="427" t="s">
        <v>705</v>
      </c>
      <c r="C87" s="445">
        <v>142102</v>
      </c>
      <c r="D87" s="445">
        <v>116147</v>
      </c>
      <c r="E87" s="304">
        <v>23816</v>
      </c>
      <c r="F87" s="304">
        <v>6752</v>
      </c>
      <c r="G87" s="304">
        <v>7519</v>
      </c>
      <c r="H87" s="303">
        <v>38087</v>
      </c>
      <c r="I87" s="304">
        <v>4907</v>
      </c>
      <c r="J87" s="304">
        <v>6723</v>
      </c>
      <c r="K87" s="304">
        <v>2350</v>
      </c>
      <c r="L87" s="303">
        <v>13980</v>
      </c>
      <c r="M87" s="304">
        <v>17471</v>
      </c>
      <c r="N87" s="304">
        <v>29046</v>
      </c>
      <c r="O87" s="304">
        <v>17563</v>
      </c>
      <c r="P87" s="303">
        <v>64080</v>
      </c>
      <c r="Q87" s="446">
        <v>25955</v>
      </c>
      <c r="R87" s="446">
        <v>22935</v>
      </c>
      <c r="S87" s="446">
        <v>3020</v>
      </c>
      <c r="T87" s="270"/>
      <c r="V87" s="270"/>
    </row>
    <row r="88" spans="1:56" s="122" customFormat="1" ht="19.899999999999999" customHeight="1">
      <c r="A88" s="440">
        <v>80</v>
      </c>
      <c r="B88" s="427" t="s">
        <v>706</v>
      </c>
      <c r="C88" s="445">
        <v>549002</v>
      </c>
      <c r="D88" s="445">
        <v>468371</v>
      </c>
      <c r="E88" s="304">
        <v>78750</v>
      </c>
      <c r="F88" s="304">
        <v>17445</v>
      </c>
      <c r="G88" s="304">
        <v>21476</v>
      </c>
      <c r="H88" s="303">
        <v>117671</v>
      </c>
      <c r="I88" s="304">
        <v>36560</v>
      </c>
      <c r="J88" s="304">
        <v>16543</v>
      </c>
      <c r="K88" s="304">
        <v>14876</v>
      </c>
      <c r="L88" s="303">
        <v>67979</v>
      </c>
      <c r="M88" s="304">
        <v>157443</v>
      </c>
      <c r="N88" s="304">
        <v>59638</v>
      </c>
      <c r="O88" s="304">
        <v>65640</v>
      </c>
      <c r="P88" s="303">
        <v>282721</v>
      </c>
      <c r="Q88" s="446">
        <v>80631</v>
      </c>
      <c r="R88" s="446">
        <v>69486</v>
      </c>
      <c r="S88" s="446">
        <v>11145</v>
      </c>
      <c r="T88" s="270"/>
      <c r="V88" s="270"/>
    </row>
    <row r="89" spans="1:56" s="122" customFormat="1" ht="19.899999999999999" customHeight="1">
      <c r="A89" s="440">
        <v>81</v>
      </c>
      <c r="B89" s="427" t="s">
        <v>707</v>
      </c>
      <c r="C89" s="445">
        <v>399866</v>
      </c>
      <c r="D89" s="445">
        <v>373950</v>
      </c>
      <c r="E89" s="304">
        <v>93614</v>
      </c>
      <c r="F89" s="304">
        <v>13639</v>
      </c>
      <c r="G89" s="304">
        <v>13542</v>
      </c>
      <c r="H89" s="303">
        <v>120795</v>
      </c>
      <c r="I89" s="304">
        <v>44996</v>
      </c>
      <c r="J89" s="304">
        <v>16454</v>
      </c>
      <c r="K89" s="304">
        <v>8879</v>
      </c>
      <c r="L89" s="303">
        <v>70329</v>
      </c>
      <c r="M89" s="304">
        <v>114994</v>
      </c>
      <c r="N89" s="304">
        <v>37908</v>
      </c>
      <c r="O89" s="304">
        <v>29924</v>
      </c>
      <c r="P89" s="303">
        <v>182826</v>
      </c>
      <c r="Q89" s="446">
        <v>25916</v>
      </c>
      <c r="R89" s="446">
        <v>16583</v>
      </c>
      <c r="S89" s="446">
        <v>9333</v>
      </c>
      <c r="T89" s="270"/>
      <c r="V89" s="270"/>
    </row>
    <row r="90" spans="1:56" s="122" customFormat="1" ht="30" customHeight="1">
      <c r="A90" s="823" t="s">
        <v>309</v>
      </c>
      <c r="B90" s="823"/>
      <c r="C90" s="445">
        <v>9091</v>
      </c>
      <c r="D90" s="445">
        <v>9091</v>
      </c>
      <c r="E90" s="304">
        <v>0</v>
      </c>
      <c r="F90" s="304">
        <v>0</v>
      </c>
      <c r="G90" s="304">
        <v>0</v>
      </c>
      <c r="H90" s="303">
        <v>0</v>
      </c>
      <c r="I90" s="304">
        <v>4324</v>
      </c>
      <c r="J90" s="304">
        <v>0</v>
      </c>
      <c r="K90" s="304">
        <v>1395</v>
      </c>
      <c r="L90" s="303">
        <v>5719</v>
      </c>
      <c r="M90" s="304">
        <v>2145</v>
      </c>
      <c r="N90" s="304">
        <v>0</v>
      </c>
      <c r="O90" s="304">
        <v>1227</v>
      </c>
      <c r="P90" s="303">
        <v>3372</v>
      </c>
      <c r="Q90" s="446">
        <v>0</v>
      </c>
      <c r="R90" s="446"/>
      <c r="S90" s="446"/>
    </row>
    <row r="91" spans="1:56" s="367" customFormat="1" ht="30" customHeight="1">
      <c r="A91" s="809" t="s">
        <v>293</v>
      </c>
      <c r="B91" s="809"/>
      <c r="C91" s="302">
        <v>83074930</v>
      </c>
      <c r="D91" s="449">
        <v>73563553</v>
      </c>
      <c r="E91" s="302">
        <v>18274345</v>
      </c>
      <c r="F91" s="302">
        <v>3157700</v>
      </c>
      <c r="G91" s="302">
        <v>3195550</v>
      </c>
      <c r="H91" s="302">
        <v>24627595</v>
      </c>
      <c r="I91" s="302">
        <v>8588789</v>
      </c>
      <c r="J91" s="302">
        <v>2717390</v>
      </c>
      <c r="K91" s="302">
        <v>2383181</v>
      </c>
      <c r="L91" s="302">
        <v>13689360</v>
      </c>
      <c r="M91" s="302">
        <v>18473869</v>
      </c>
      <c r="N91" s="302">
        <v>9707373</v>
      </c>
      <c r="O91" s="302">
        <v>7065356</v>
      </c>
      <c r="P91" s="302">
        <v>35246598</v>
      </c>
      <c r="Q91" s="302">
        <v>9511377</v>
      </c>
      <c r="R91" s="302">
        <v>7391547</v>
      </c>
      <c r="S91" s="302">
        <v>2119830</v>
      </c>
      <c r="T91" s="122"/>
      <c r="U91" s="122"/>
      <c r="V91" s="122"/>
      <c r="W91" s="122"/>
      <c r="X91" s="122"/>
      <c r="Y91" s="122"/>
      <c r="Z91" s="122"/>
      <c r="AA91" s="122"/>
      <c r="AB91" s="122"/>
      <c r="AC91" s="122"/>
      <c r="AD91" s="122"/>
      <c r="AE91" s="122"/>
      <c r="AF91" s="122"/>
      <c r="AG91" s="122"/>
      <c r="AH91" s="122"/>
      <c r="AI91" s="122"/>
      <c r="AJ91" s="122"/>
      <c r="AK91" s="122"/>
      <c r="AL91" s="122"/>
      <c r="AM91" s="122"/>
      <c r="AN91" s="122"/>
      <c r="AO91" s="122"/>
      <c r="AP91" s="122"/>
      <c r="AQ91" s="122"/>
      <c r="AR91" s="122"/>
      <c r="AS91" s="122"/>
      <c r="AT91" s="122"/>
      <c r="AU91" s="122"/>
      <c r="AV91" s="122"/>
      <c r="AW91" s="122"/>
      <c r="AX91" s="122"/>
      <c r="AY91" s="122"/>
      <c r="AZ91" s="122"/>
      <c r="BA91" s="122"/>
      <c r="BB91" s="122"/>
      <c r="BC91" s="122"/>
      <c r="BD91" s="122"/>
    </row>
    <row r="92" spans="1:56" s="124" customFormat="1" ht="14.25" customHeight="1">
      <c r="A92" s="240" t="s">
        <v>68</v>
      </c>
      <c r="B92" s="294"/>
      <c r="C92" s="294"/>
      <c r="D92" s="294"/>
      <c r="E92" s="294"/>
      <c r="F92" s="294"/>
      <c r="G92" s="294"/>
      <c r="M92" s="125" t="s">
        <v>74</v>
      </c>
      <c r="O92" s="125"/>
      <c r="Q92" s="126"/>
      <c r="R92" s="126"/>
      <c r="S92" s="126"/>
    </row>
    <row r="93" spans="1:56" s="124" customFormat="1" ht="14.25" customHeight="1">
      <c r="A93" s="241" t="s">
        <v>227</v>
      </c>
      <c r="B93" s="127"/>
      <c r="C93" s="127"/>
      <c r="D93" s="127"/>
      <c r="E93" s="127"/>
      <c r="F93" s="128"/>
      <c r="G93" s="128"/>
      <c r="I93" s="125"/>
      <c r="M93" s="125" t="s">
        <v>74</v>
      </c>
      <c r="N93" s="125"/>
      <c r="O93" s="129"/>
      <c r="Q93" s="125"/>
      <c r="R93" s="130"/>
      <c r="S93" s="125"/>
    </row>
    <row r="94" spans="1:56" s="124" customFormat="1" ht="12.75">
      <c r="A94" s="241" t="s">
        <v>445</v>
      </c>
      <c r="B94" s="131"/>
      <c r="C94" s="131"/>
      <c r="D94" s="131"/>
      <c r="E94" s="131"/>
      <c r="F94" s="131"/>
      <c r="G94" s="131"/>
      <c r="I94" s="131"/>
      <c r="J94" s="131"/>
      <c r="K94" s="131"/>
      <c r="L94" s="131"/>
      <c r="M94" s="131" t="s">
        <v>74</v>
      </c>
      <c r="N94" s="131"/>
      <c r="O94" s="131"/>
      <c r="P94" s="131"/>
      <c r="Q94" s="131"/>
      <c r="R94" s="131" t="s">
        <v>74</v>
      </c>
      <c r="S94" s="131"/>
    </row>
    <row r="95" spans="1:56">
      <c r="A95" s="241" t="s">
        <v>446</v>
      </c>
      <c r="L95" s="10" t="s">
        <v>74</v>
      </c>
    </row>
    <row r="97" spans="2:18" s="219" customFormat="1">
      <c r="B97" s="220"/>
      <c r="C97" s="221"/>
      <c r="D97" s="221"/>
      <c r="E97" s="221"/>
      <c r="F97" s="221"/>
      <c r="G97" s="220"/>
      <c r="H97" s="220"/>
      <c r="I97" s="220"/>
      <c r="J97" s="220"/>
      <c r="K97" s="220"/>
      <c r="L97" s="220"/>
      <c r="M97" s="220"/>
      <c r="N97" s="220"/>
      <c r="O97" s="220"/>
      <c r="P97" s="220"/>
      <c r="Q97" s="220"/>
      <c r="R97" s="220"/>
    </row>
    <row r="98" spans="2:18" s="219" customFormat="1">
      <c r="B98" s="220"/>
      <c r="C98" s="221"/>
      <c r="D98" s="221"/>
      <c r="E98" s="221"/>
      <c r="F98" s="221"/>
      <c r="G98" s="220"/>
      <c r="H98" s="220"/>
      <c r="I98" s="220"/>
      <c r="J98" s="220"/>
      <c r="K98" s="220"/>
      <c r="L98" s="220"/>
      <c r="M98" s="220"/>
      <c r="N98" s="220"/>
      <c r="O98" s="220"/>
      <c r="P98" s="220"/>
      <c r="Q98" s="220"/>
      <c r="R98" s="220"/>
    </row>
    <row r="99" spans="2:18" s="219" customFormat="1">
      <c r="B99" s="220"/>
      <c r="C99" s="221"/>
      <c r="D99" s="221"/>
      <c r="E99" s="221"/>
      <c r="F99" s="221"/>
      <c r="G99" s="220"/>
      <c r="H99" s="220"/>
      <c r="I99" s="220"/>
      <c r="J99" s="220"/>
      <c r="K99" s="220"/>
      <c r="L99" s="220"/>
      <c r="M99" s="220"/>
      <c r="N99" s="220"/>
      <c r="O99" s="220"/>
      <c r="P99" s="220"/>
      <c r="Q99" s="220"/>
      <c r="R99" s="220"/>
    </row>
    <row r="100" spans="2:18" s="219" customFormat="1">
      <c r="B100" s="220"/>
      <c r="C100" s="221"/>
      <c r="D100" s="221"/>
      <c r="E100" s="221"/>
      <c r="F100" s="221"/>
      <c r="G100" s="220"/>
      <c r="H100" s="220"/>
      <c r="I100" s="220"/>
      <c r="J100" s="220"/>
      <c r="K100" s="220"/>
      <c r="L100" s="220"/>
      <c r="M100" s="220"/>
      <c r="N100" s="220"/>
      <c r="O100" s="220"/>
      <c r="P100" s="220"/>
      <c r="Q100" s="220"/>
      <c r="R100" s="220"/>
    </row>
    <row r="101" spans="2:18" s="219" customFormat="1">
      <c r="B101" s="220"/>
      <c r="C101" s="221"/>
      <c r="D101" s="221"/>
      <c r="E101" s="221"/>
      <c r="F101" s="221"/>
      <c r="G101" s="220"/>
      <c r="H101" s="220"/>
      <c r="I101" s="220"/>
      <c r="J101" s="220"/>
      <c r="K101" s="220"/>
      <c r="L101" s="220"/>
      <c r="M101" s="220"/>
      <c r="N101" s="220"/>
      <c r="O101" s="220"/>
      <c r="P101" s="220"/>
      <c r="Q101" s="220"/>
      <c r="R101" s="220"/>
    </row>
    <row r="102" spans="2:18" s="219" customFormat="1">
      <c r="B102" s="220"/>
      <c r="C102" s="221"/>
      <c r="D102" s="221"/>
      <c r="E102" s="221"/>
      <c r="F102" s="221"/>
      <c r="G102" s="220"/>
      <c r="H102" s="220"/>
      <c r="I102" s="220"/>
      <c r="J102" s="220"/>
      <c r="K102" s="220"/>
      <c r="L102" s="220"/>
      <c r="M102" s="220"/>
      <c r="N102" s="220"/>
      <c r="O102" s="220"/>
      <c r="P102" s="220"/>
      <c r="Q102" s="220"/>
      <c r="R102" s="220"/>
    </row>
    <row r="103" spans="2:18" s="219" customFormat="1">
      <c r="B103" s="220"/>
      <c r="C103" s="221"/>
      <c r="D103" s="221"/>
      <c r="E103" s="221"/>
      <c r="F103" s="221"/>
      <c r="G103" s="220"/>
      <c r="H103" s="220"/>
      <c r="I103" s="220"/>
      <c r="J103" s="220"/>
      <c r="K103" s="220"/>
      <c r="L103" s="220"/>
      <c r="M103" s="220"/>
      <c r="N103" s="220"/>
      <c r="O103" s="220"/>
      <c r="P103" s="220"/>
      <c r="Q103" s="220"/>
      <c r="R103" s="220"/>
    </row>
    <row r="104" spans="2:18" s="219" customFormat="1">
      <c r="B104" s="220"/>
      <c r="C104" s="221"/>
      <c r="D104" s="221"/>
      <c r="E104" s="221"/>
      <c r="F104" s="221"/>
      <c r="G104" s="220"/>
      <c r="H104" s="220"/>
      <c r="I104" s="220"/>
      <c r="J104" s="220"/>
      <c r="K104" s="220"/>
      <c r="L104" s="220"/>
      <c r="M104" s="220"/>
      <c r="N104" s="220"/>
      <c r="O104" s="220"/>
      <c r="P104" s="220"/>
      <c r="Q104" s="220"/>
      <c r="R104" s="220"/>
    </row>
    <row r="105" spans="2:18" s="219" customFormat="1">
      <c r="B105" s="220"/>
      <c r="C105" s="221"/>
      <c r="D105" s="221"/>
      <c r="E105" s="221"/>
      <c r="F105" s="221"/>
      <c r="G105" s="220"/>
      <c r="H105" s="220"/>
      <c r="I105" s="220"/>
      <c r="J105" s="220"/>
      <c r="K105" s="220"/>
      <c r="L105" s="220"/>
      <c r="M105" s="220"/>
      <c r="N105" s="220"/>
      <c r="O105" s="220"/>
      <c r="P105" s="220"/>
      <c r="Q105" s="220"/>
      <c r="R105" s="220"/>
    </row>
    <row r="106" spans="2:18" s="219" customFormat="1">
      <c r="B106" s="220"/>
      <c r="C106" s="221"/>
      <c r="D106" s="221"/>
      <c r="E106" s="221"/>
      <c r="F106" s="221"/>
      <c r="G106" s="220"/>
      <c r="H106" s="220"/>
      <c r="I106" s="220"/>
      <c r="J106" s="220"/>
      <c r="K106" s="220"/>
      <c r="L106" s="220"/>
      <c r="M106" s="220"/>
      <c r="N106" s="220"/>
      <c r="O106" s="220"/>
      <c r="P106" s="220"/>
      <c r="Q106" s="220"/>
      <c r="R106" s="220"/>
    </row>
    <row r="107" spans="2:18" s="219" customFormat="1">
      <c r="B107" s="220"/>
      <c r="C107" s="221"/>
      <c r="D107" s="221"/>
      <c r="E107" s="221"/>
      <c r="F107" s="221"/>
      <c r="G107" s="220"/>
      <c r="H107" s="220"/>
      <c r="I107" s="220"/>
      <c r="J107" s="220"/>
      <c r="K107" s="220"/>
      <c r="L107" s="220"/>
      <c r="M107" s="220"/>
      <c r="N107" s="220"/>
      <c r="O107" s="220"/>
      <c r="P107" s="220"/>
      <c r="Q107" s="220"/>
      <c r="R107" s="220"/>
    </row>
    <row r="108" spans="2:18" s="219" customFormat="1">
      <c r="B108" s="220"/>
      <c r="C108" s="221"/>
      <c r="D108" s="221"/>
      <c r="E108" s="221"/>
      <c r="F108" s="221"/>
      <c r="G108" s="220"/>
      <c r="H108" s="220"/>
      <c r="I108" s="220"/>
      <c r="J108" s="220"/>
      <c r="K108" s="220"/>
      <c r="L108" s="220"/>
      <c r="M108" s="220"/>
      <c r="N108" s="220"/>
      <c r="O108" s="220"/>
      <c r="P108" s="220"/>
      <c r="Q108" s="220"/>
      <c r="R108" s="220"/>
    </row>
    <row r="109" spans="2:18" s="219" customFormat="1">
      <c r="B109" s="220"/>
      <c r="C109" s="221"/>
      <c r="D109" s="221"/>
      <c r="E109" s="221"/>
      <c r="F109" s="221"/>
      <c r="G109" s="220"/>
      <c r="H109" s="220"/>
      <c r="I109" s="220"/>
      <c r="J109" s="220"/>
      <c r="K109" s="220"/>
      <c r="L109" s="220"/>
      <c r="M109" s="220"/>
      <c r="N109" s="220"/>
      <c r="O109" s="220"/>
      <c r="P109" s="220"/>
      <c r="Q109" s="220"/>
      <c r="R109" s="220"/>
    </row>
    <row r="110" spans="2:18" s="219" customFormat="1">
      <c r="B110" s="220"/>
      <c r="C110" s="221"/>
      <c r="D110" s="221"/>
      <c r="E110" s="221"/>
      <c r="F110" s="221"/>
      <c r="G110" s="220"/>
      <c r="H110" s="220"/>
      <c r="I110" s="220"/>
      <c r="J110" s="220"/>
      <c r="K110" s="220"/>
      <c r="L110" s="220"/>
      <c r="M110" s="220"/>
      <c r="N110" s="220"/>
      <c r="O110" s="220"/>
      <c r="P110" s="220"/>
      <c r="Q110" s="220"/>
      <c r="R110" s="220"/>
    </row>
    <row r="111" spans="2:18" s="219" customFormat="1">
      <c r="B111" s="220"/>
      <c r="C111" s="221"/>
      <c r="D111" s="221"/>
      <c r="E111" s="221"/>
      <c r="F111" s="221"/>
      <c r="G111" s="220"/>
      <c r="H111" s="220"/>
      <c r="I111" s="220"/>
      <c r="J111" s="220"/>
      <c r="K111" s="220"/>
      <c r="L111" s="220"/>
      <c r="M111" s="220"/>
      <c r="N111" s="220"/>
      <c r="O111" s="220"/>
      <c r="P111" s="220"/>
      <c r="Q111" s="220"/>
      <c r="R111" s="220"/>
    </row>
    <row r="112" spans="2:18" s="219" customFormat="1">
      <c r="B112" s="220"/>
      <c r="C112" s="221"/>
      <c r="D112" s="221"/>
      <c r="E112" s="221"/>
      <c r="F112" s="221"/>
      <c r="G112" s="220"/>
      <c r="H112" s="220"/>
      <c r="I112" s="220"/>
      <c r="J112" s="220"/>
      <c r="K112" s="220"/>
      <c r="L112" s="220"/>
      <c r="M112" s="220"/>
      <c r="N112" s="220"/>
      <c r="O112" s="220"/>
      <c r="P112" s="220"/>
      <c r="Q112" s="220"/>
      <c r="R112" s="220"/>
    </row>
    <row r="113" spans="2:18" s="219" customFormat="1">
      <c r="B113" s="220"/>
      <c r="C113" s="221"/>
      <c r="D113" s="221"/>
      <c r="E113" s="221"/>
      <c r="F113" s="221"/>
      <c r="G113" s="220"/>
      <c r="H113" s="220"/>
      <c r="I113" s="220"/>
      <c r="J113" s="220"/>
      <c r="K113" s="220"/>
      <c r="L113" s="220"/>
      <c r="M113" s="220"/>
      <c r="N113" s="220"/>
      <c r="O113" s="220"/>
      <c r="P113" s="220"/>
      <c r="Q113" s="220"/>
      <c r="R113" s="220"/>
    </row>
    <row r="114" spans="2:18" s="219" customFormat="1">
      <c r="B114" s="220"/>
      <c r="C114" s="221"/>
      <c r="D114" s="221"/>
      <c r="E114" s="221"/>
      <c r="F114" s="221"/>
      <c r="G114" s="220"/>
      <c r="H114" s="220"/>
      <c r="I114" s="220"/>
      <c r="J114" s="220"/>
      <c r="K114" s="220"/>
      <c r="L114" s="220"/>
      <c r="M114" s="220"/>
      <c r="N114" s="220"/>
      <c r="O114" s="220"/>
      <c r="P114" s="220"/>
      <c r="Q114" s="220"/>
      <c r="R114" s="220"/>
    </row>
    <row r="115" spans="2:18" s="219" customFormat="1">
      <c r="B115" s="220"/>
      <c r="C115" s="221"/>
      <c r="D115" s="221"/>
      <c r="E115" s="221"/>
      <c r="F115" s="221"/>
      <c r="G115" s="220"/>
      <c r="H115" s="220"/>
      <c r="I115" s="220"/>
      <c r="J115" s="220"/>
      <c r="K115" s="220"/>
      <c r="L115" s="220"/>
      <c r="M115" s="220"/>
      <c r="N115" s="220"/>
      <c r="O115" s="220"/>
      <c r="P115" s="220"/>
      <c r="Q115" s="220"/>
      <c r="R115" s="220"/>
    </row>
    <row r="116" spans="2:18" s="219" customFormat="1">
      <c r="B116" s="220"/>
      <c r="C116" s="221"/>
      <c r="D116" s="221"/>
      <c r="E116" s="221"/>
      <c r="F116" s="221"/>
      <c r="G116" s="220"/>
      <c r="H116" s="220"/>
      <c r="I116" s="220"/>
      <c r="J116" s="220"/>
      <c r="K116" s="220"/>
      <c r="L116" s="220"/>
      <c r="M116" s="220"/>
      <c r="N116" s="220"/>
      <c r="O116" s="220"/>
      <c r="P116" s="220"/>
      <c r="Q116" s="220"/>
      <c r="R116" s="220"/>
    </row>
    <row r="117" spans="2:18" s="219" customFormat="1">
      <c r="B117" s="220"/>
      <c r="C117" s="221"/>
      <c r="D117" s="221"/>
      <c r="E117" s="221"/>
      <c r="F117" s="221"/>
      <c r="G117" s="220"/>
      <c r="H117" s="220"/>
      <c r="I117" s="220"/>
      <c r="J117" s="220"/>
      <c r="K117" s="220"/>
      <c r="L117" s="220"/>
      <c r="M117" s="220"/>
      <c r="N117" s="220"/>
      <c r="O117" s="220"/>
      <c r="P117" s="220"/>
      <c r="Q117" s="220"/>
      <c r="R117" s="220"/>
    </row>
    <row r="118" spans="2:18" s="219" customFormat="1">
      <c r="B118" s="220"/>
      <c r="C118" s="221"/>
      <c r="D118" s="221"/>
      <c r="E118" s="221"/>
      <c r="F118" s="221"/>
      <c r="G118" s="220"/>
      <c r="H118" s="220"/>
      <c r="I118" s="220"/>
      <c r="J118" s="220"/>
      <c r="K118" s="220"/>
      <c r="L118" s="220"/>
      <c r="M118" s="220"/>
      <c r="N118" s="220"/>
      <c r="O118" s="220"/>
      <c r="P118" s="220"/>
      <c r="Q118" s="220"/>
      <c r="R118" s="220"/>
    </row>
    <row r="119" spans="2:18" s="219" customFormat="1">
      <c r="B119" s="220"/>
      <c r="C119" s="221"/>
      <c r="D119" s="221"/>
      <c r="E119" s="221"/>
      <c r="F119" s="221"/>
      <c r="G119" s="220"/>
      <c r="H119" s="220"/>
      <c r="I119" s="220"/>
      <c r="J119" s="220"/>
      <c r="K119" s="220"/>
      <c r="L119" s="220"/>
      <c r="M119" s="220"/>
      <c r="N119" s="220"/>
      <c r="O119" s="220"/>
      <c r="P119" s="220"/>
      <c r="Q119" s="220"/>
      <c r="R119" s="220"/>
    </row>
    <row r="120" spans="2:18" s="219" customFormat="1">
      <c r="B120" s="220"/>
      <c r="C120" s="221"/>
      <c r="D120" s="221"/>
      <c r="E120" s="221"/>
      <c r="F120" s="221"/>
      <c r="G120" s="220"/>
      <c r="H120" s="220"/>
      <c r="I120" s="220"/>
      <c r="J120" s="220"/>
      <c r="K120" s="220"/>
      <c r="L120" s="220"/>
      <c r="M120" s="220"/>
      <c r="N120" s="220"/>
      <c r="O120" s="220"/>
      <c r="P120" s="220"/>
      <c r="Q120" s="220"/>
      <c r="R120" s="220"/>
    </row>
  </sheetData>
  <mergeCells count="12">
    <mergeCell ref="I6:L7"/>
    <mergeCell ref="M6:P7"/>
    <mergeCell ref="A6:A8"/>
    <mergeCell ref="A90:B90"/>
    <mergeCell ref="A91:B91"/>
    <mergeCell ref="S6:S8"/>
    <mergeCell ref="Q6:Q8"/>
    <mergeCell ref="C6:C8"/>
    <mergeCell ref="B6:B8"/>
    <mergeCell ref="R6:R8"/>
    <mergeCell ref="D6:D8"/>
    <mergeCell ref="E6:H7"/>
  </mergeCells>
  <phoneticPr fontId="6" type="noConversion"/>
  <printOptions horizontalCentered="1"/>
  <pageMargins left="0.19685039370078741" right="0.19685039370078741" top="0.19685039370078741" bottom="0.19685039370078741" header="0" footer="0"/>
  <pageSetup paperSize="9" scale="27" orientation="landscape" r:id="rId1"/>
  <headerFooter alignWithMargins="0"/>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30">
    <tabColor theme="4" tint="0.39997558519241921"/>
    <pageSetUpPr fitToPage="1"/>
  </sheetPr>
  <dimension ref="A1:I61"/>
  <sheetViews>
    <sheetView showGridLines="0" topLeftCell="A4" zoomScaleNormal="100" workbookViewId="0">
      <selection activeCell="B7" sqref="B7"/>
    </sheetView>
  </sheetViews>
  <sheetFormatPr defaultRowHeight="15"/>
  <cols>
    <col min="1" max="1" width="18.140625" style="3" customWidth="1"/>
    <col min="2" max="2" width="47.5703125" style="3" customWidth="1"/>
    <col min="3" max="3" width="34.7109375" style="3" customWidth="1"/>
    <col min="4" max="4" width="26.7109375" style="22" bestFit="1" customWidth="1"/>
    <col min="5" max="5" width="42.7109375" style="3" customWidth="1"/>
    <col min="6" max="6" width="22.28515625" style="13" customWidth="1"/>
    <col min="7" max="7" width="5.5703125" style="4" customWidth="1"/>
    <col min="8" max="16384" width="9.140625" style="4"/>
  </cols>
  <sheetData>
    <row r="1" spans="1:9" ht="19.149999999999999" customHeight="1"/>
    <row r="2" spans="1:9" ht="19.149999999999999" customHeight="1"/>
    <row r="3" spans="1:9" ht="19.149999999999999" customHeight="1"/>
    <row r="4" spans="1:9" ht="27" customHeight="1">
      <c r="A4" s="846" t="s">
        <v>980</v>
      </c>
      <c r="B4" s="846"/>
      <c r="C4" s="846"/>
      <c r="D4" s="846"/>
      <c r="E4" s="846"/>
      <c r="F4" s="846"/>
    </row>
    <row r="5" spans="1:9" s="132" customFormat="1" ht="15" customHeight="1">
      <c r="A5" s="847" t="s">
        <v>981</v>
      </c>
      <c r="B5" s="847"/>
      <c r="C5" s="847"/>
      <c r="D5" s="847"/>
      <c r="E5" s="847"/>
      <c r="F5" s="847"/>
    </row>
    <row r="6" spans="1:9" s="132" customFormat="1" ht="27" customHeight="1">
      <c r="A6" s="848" t="s">
        <v>715</v>
      </c>
      <c r="B6" s="849"/>
      <c r="C6" s="849"/>
      <c r="D6" s="849"/>
      <c r="E6" s="849"/>
      <c r="F6" s="850"/>
    </row>
    <row r="7" spans="1:9" s="132" customFormat="1" ht="42" customHeight="1">
      <c r="A7" s="455"/>
      <c r="B7" s="450" t="s">
        <v>547</v>
      </c>
      <c r="C7" s="451">
        <v>5004</v>
      </c>
      <c r="D7" s="452" t="s">
        <v>80</v>
      </c>
      <c r="E7" s="456"/>
      <c r="F7" s="453"/>
    </row>
    <row r="8" spans="1:9" s="132" customFormat="1" ht="49.5" customHeight="1">
      <c r="A8" s="609" t="s">
        <v>310</v>
      </c>
      <c r="B8" s="609" t="s">
        <v>311</v>
      </c>
      <c r="C8" s="609" t="s">
        <v>312</v>
      </c>
      <c r="D8" s="609" t="s">
        <v>313</v>
      </c>
      <c r="E8" s="609" t="s">
        <v>314</v>
      </c>
      <c r="F8" s="609" t="s">
        <v>315</v>
      </c>
      <c r="I8" s="132" t="s">
        <v>74</v>
      </c>
    </row>
    <row r="9" spans="1:9" s="132" customFormat="1" ht="87" customHeight="1">
      <c r="A9" s="609" t="s">
        <v>865</v>
      </c>
      <c r="B9" s="608" t="s">
        <v>42</v>
      </c>
      <c r="C9" s="608" t="s">
        <v>43</v>
      </c>
      <c r="D9" s="608" t="s">
        <v>1</v>
      </c>
      <c r="E9" s="608" t="s">
        <v>866</v>
      </c>
      <c r="F9" s="454" t="s">
        <v>864</v>
      </c>
    </row>
    <row r="10" spans="1:9" s="132" customFormat="1" ht="63.75" customHeight="1">
      <c r="A10" s="609" t="s">
        <v>867</v>
      </c>
      <c r="B10" s="608" t="s">
        <v>70</v>
      </c>
      <c r="C10" s="608"/>
      <c r="D10" s="608" t="s">
        <v>1</v>
      </c>
      <c r="E10" s="608" t="s">
        <v>868</v>
      </c>
      <c r="F10" s="454" t="s">
        <v>869</v>
      </c>
    </row>
    <row r="11" spans="1:9" s="132" customFormat="1" ht="66" customHeight="1">
      <c r="A11" s="609" t="s">
        <v>870</v>
      </c>
      <c r="B11" s="608" t="s">
        <v>44</v>
      </c>
      <c r="C11" s="608"/>
      <c r="D11" s="608" t="s">
        <v>1</v>
      </c>
      <c r="E11" s="608" t="s">
        <v>871</v>
      </c>
      <c r="F11" s="454" t="s">
        <v>872</v>
      </c>
    </row>
    <row r="12" spans="1:9" s="132" customFormat="1" ht="57.75" customHeight="1">
      <c r="A12" s="832" t="s">
        <v>873</v>
      </c>
      <c r="B12" s="835" t="s">
        <v>874</v>
      </c>
      <c r="C12" s="835" t="s">
        <v>875</v>
      </c>
      <c r="D12" s="835" t="s">
        <v>876</v>
      </c>
      <c r="E12" s="608" t="s">
        <v>877</v>
      </c>
      <c r="F12" s="454" t="s">
        <v>878</v>
      </c>
    </row>
    <row r="13" spans="1:9" s="132" customFormat="1" ht="45" customHeight="1">
      <c r="A13" s="833"/>
      <c r="B13" s="836"/>
      <c r="C13" s="836"/>
      <c r="D13" s="836"/>
      <c r="E13" s="608" t="s">
        <v>879</v>
      </c>
      <c r="F13" s="454" t="s">
        <v>869</v>
      </c>
    </row>
    <row r="14" spans="1:9" s="132" customFormat="1" ht="25.5">
      <c r="A14" s="834"/>
      <c r="B14" s="837"/>
      <c r="C14" s="837"/>
      <c r="D14" s="837"/>
      <c r="E14" s="608" t="s">
        <v>880</v>
      </c>
      <c r="F14" s="454" t="s">
        <v>864</v>
      </c>
    </row>
    <row r="15" spans="1:9" s="132" customFormat="1" ht="66" customHeight="1">
      <c r="A15" s="832" t="s">
        <v>881</v>
      </c>
      <c r="B15" s="835" t="s">
        <v>882</v>
      </c>
      <c r="C15" s="835" t="s">
        <v>883</v>
      </c>
      <c r="D15" s="835" t="s">
        <v>1</v>
      </c>
      <c r="E15" s="608" t="s">
        <v>884</v>
      </c>
      <c r="F15" s="454" t="s">
        <v>885</v>
      </c>
    </row>
    <row r="16" spans="1:9" s="132" customFormat="1" ht="84" customHeight="1">
      <c r="A16" s="834"/>
      <c r="B16" s="837"/>
      <c r="C16" s="837"/>
      <c r="D16" s="837"/>
      <c r="E16" s="608" t="s">
        <v>886</v>
      </c>
      <c r="F16" s="454" t="s">
        <v>887</v>
      </c>
    </row>
    <row r="17" spans="1:6" s="132" customFormat="1" ht="86.25" customHeight="1">
      <c r="A17" s="609" t="s">
        <v>888</v>
      </c>
      <c r="B17" s="608" t="s">
        <v>889</v>
      </c>
      <c r="C17" s="608" t="s">
        <v>890</v>
      </c>
      <c r="D17" s="608" t="s">
        <v>1</v>
      </c>
      <c r="E17" s="608" t="s">
        <v>891</v>
      </c>
      <c r="F17" s="454" t="s">
        <v>892</v>
      </c>
    </row>
    <row r="18" spans="1:6" s="132" customFormat="1" ht="209.25" customHeight="1">
      <c r="A18" s="609" t="s">
        <v>893</v>
      </c>
      <c r="B18" s="608" t="s">
        <v>894</v>
      </c>
      <c r="C18" s="608" t="s">
        <v>895</v>
      </c>
      <c r="D18" s="608" t="s">
        <v>1</v>
      </c>
      <c r="E18" s="608" t="s">
        <v>896</v>
      </c>
      <c r="F18" s="454" t="s">
        <v>869</v>
      </c>
    </row>
    <row r="19" spans="1:6" s="132" customFormat="1" ht="81.75" customHeight="1">
      <c r="A19" s="609" t="s">
        <v>897</v>
      </c>
      <c r="B19" s="608" t="s">
        <v>898</v>
      </c>
      <c r="C19" s="608" t="s">
        <v>863</v>
      </c>
      <c r="D19" s="608" t="s">
        <v>899</v>
      </c>
      <c r="E19" s="608" t="s">
        <v>900</v>
      </c>
      <c r="F19" s="454" t="s">
        <v>869</v>
      </c>
    </row>
    <row r="20" spans="1:6" s="132" customFormat="1" ht="30" customHeight="1">
      <c r="A20" s="832" t="s">
        <v>901</v>
      </c>
      <c r="B20" s="835" t="s">
        <v>902</v>
      </c>
      <c r="C20" s="835" t="s">
        <v>87</v>
      </c>
      <c r="D20" s="835" t="s">
        <v>88</v>
      </c>
      <c r="E20" s="608" t="s">
        <v>903</v>
      </c>
      <c r="F20" s="454" t="s">
        <v>904</v>
      </c>
    </row>
    <row r="21" spans="1:6" s="132" customFormat="1" ht="30" customHeight="1">
      <c r="A21" s="833"/>
      <c r="B21" s="836"/>
      <c r="C21" s="836"/>
      <c r="D21" s="836"/>
      <c r="E21" s="608" t="s">
        <v>905</v>
      </c>
      <c r="F21" s="454" t="s">
        <v>906</v>
      </c>
    </row>
    <row r="22" spans="1:6" s="132" customFormat="1" ht="25.5">
      <c r="A22" s="834"/>
      <c r="B22" s="837"/>
      <c r="C22" s="837"/>
      <c r="D22" s="837"/>
      <c r="E22" s="608" t="s">
        <v>907</v>
      </c>
      <c r="F22" s="454" t="s">
        <v>878</v>
      </c>
    </row>
    <row r="23" spans="1:6" s="132" customFormat="1" ht="357">
      <c r="A23" s="612" t="s">
        <v>908</v>
      </c>
      <c r="B23" s="613" t="s">
        <v>909</v>
      </c>
      <c r="C23" s="613" t="s">
        <v>863</v>
      </c>
      <c r="D23" s="613"/>
      <c r="E23" s="608" t="s">
        <v>910</v>
      </c>
      <c r="F23" s="454" t="s">
        <v>911</v>
      </c>
    </row>
    <row r="24" spans="1:6" s="132" customFormat="1" ht="102">
      <c r="A24" s="612" t="s">
        <v>912</v>
      </c>
      <c r="B24" s="613" t="s">
        <v>913</v>
      </c>
      <c r="C24" s="613" t="s">
        <v>914</v>
      </c>
      <c r="D24" s="613" t="s">
        <v>67</v>
      </c>
      <c r="E24" s="608" t="s">
        <v>915</v>
      </c>
      <c r="F24" s="454" t="s">
        <v>869</v>
      </c>
    </row>
    <row r="25" spans="1:6" s="132" customFormat="1" ht="114.75">
      <c r="A25" s="612" t="s">
        <v>916</v>
      </c>
      <c r="B25" s="613" t="s">
        <v>917</v>
      </c>
      <c r="C25" s="613" t="s">
        <v>918</v>
      </c>
      <c r="D25" s="613" t="s">
        <v>919</v>
      </c>
      <c r="E25" s="608" t="s">
        <v>920</v>
      </c>
      <c r="F25" s="454" t="s">
        <v>864</v>
      </c>
    </row>
    <row r="26" spans="1:6" s="132" customFormat="1" ht="63.75">
      <c r="A26" s="612" t="s">
        <v>921</v>
      </c>
      <c r="B26" s="613" t="s">
        <v>49</v>
      </c>
      <c r="C26" s="613" t="s">
        <v>81</v>
      </c>
      <c r="D26" s="613" t="s">
        <v>7</v>
      </c>
      <c r="E26" s="608" t="s">
        <v>922</v>
      </c>
      <c r="F26" s="454" t="s">
        <v>864</v>
      </c>
    </row>
    <row r="27" spans="1:6" s="132" customFormat="1" ht="48" customHeight="1">
      <c r="A27" s="832" t="s">
        <v>923</v>
      </c>
      <c r="B27" s="608" t="s">
        <v>924</v>
      </c>
      <c r="C27" s="826" t="s">
        <v>925</v>
      </c>
      <c r="D27" s="828" t="s">
        <v>925</v>
      </c>
      <c r="E27" s="614" t="s">
        <v>926</v>
      </c>
      <c r="F27" s="454" t="s">
        <v>872</v>
      </c>
    </row>
    <row r="28" spans="1:6" s="132" customFormat="1" ht="48" customHeight="1">
      <c r="A28" s="834"/>
      <c r="B28" s="608" t="s">
        <v>927</v>
      </c>
      <c r="C28" s="842"/>
      <c r="D28" s="851"/>
      <c r="E28" s="614" t="s">
        <v>928</v>
      </c>
      <c r="F28" s="454" t="s">
        <v>929</v>
      </c>
    </row>
    <row r="29" spans="1:6" s="132" customFormat="1" ht="48" customHeight="1">
      <c r="A29" s="832" t="s">
        <v>930</v>
      </c>
      <c r="B29" s="608" t="s">
        <v>931</v>
      </c>
      <c r="C29" s="843" t="s">
        <v>932</v>
      </c>
      <c r="D29" s="840" t="s">
        <v>47</v>
      </c>
      <c r="E29" s="614" t="s">
        <v>933</v>
      </c>
      <c r="F29" s="454" t="s">
        <v>872</v>
      </c>
    </row>
    <row r="30" spans="1:6" s="132" customFormat="1" ht="48" customHeight="1">
      <c r="A30" s="834"/>
      <c r="B30" s="608"/>
      <c r="C30" s="844"/>
      <c r="D30" s="841"/>
      <c r="E30" s="614" t="s">
        <v>934</v>
      </c>
      <c r="F30" s="454" t="s">
        <v>869</v>
      </c>
    </row>
    <row r="31" spans="1:6" s="132" customFormat="1" ht="68.25" customHeight="1">
      <c r="A31" s="832" t="s">
        <v>930</v>
      </c>
      <c r="B31" s="838" t="s">
        <v>931</v>
      </c>
      <c r="C31" s="843" t="s">
        <v>932</v>
      </c>
      <c r="D31" s="840" t="s">
        <v>47</v>
      </c>
      <c r="E31" s="614" t="s">
        <v>933</v>
      </c>
      <c r="F31" s="454" t="s">
        <v>872</v>
      </c>
    </row>
    <row r="32" spans="1:6" s="132" customFormat="1" ht="48" customHeight="1">
      <c r="A32" s="834"/>
      <c r="B32" s="845"/>
      <c r="C32" s="844"/>
      <c r="D32" s="841"/>
      <c r="E32" s="614" t="s">
        <v>934</v>
      </c>
      <c r="F32" s="454" t="s">
        <v>869</v>
      </c>
    </row>
    <row r="33" spans="1:6" s="132" customFormat="1" ht="48" customHeight="1">
      <c r="A33" s="832" t="s">
        <v>935</v>
      </c>
      <c r="B33" s="826" t="s">
        <v>45</v>
      </c>
      <c r="C33" s="840" t="s">
        <v>46</v>
      </c>
      <c r="D33" s="840" t="s">
        <v>47</v>
      </c>
      <c r="E33" s="614" t="s">
        <v>936</v>
      </c>
      <c r="F33" s="454" t="s">
        <v>937</v>
      </c>
    </row>
    <row r="34" spans="1:6" s="132" customFormat="1" ht="48" customHeight="1">
      <c r="A34" s="834"/>
      <c r="B34" s="842"/>
      <c r="C34" s="841"/>
      <c r="D34" s="841"/>
      <c r="E34" s="614" t="s">
        <v>938</v>
      </c>
      <c r="F34" s="454" t="s">
        <v>892</v>
      </c>
    </row>
    <row r="35" spans="1:6" s="132" customFormat="1" ht="78" customHeight="1">
      <c r="A35" s="832" t="s">
        <v>939</v>
      </c>
      <c r="B35" s="835" t="s">
        <v>940</v>
      </c>
      <c r="C35" s="835" t="s">
        <v>941</v>
      </c>
      <c r="D35" s="835" t="s">
        <v>942</v>
      </c>
      <c r="E35" s="608" t="s">
        <v>943</v>
      </c>
      <c r="F35" s="454" t="s">
        <v>885</v>
      </c>
    </row>
    <row r="36" spans="1:6" s="132" customFormat="1" ht="57.75" customHeight="1">
      <c r="A36" s="833"/>
      <c r="B36" s="836"/>
      <c r="C36" s="836"/>
      <c r="D36" s="836"/>
      <c r="E36" s="608" t="s">
        <v>944</v>
      </c>
      <c r="F36" s="454" t="s">
        <v>945</v>
      </c>
    </row>
    <row r="37" spans="1:6" s="132" customFormat="1" ht="92.25" customHeight="1">
      <c r="A37" s="834"/>
      <c r="B37" s="837"/>
      <c r="C37" s="837"/>
      <c r="D37" s="837"/>
      <c r="E37" s="608" t="s">
        <v>946</v>
      </c>
      <c r="F37" s="454" t="s">
        <v>947</v>
      </c>
    </row>
    <row r="38" spans="1:6" s="132" customFormat="1" ht="92.25" customHeight="1">
      <c r="A38" s="612" t="s">
        <v>948</v>
      </c>
      <c r="B38" s="613" t="s">
        <v>48</v>
      </c>
      <c r="C38" s="613"/>
      <c r="D38" s="613"/>
      <c r="E38" s="608" t="s">
        <v>19</v>
      </c>
      <c r="F38" s="454" t="s">
        <v>945</v>
      </c>
    </row>
    <row r="39" spans="1:6" s="132" customFormat="1" ht="92.25" customHeight="1">
      <c r="A39" s="612" t="s">
        <v>949</v>
      </c>
      <c r="B39" s="613" t="s">
        <v>950</v>
      </c>
      <c r="C39" s="613"/>
      <c r="D39" s="613"/>
      <c r="E39" s="608" t="s">
        <v>20</v>
      </c>
      <c r="F39" s="454" t="s">
        <v>892</v>
      </c>
    </row>
    <row r="40" spans="1:6" s="132" customFormat="1" ht="92.25" customHeight="1">
      <c r="A40" s="612" t="s">
        <v>951</v>
      </c>
      <c r="B40" s="613" t="s">
        <v>8</v>
      </c>
      <c r="C40" s="613"/>
      <c r="D40" s="613"/>
      <c r="E40" s="608" t="s">
        <v>9</v>
      </c>
      <c r="F40" s="454" t="s">
        <v>864</v>
      </c>
    </row>
    <row r="41" spans="1:6" s="132" customFormat="1" ht="92.25" customHeight="1">
      <c r="A41" s="612" t="s">
        <v>952</v>
      </c>
      <c r="B41" s="613" t="s">
        <v>953</v>
      </c>
      <c r="C41" s="613" t="s">
        <v>954</v>
      </c>
      <c r="D41" s="613" t="s">
        <v>955</v>
      </c>
      <c r="E41" s="608" t="s">
        <v>956</v>
      </c>
      <c r="F41" s="454" t="s">
        <v>885</v>
      </c>
    </row>
    <row r="42" spans="1:6" s="132" customFormat="1" ht="92.25" customHeight="1">
      <c r="A42" s="612" t="s">
        <v>957</v>
      </c>
      <c r="B42" s="613" t="s">
        <v>958</v>
      </c>
      <c r="C42" s="613" t="s">
        <v>954</v>
      </c>
      <c r="D42" s="613" t="s">
        <v>955</v>
      </c>
      <c r="E42" s="608" t="s">
        <v>959</v>
      </c>
      <c r="F42" s="454" t="s">
        <v>887</v>
      </c>
    </row>
    <row r="43" spans="1:6" s="132" customFormat="1" ht="92.25" customHeight="1">
      <c r="A43" s="612" t="s">
        <v>960</v>
      </c>
      <c r="B43" s="613" t="s">
        <v>961</v>
      </c>
      <c r="C43" s="613" t="s">
        <v>962</v>
      </c>
      <c r="D43" s="613" t="s">
        <v>955</v>
      </c>
      <c r="E43" s="608" t="s">
        <v>963</v>
      </c>
      <c r="F43" s="454" t="s">
        <v>892</v>
      </c>
    </row>
    <row r="44" spans="1:6" s="132" customFormat="1" ht="39.75" customHeight="1">
      <c r="A44" s="832" t="s">
        <v>964</v>
      </c>
      <c r="B44" s="835" t="s">
        <v>965</v>
      </c>
      <c r="C44" s="835" t="s">
        <v>954</v>
      </c>
      <c r="D44" s="835" t="s">
        <v>955</v>
      </c>
      <c r="E44" s="608" t="s">
        <v>966</v>
      </c>
      <c r="F44" s="454" t="s">
        <v>864</v>
      </c>
    </row>
    <row r="45" spans="1:6" s="132" customFormat="1" ht="40.5" customHeight="1">
      <c r="A45" s="833"/>
      <c r="B45" s="836"/>
      <c r="C45" s="836"/>
      <c r="D45" s="836"/>
      <c r="E45" s="608" t="s">
        <v>967</v>
      </c>
      <c r="F45" s="454" t="s">
        <v>968</v>
      </c>
    </row>
    <row r="46" spans="1:6" s="132" customFormat="1" ht="51">
      <c r="A46" s="834"/>
      <c r="B46" s="837"/>
      <c r="C46" s="837"/>
      <c r="D46" s="837"/>
      <c r="E46" s="608" t="s">
        <v>969</v>
      </c>
      <c r="F46" s="454" t="s">
        <v>970</v>
      </c>
    </row>
    <row r="47" spans="1:6" s="132" customFormat="1" ht="121.5" customHeight="1">
      <c r="A47" s="832" t="s">
        <v>971</v>
      </c>
      <c r="B47" s="838" t="s">
        <v>972</v>
      </c>
      <c r="C47" s="838" t="s">
        <v>954</v>
      </c>
      <c r="D47" s="838" t="s">
        <v>955</v>
      </c>
      <c r="E47" s="826" t="s">
        <v>973</v>
      </c>
      <c r="F47" s="828" t="s">
        <v>974</v>
      </c>
    </row>
    <row r="48" spans="1:6" s="132" customFormat="1" ht="92.25" customHeight="1">
      <c r="A48" s="833"/>
      <c r="B48" s="839"/>
      <c r="C48" s="839"/>
      <c r="D48" s="839"/>
      <c r="E48" s="827"/>
      <c r="F48" s="829"/>
    </row>
    <row r="49" spans="1:6" s="132" customFormat="1" ht="92.25" customHeight="1">
      <c r="A49" s="833"/>
      <c r="B49" s="839"/>
      <c r="C49" s="839"/>
      <c r="D49" s="839"/>
      <c r="E49" s="827"/>
      <c r="F49" s="829"/>
    </row>
    <row r="50" spans="1:6" s="132" customFormat="1" ht="92.25" customHeight="1">
      <c r="A50" s="609" t="s">
        <v>975</v>
      </c>
      <c r="B50" s="608" t="s">
        <v>976</v>
      </c>
      <c r="C50" s="608" t="s">
        <v>925</v>
      </c>
      <c r="D50" s="608" t="s">
        <v>977</v>
      </c>
      <c r="E50" s="608" t="s">
        <v>978</v>
      </c>
      <c r="F50" s="454" t="s">
        <v>945</v>
      </c>
    </row>
    <row r="51" spans="1:6" s="132" customFormat="1" ht="92.25" customHeight="1">
      <c r="A51" s="830" t="s">
        <v>979</v>
      </c>
      <c r="B51" s="831"/>
      <c r="C51" s="831"/>
      <c r="D51" s="831"/>
      <c r="E51" s="831"/>
      <c r="F51" s="831"/>
    </row>
    <row r="52" spans="1:6" ht="20.25" customHeight="1"/>
    <row r="53" spans="1:6" ht="20.25" customHeight="1"/>
    <row r="54" spans="1:6" ht="20.25" customHeight="1"/>
    <row r="55" spans="1:6" ht="20.25" customHeight="1"/>
    <row r="56" spans="1:6" ht="20.25" customHeight="1"/>
    <row r="57" spans="1:6" ht="20.25" customHeight="1"/>
    <row r="58" spans="1:6" ht="20.25" customHeight="1"/>
    <row r="59" spans="1:6" ht="20.25" customHeight="1"/>
    <row r="60" spans="1:6" ht="20.25" customHeight="1"/>
    <row r="61" spans="1:6" ht="20.25" customHeight="1"/>
  </sheetData>
  <mergeCells count="44">
    <mergeCell ref="A12:A14"/>
    <mergeCell ref="B12:B14"/>
    <mergeCell ref="C12:C14"/>
    <mergeCell ref="D12:D14"/>
    <mergeCell ref="A15:A16"/>
    <mergeCell ref="B15:B16"/>
    <mergeCell ref="C15:C16"/>
    <mergeCell ref="D15:D16"/>
    <mergeCell ref="A4:F4"/>
    <mergeCell ref="A5:F5"/>
    <mergeCell ref="A6:F6"/>
    <mergeCell ref="A27:A28"/>
    <mergeCell ref="C27:C28"/>
    <mergeCell ref="D27:D28"/>
    <mergeCell ref="A20:A22"/>
    <mergeCell ref="B20:B22"/>
    <mergeCell ref="C20:C22"/>
    <mergeCell ref="D20:D22"/>
    <mergeCell ref="C29:C30"/>
    <mergeCell ref="D29:D30"/>
    <mergeCell ref="A31:A32"/>
    <mergeCell ref="C31:C32"/>
    <mergeCell ref="D31:D32"/>
    <mergeCell ref="B31:B32"/>
    <mergeCell ref="A29:A30"/>
    <mergeCell ref="D47:D49"/>
    <mergeCell ref="C33:C34"/>
    <mergeCell ref="D33:D34"/>
    <mergeCell ref="B33:B34"/>
    <mergeCell ref="A35:A37"/>
    <mergeCell ref="B35:B37"/>
    <mergeCell ref="C35:C37"/>
    <mergeCell ref="D35:D37"/>
    <mergeCell ref="A33:A34"/>
    <mergeCell ref="E47:E49"/>
    <mergeCell ref="F47:F49"/>
    <mergeCell ref="A51:F51"/>
    <mergeCell ref="A44:A46"/>
    <mergeCell ref="B44:B46"/>
    <mergeCell ref="C44:C46"/>
    <mergeCell ref="D44:D46"/>
    <mergeCell ref="A47:A49"/>
    <mergeCell ref="B47:B49"/>
    <mergeCell ref="C47:C49"/>
  </mergeCells>
  <phoneticPr fontId="6" type="noConversion"/>
  <pageMargins left="0.59055118110236227" right="0.19685039370078741" top="0.27559055118110237" bottom="0.19685039370078741" header="0" footer="0"/>
  <pageSetup paperSize="9" scale="51" fitToHeight="0"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16">
    <tabColor theme="3" tint="0.59999389629810485"/>
  </sheetPr>
  <dimension ref="A1:D16"/>
  <sheetViews>
    <sheetView showGridLines="0" topLeftCell="C1" zoomScaleNormal="100" workbookViewId="0">
      <selection activeCell="E11" sqref="E11"/>
    </sheetView>
  </sheetViews>
  <sheetFormatPr defaultRowHeight="12.75"/>
  <cols>
    <col min="1" max="1" width="19.85546875" style="162" customWidth="1"/>
    <col min="2" max="2" width="29" style="161" customWidth="1"/>
    <col min="3" max="3" width="19.85546875" style="161" customWidth="1"/>
    <col min="4" max="4" width="100.7109375" style="161" customWidth="1"/>
    <col min="5" max="5" width="22.28515625" style="161" customWidth="1"/>
    <col min="6" max="9" width="28.7109375" style="161" customWidth="1"/>
    <col min="10" max="10" width="70.140625" style="161" customWidth="1"/>
    <col min="11" max="16384" width="9.140625" style="161"/>
  </cols>
  <sheetData>
    <row r="1" spans="1:4" ht="19.149999999999999" customHeight="1"/>
    <row r="2" spans="1:4" ht="19.149999999999999" customHeight="1"/>
    <row r="3" spans="1:4" ht="19.149999999999999" customHeight="1"/>
    <row r="4" spans="1:4" s="158" customFormat="1" ht="18" customHeight="1">
      <c r="A4" s="679" t="s">
        <v>415</v>
      </c>
      <c r="B4" s="680"/>
      <c r="C4" s="680"/>
      <c r="D4" s="680"/>
    </row>
    <row r="5" spans="1:4" s="159" customFormat="1" ht="18" customHeight="1">
      <c r="A5" s="680"/>
      <c r="B5" s="680"/>
      <c r="C5" s="680"/>
      <c r="D5" s="680"/>
    </row>
    <row r="6" spans="1:4" s="158" customFormat="1" ht="18" customHeight="1">
      <c r="A6" s="680"/>
      <c r="B6" s="680"/>
      <c r="C6" s="680"/>
      <c r="D6" s="680"/>
    </row>
    <row r="7" spans="1:4" s="158" customFormat="1" ht="18" customHeight="1">
      <c r="A7" s="680"/>
      <c r="B7" s="680"/>
      <c r="C7" s="680"/>
      <c r="D7" s="680"/>
    </row>
    <row r="8" spans="1:4" s="160" customFormat="1">
      <c r="A8" s="585" t="s">
        <v>328</v>
      </c>
      <c r="B8" s="585" t="s">
        <v>329</v>
      </c>
      <c r="C8" s="585" t="s">
        <v>330</v>
      </c>
      <c r="D8" s="585" t="s">
        <v>331</v>
      </c>
    </row>
    <row r="9" spans="1:4" ht="267.75">
      <c r="A9" s="681" t="s">
        <v>109</v>
      </c>
      <c r="B9" s="586" t="s">
        <v>332</v>
      </c>
      <c r="C9" s="587" t="s">
        <v>333</v>
      </c>
      <c r="D9" s="588" t="s">
        <v>822</v>
      </c>
    </row>
    <row r="10" spans="1:4" ht="216.75">
      <c r="A10" s="681"/>
      <c r="B10" s="589" t="s">
        <v>334</v>
      </c>
      <c r="C10" s="590" t="s">
        <v>335</v>
      </c>
      <c r="D10" s="591" t="s">
        <v>336</v>
      </c>
    </row>
    <row r="11" spans="1:4" ht="186.6" customHeight="1">
      <c r="A11" s="681"/>
      <c r="B11" s="589" t="s">
        <v>337</v>
      </c>
      <c r="C11" s="590" t="s">
        <v>338</v>
      </c>
      <c r="D11" s="592" t="s">
        <v>339</v>
      </c>
    </row>
    <row r="12" spans="1:4" ht="120.6" customHeight="1">
      <c r="A12" s="682" t="s">
        <v>340</v>
      </c>
      <c r="B12" s="593" t="s">
        <v>341</v>
      </c>
      <c r="C12" s="593" t="s">
        <v>342</v>
      </c>
      <c r="D12" s="593" t="s">
        <v>343</v>
      </c>
    </row>
    <row r="13" spans="1:4" ht="105" customHeight="1">
      <c r="A13" s="683"/>
      <c r="B13" s="593" t="s">
        <v>344</v>
      </c>
      <c r="C13" s="593" t="s">
        <v>342</v>
      </c>
      <c r="D13" s="593" t="s">
        <v>345</v>
      </c>
    </row>
    <row r="14" spans="1:4" ht="61.15" customHeight="1">
      <c r="A14" s="684"/>
      <c r="B14" s="593" t="s">
        <v>346</v>
      </c>
      <c r="C14" s="593" t="s">
        <v>347</v>
      </c>
      <c r="D14" s="593" t="s">
        <v>348</v>
      </c>
    </row>
    <row r="15" spans="1:4" ht="77.45" customHeight="1">
      <c r="A15" s="594" t="s">
        <v>349</v>
      </c>
      <c r="B15" s="589" t="s">
        <v>350</v>
      </c>
      <c r="C15" s="590" t="s">
        <v>351</v>
      </c>
      <c r="D15" s="592" t="s">
        <v>352</v>
      </c>
    </row>
    <row r="16" spans="1:4" ht="51">
      <c r="A16" s="594" t="s">
        <v>818</v>
      </c>
      <c r="B16" s="595" t="s">
        <v>819</v>
      </c>
      <c r="C16" s="590" t="s">
        <v>820</v>
      </c>
      <c r="D16" s="592" t="s">
        <v>821</v>
      </c>
    </row>
  </sheetData>
  <mergeCells count="3">
    <mergeCell ref="A4:D7"/>
    <mergeCell ref="A9:A11"/>
    <mergeCell ref="A12:A14"/>
  </mergeCells>
  <pageMargins left="0.7" right="0.7" top="0.75" bottom="0.75" header="0.3" footer="0.3"/>
  <pageSetup paperSize="9" scale="46"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18">
    <tabColor theme="3" tint="0.59999389629810485"/>
  </sheetPr>
  <dimension ref="A1:I51"/>
  <sheetViews>
    <sheetView showGridLines="0" zoomScaleNormal="100" workbookViewId="0"/>
  </sheetViews>
  <sheetFormatPr defaultRowHeight="12.75"/>
  <sheetData>
    <row r="1" spans="1:9" ht="19.899999999999999" customHeight="1">
      <c r="A1" s="243"/>
      <c r="B1" s="243"/>
      <c r="C1" s="243"/>
      <c r="D1" s="243"/>
      <c r="E1" s="243"/>
      <c r="F1" s="243"/>
      <c r="G1" s="243"/>
      <c r="H1" s="243"/>
      <c r="I1" s="243"/>
    </row>
    <row r="2" spans="1:9" ht="19.899999999999999" customHeight="1">
      <c r="A2" s="243"/>
      <c r="B2" s="243"/>
      <c r="C2" s="243"/>
      <c r="D2" s="243"/>
      <c r="E2" s="243"/>
      <c r="F2" s="243"/>
      <c r="G2" s="243"/>
      <c r="H2" s="243"/>
      <c r="I2" s="243"/>
    </row>
    <row r="3" spans="1:9" ht="13.9" customHeight="1" thickBot="1">
      <c r="A3" s="244"/>
      <c r="B3" s="244"/>
      <c r="C3" s="244"/>
      <c r="D3" s="244"/>
      <c r="E3" s="244"/>
      <c r="F3" s="244"/>
      <c r="G3" s="244"/>
      <c r="H3" s="244"/>
      <c r="I3" s="244"/>
    </row>
    <row r="4" spans="1:9" ht="27" thickTop="1">
      <c r="A4" s="246"/>
      <c r="B4" s="246"/>
      <c r="C4" s="246"/>
      <c r="D4" s="246"/>
      <c r="E4" s="246"/>
      <c r="F4" s="246"/>
      <c r="G4" s="246"/>
      <c r="H4" s="246"/>
      <c r="I4" s="246"/>
    </row>
    <row r="5" spans="1:9" ht="15" customHeight="1">
      <c r="A5" s="244"/>
      <c r="B5" s="244"/>
      <c r="C5" s="244"/>
      <c r="D5" s="244"/>
      <c r="E5" s="244"/>
      <c r="F5" s="244"/>
      <c r="G5" s="244"/>
      <c r="H5" s="244"/>
      <c r="I5" s="244"/>
    </row>
    <row r="6" spans="1:9" ht="15" customHeight="1">
      <c r="A6" s="244"/>
      <c r="B6" s="244"/>
      <c r="C6" s="244"/>
      <c r="D6" s="244"/>
      <c r="E6" s="244"/>
      <c r="F6" s="244"/>
      <c r="G6" s="244"/>
      <c r="H6" s="244"/>
      <c r="I6" s="244"/>
    </row>
    <row r="7" spans="1:9" ht="15" customHeight="1">
      <c r="A7" s="685" t="s">
        <v>402</v>
      </c>
      <c r="B7" s="685"/>
      <c r="C7" s="685"/>
      <c r="D7" s="685"/>
      <c r="E7" s="685"/>
      <c r="F7" s="685"/>
      <c r="G7" s="685"/>
      <c r="H7" s="685"/>
      <c r="I7" s="685"/>
    </row>
    <row r="8" spans="1:9" ht="15" customHeight="1">
      <c r="A8" s="685"/>
      <c r="B8" s="685"/>
      <c r="C8" s="685"/>
      <c r="D8" s="685"/>
      <c r="E8" s="685"/>
      <c r="F8" s="685"/>
      <c r="G8" s="685"/>
      <c r="H8" s="685"/>
      <c r="I8" s="685"/>
    </row>
    <row r="9" spans="1:9" ht="15" customHeight="1">
      <c r="A9" s="247"/>
      <c r="B9" s="247"/>
      <c r="C9" s="247"/>
      <c r="D9" s="247"/>
      <c r="E9" s="247"/>
      <c r="F9" s="247"/>
      <c r="G9" s="247"/>
      <c r="H9" s="247"/>
      <c r="I9" s="247"/>
    </row>
    <row r="10" spans="1:9" ht="15" customHeight="1">
      <c r="A10" s="685" t="s">
        <v>403</v>
      </c>
      <c r="B10" s="685"/>
      <c r="C10" s="685"/>
      <c r="D10" s="685"/>
      <c r="E10" s="685"/>
      <c r="F10" s="685"/>
      <c r="G10" s="685"/>
      <c r="H10" s="685"/>
      <c r="I10" s="685"/>
    </row>
    <row r="11" spans="1:9" ht="15" customHeight="1">
      <c r="A11" s="685"/>
      <c r="B11" s="685"/>
      <c r="C11" s="685"/>
      <c r="D11" s="685"/>
      <c r="E11" s="685"/>
      <c r="F11" s="685"/>
      <c r="G11" s="685"/>
      <c r="H11" s="685"/>
      <c r="I11" s="685"/>
    </row>
    <row r="12" spans="1:9" ht="15" customHeight="1">
      <c r="A12" s="244"/>
      <c r="B12" s="244"/>
      <c r="C12" s="244"/>
      <c r="D12" s="244"/>
      <c r="E12" s="244"/>
      <c r="F12" s="244"/>
      <c r="G12" s="244"/>
      <c r="H12" s="244"/>
      <c r="I12" s="244"/>
    </row>
    <row r="13" spans="1:9" ht="15" customHeight="1">
      <c r="A13" s="244"/>
      <c r="B13" s="244"/>
      <c r="C13" s="244"/>
      <c r="D13" s="244"/>
      <c r="E13" s="244"/>
      <c r="F13" s="244"/>
      <c r="G13" s="244"/>
      <c r="H13" s="244"/>
      <c r="I13" s="244"/>
    </row>
    <row r="14" spans="1:9" ht="15" customHeight="1">
      <c r="A14" s="685" t="s">
        <v>404</v>
      </c>
      <c r="B14" s="685"/>
      <c r="C14" s="685"/>
      <c r="D14" s="685"/>
      <c r="E14" s="685"/>
      <c r="F14" s="685"/>
      <c r="G14" s="685"/>
      <c r="H14" s="685"/>
      <c r="I14" s="685"/>
    </row>
    <row r="15" spans="1:9" ht="15" customHeight="1">
      <c r="A15" s="685"/>
      <c r="B15" s="685"/>
      <c r="C15" s="685"/>
      <c r="D15" s="685"/>
      <c r="E15" s="685"/>
      <c r="F15" s="685"/>
      <c r="G15" s="685"/>
      <c r="H15" s="685"/>
      <c r="I15" s="685"/>
    </row>
    <row r="16" spans="1:9" ht="15" customHeight="1">
      <c r="A16" s="685"/>
      <c r="B16" s="685"/>
      <c r="C16" s="685"/>
      <c r="D16" s="685"/>
      <c r="E16" s="685"/>
      <c r="F16" s="685"/>
      <c r="G16" s="685"/>
      <c r="H16" s="685"/>
      <c r="I16" s="685"/>
    </row>
    <row r="17" spans="1:9" ht="15" customHeight="1">
      <c r="A17" s="685"/>
      <c r="B17" s="685"/>
      <c r="C17" s="685"/>
      <c r="D17" s="685"/>
      <c r="E17" s="685"/>
      <c r="F17" s="685"/>
      <c r="G17" s="685"/>
      <c r="H17" s="685"/>
      <c r="I17" s="685"/>
    </row>
    <row r="18" spans="1:9" ht="15" customHeight="1">
      <c r="A18" s="686" t="s">
        <v>405</v>
      </c>
      <c r="B18" s="686"/>
      <c r="C18" s="686"/>
      <c r="D18" s="686"/>
      <c r="E18" s="686"/>
      <c r="F18" s="686"/>
      <c r="G18" s="686"/>
      <c r="H18" s="686"/>
      <c r="I18" s="686"/>
    </row>
    <row r="19" spans="1:9" ht="15" customHeight="1">
      <c r="A19" s="686"/>
      <c r="B19" s="686"/>
      <c r="C19" s="686"/>
      <c r="D19" s="686"/>
      <c r="E19" s="686"/>
      <c r="F19" s="686"/>
      <c r="G19" s="686"/>
      <c r="H19" s="686"/>
      <c r="I19" s="686"/>
    </row>
    <row r="20" spans="1:9" ht="15" customHeight="1">
      <c r="A20" s="686"/>
      <c r="B20" s="686"/>
      <c r="C20" s="686"/>
      <c r="D20" s="686"/>
      <c r="E20" s="686"/>
      <c r="F20" s="686"/>
      <c r="G20" s="686"/>
      <c r="H20" s="686"/>
      <c r="I20" s="686"/>
    </row>
    <row r="21" spans="1:9" ht="15" customHeight="1">
      <c r="A21" s="686"/>
      <c r="B21" s="686"/>
      <c r="C21" s="686"/>
      <c r="D21" s="686"/>
      <c r="E21" s="686"/>
      <c r="F21" s="686"/>
      <c r="G21" s="686"/>
      <c r="H21" s="686"/>
      <c r="I21" s="686"/>
    </row>
    <row r="22" spans="1:9" ht="15" customHeight="1">
      <c r="A22" s="244"/>
      <c r="B22" s="244"/>
      <c r="C22" s="244"/>
      <c r="D22" s="244"/>
      <c r="E22" s="244"/>
      <c r="F22" s="244"/>
      <c r="G22" s="244"/>
      <c r="H22" s="244"/>
      <c r="I22" s="244"/>
    </row>
    <row r="23" spans="1:9" ht="15" customHeight="1" thickBot="1">
      <c r="A23" s="248"/>
      <c r="B23" s="248"/>
      <c r="C23" s="248"/>
      <c r="D23" s="248"/>
      <c r="E23" s="248"/>
      <c r="F23" s="248"/>
      <c r="G23" s="248"/>
      <c r="H23" s="248"/>
      <c r="I23" s="248"/>
    </row>
    <row r="24" spans="1:9" ht="27" thickTop="1">
      <c r="A24" s="244"/>
      <c r="B24" s="244"/>
      <c r="C24" s="244"/>
      <c r="D24" s="244"/>
      <c r="E24" s="244"/>
      <c r="F24" s="244"/>
      <c r="G24" s="244"/>
      <c r="H24" s="244"/>
      <c r="I24" s="244"/>
    </row>
    <row r="25" spans="1:9" ht="26.25">
      <c r="A25" s="245"/>
      <c r="B25" s="245"/>
      <c r="C25" s="245"/>
      <c r="D25" s="245"/>
      <c r="E25" s="245"/>
      <c r="F25" s="245"/>
      <c r="G25" s="245"/>
      <c r="H25" s="245"/>
      <c r="I25" s="245"/>
    </row>
    <row r="26" spans="1:9" ht="26.25">
      <c r="A26" s="189"/>
      <c r="B26" s="189"/>
      <c r="C26" s="189"/>
      <c r="D26" s="189"/>
      <c r="E26" s="189"/>
      <c r="F26" s="189"/>
      <c r="G26" s="189"/>
      <c r="H26" s="189"/>
      <c r="I26" s="189"/>
    </row>
    <row r="27" spans="1:9" ht="26.25">
      <c r="A27" s="189"/>
      <c r="B27" s="189"/>
      <c r="C27" s="189"/>
      <c r="D27" s="189"/>
      <c r="E27" s="189"/>
      <c r="F27" s="189"/>
      <c r="G27" s="189"/>
      <c r="H27" s="189"/>
      <c r="I27" s="189"/>
    </row>
    <row r="28" spans="1:9" ht="26.25">
      <c r="A28" s="189"/>
      <c r="B28" s="189"/>
      <c r="C28" s="189"/>
      <c r="D28" s="189"/>
      <c r="E28" s="189"/>
      <c r="F28" s="189"/>
      <c r="G28" s="189"/>
      <c r="H28" s="189"/>
      <c r="I28" s="189"/>
    </row>
    <row r="29" spans="1:9" ht="26.25">
      <c r="A29" s="189"/>
      <c r="B29" s="189"/>
      <c r="C29" s="189"/>
      <c r="D29" s="189"/>
      <c r="E29" s="189"/>
      <c r="F29" s="189"/>
      <c r="G29" s="189"/>
      <c r="H29" s="189"/>
      <c r="I29" s="189"/>
    </row>
    <row r="30" spans="1:9" ht="26.25">
      <c r="A30" s="189"/>
      <c r="B30" s="189"/>
      <c r="C30" s="189"/>
      <c r="D30" s="189"/>
      <c r="E30" s="189"/>
      <c r="F30" s="189"/>
      <c r="G30" s="189"/>
      <c r="H30" s="189"/>
      <c r="I30" s="189"/>
    </row>
    <row r="31" spans="1:9" ht="26.25">
      <c r="A31" s="189"/>
      <c r="B31" s="189"/>
      <c r="C31" s="189"/>
      <c r="D31" s="189"/>
      <c r="E31" s="189"/>
      <c r="F31" s="189"/>
      <c r="G31" s="189"/>
      <c r="H31" s="189"/>
      <c r="I31" s="189"/>
    </row>
    <row r="32" spans="1:9" ht="26.25">
      <c r="A32" s="189"/>
      <c r="B32" s="189"/>
      <c r="C32" s="189"/>
      <c r="D32" s="189"/>
      <c r="E32" s="189"/>
      <c r="F32" s="189"/>
      <c r="G32" s="189"/>
      <c r="H32" s="189"/>
      <c r="I32" s="189"/>
    </row>
    <row r="33" spans="1:9" ht="26.25">
      <c r="A33" s="189"/>
      <c r="B33" s="189"/>
      <c r="C33" s="189"/>
      <c r="D33" s="189"/>
      <c r="E33" s="189"/>
      <c r="F33" s="189"/>
      <c r="G33" s="189"/>
      <c r="H33" s="189"/>
      <c r="I33" s="189"/>
    </row>
    <row r="34" spans="1:9" ht="26.25">
      <c r="A34" s="189"/>
      <c r="B34" s="189"/>
      <c r="C34" s="189"/>
      <c r="D34" s="189"/>
      <c r="E34" s="189"/>
      <c r="F34" s="189"/>
      <c r="G34" s="189"/>
      <c r="H34" s="189"/>
      <c r="I34" s="189"/>
    </row>
    <row r="35" spans="1:9" ht="26.25">
      <c r="A35" s="189"/>
      <c r="B35" s="189"/>
      <c r="C35" s="189"/>
      <c r="D35" s="189"/>
      <c r="E35" s="189"/>
      <c r="F35" s="189"/>
      <c r="G35" s="189"/>
      <c r="H35" s="189"/>
      <c r="I35" s="189"/>
    </row>
    <row r="36" spans="1:9" ht="26.25">
      <c r="A36" s="189"/>
      <c r="B36" s="189"/>
      <c r="C36" s="189"/>
      <c r="D36" s="189"/>
      <c r="E36" s="189"/>
      <c r="F36" s="189"/>
      <c r="G36" s="189"/>
      <c r="H36" s="189"/>
      <c r="I36" s="189"/>
    </row>
    <row r="37" spans="1:9" ht="26.25">
      <c r="A37" s="189"/>
      <c r="B37" s="189"/>
      <c r="C37" s="189"/>
      <c r="D37" s="189"/>
      <c r="E37" s="189"/>
      <c r="F37" s="189"/>
      <c r="G37" s="189"/>
      <c r="H37" s="189"/>
      <c r="I37" s="189"/>
    </row>
    <row r="38" spans="1:9" ht="26.25">
      <c r="A38" s="189"/>
      <c r="B38" s="189"/>
      <c r="C38" s="189"/>
      <c r="D38" s="189"/>
      <c r="E38" s="189"/>
      <c r="F38" s="189"/>
      <c r="G38" s="189"/>
      <c r="H38" s="189"/>
      <c r="I38" s="189"/>
    </row>
    <row r="39" spans="1:9" ht="26.25">
      <c r="A39" s="189"/>
      <c r="B39" s="189"/>
      <c r="C39" s="189"/>
      <c r="D39" s="189"/>
      <c r="E39" s="189"/>
      <c r="F39" s="189"/>
      <c r="G39" s="189"/>
      <c r="H39" s="189"/>
      <c r="I39" s="189"/>
    </row>
    <row r="40" spans="1:9" ht="26.25">
      <c r="A40" s="189"/>
      <c r="B40" s="189"/>
      <c r="C40" s="189"/>
      <c r="D40" s="189"/>
      <c r="E40" s="189"/>
      <c r="F40" s="189"/>
      <c r="G40" s="189"/>
      <c r="H40" s="189"/>
      <c r="I40" s="189"/>
    </row>
    <row r="41" spans="1:9" ht="26.25">
      <c r="A41" s="189"/>
      <c r="B41" s="189"/>
      <c r="C41" s="189"/>
      <c r="D41" s="189"/>
      <c r="E41" s="189"/>
      <c r="F41" s="189"/>
      <c r="G41" s="189"/>
      <c r="H41" s="189"/>
      <c r="I41" s="189"/>
    </row>
    <row r="42" spans="1:9" ht="26.25">
      <c r="A42" s="189"/>
      <c r="B42" s="189"/>
      <c r="C42" s="189"/>
      <c r="D42" s="189"/>
      <c r="E42" s="189"/>
      <c r="F42" s="189"/>
      <c r="G42" s="189"/>
      <c r="H42" s="189"/>
      <c r="I42" s="189"/>
    </row>
    <row r="43" spans="1:9" ht="26.25">
      <c r="A43" s="189"/>
      <c r="B43" s="189"/>
      <c r="C43" s="189"/>
      <c r="D43" s="189"/>
      <c r="E43" s="189"/>
      <c r="F43" s="189"/>
      <c r="G43" s="189"/>
      <c r="H43" s="189"/>
      <c r="I43" s="189"/>
    </row>
    <row r="44" spans="1:9" ht="26.25">
      <c r="A44" s="189"/>
      <c r="B44" s="189"/>
      <c r="C44" s="189"/>
      <c r="D44" s="189"/>
      <c r="E44" s="189"/>
      <c r="F44" s="189"/>
      <c r="G44" s="189"/>
      <c r="H44" s="189"/>
      <c r="I44" s="189"/>
    </row>
    <row r="45" spans="1:9" ht="26.25">
      <c r="A45" s="189"/>
      <c r="B45" s="189"/>
      <c r="C45" s="189"/>
      <c r="D45" s="189"/>
      <c r="E45" s="189"/>
      <c r="F45" s="189"/>
      <c r="G45" s="189"/>
      <c r="H45" s="189"/>
      <c r="I45" s="189"/>
    </row>
    <row r="46" spans="1:9" ht="26.25">
      <c r="A46" s="189"/>
      <c r="B46" s="189"/>
      <c r="C46" s="189"/>
      <c r="D46" s="189"/>
      <c r="E46" s="189"/>
      <c r="F46" s="189"/>
      <c r="G46" s="189"/>
      <c r="H46" s="189"/>
      <c r="I46" s="189"/>
    </row>
    <row r="47" spans="1:9" ht="26.25">
      <c r="A47" s="189"/>
      <c r="B47" s="189"/>
      <c r="C47" s="189"/>
      <c r="D47" s="189"/>
      <c r="E47" s="189"/>
      <c r="F47" s="189"/>
      <c r="G47" s="189"/>
      <c r="H47" s="189"/>
      <c r="I47" s="189"/>
    </row>
    <row r="48" spans="1:9" ht="26.25">
      <c r="A48" s="189"/>
      <c r="B48" s="189"/>
      <c r="C48" s="189"/>
      <c r="D48" s="189"/>
      <c r="E48" s="189"/>
      <c r="F48" s="189"/>
      <c r="G48" s="189"/>
      <c r="H48" s="189"/>
      <c r="I48" s="189"/>
    </row>
    <row r="49" spans="1:9" ht="26.25">
      <c r="A49" s="189"/>
      <c r="B49" s="189"/>
      <c r="C49" s="189"/>
      <c r="D49" s="189"/>
      <c r="E49" s="189"/>
      <c r="F49" s="189"/>
      <c r="G49" s="189"/>
      <c r="H49" s="189"/>
      <c r="I49" s="189"/>
    </row>
    <row r="50" spans="1:9" ht="26.25">
      <c r="A50" s="189"/>
      <c r="B50" s="189"/>
      <c r="C50" s="189"/>
      <c r="D50" s="189"/>
      <c r="E50" s="189"/>
      <c r="F50" s="189"/>
      <c r="G50" s="189"/>
      <c r="H50" s="189"/>
      <c r="I50" s="189"/>
    </row>
    <row r="51" spans="1:9" ht="26.25">
      <c r="A51" s="189"/>
      <c r="B51" s="189"/>
      <c r="C51" s="189"/>
      <c r="D51" s="189"/>
      <c r="E51" s="189"/>
      <c r="F51" s="189"/>
      <c r="G51" s="189"/>
      <c r="H51" s="189"/>
      <c r="I51" s="189"/>
    </row>
  </sheetData>
  <mergeCells count="4">
    <mergeCell ref="A7:I8"/>
    <mergeCell ref="A10:I11"/>
    <mergeCell ref="A14:I17"/>
    <mergeCell ref="A18:I21"/>
  </mergeCells>
  <printOptions horizontalCentered="1" verticalCentered="1"/>
  <pageMargins left="0.70866141732283472" right="0.70866141732283472" top="0.74803149606299213" bottom="0.74803149606299213" header="0.31496062992125984" footer="0.31496062992125984"/>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4">
    <tabColor theme="4" tint="0.39997558519241921"/>
  </sheetPr>
  <dimension ref="A1:W20"/>
  <sheetViews>
    <sheetView showGridLines="0" zoomScaleNormal="100" workbookViewId="0">
      <selection activeCell="E25" sqref="E25"/>
    </sheetView>
  </sheetViews>
  <sheetFormatPr defaultRowHeight="20.100000000000001" customHeight="1"/>
  <cols>
    <col min="1" max="1" width="28.42578125" style="32" customWidth="1"/>
    <col min="2" max="2" width="13.42578125" style="32" bestFit="1" customWidth="1"/>
    <col min="3" max="3" width="12.7109375" style="32" bestFit="1" customWidth="1"/>
    <col min="4" max="4" width="8.28515625" style="32" bestFit="1" customWidth="1"/>
    <col min="5" max="5" width="17.7109375" style="32" bestFit="1" customWidth="1"/>
    <col min="6" max="6" width="9.140625" style="34"/>
    <col min="7" max="7" width="11.28515625" style="35" bestFit="1" customWidth="1"/>
    <col min="8" max="23" width="9.140625" style="35"/>
    <col min="24" max="16384" width="9.140625" style="32"/>
  </cols>
  <sheetData>
    <row r="1" spans="1:23" ht="19.149999999999999" customHeight="1"/>
    <row r="2" spans="1:23" ht="19.149999999999999" customHeight="1"/>
    <row r="3" spans="1:23" ht="15" customHeight="1"/>
    <row r="4" spans="1:23" ht="23.45" customHeight="1">
      <c r="A4" s="7" t="s">
        <v>35</v>
      </c>
      <c r="C4" s="33"/>
      <c r="D4" s="33"/>
      <c r="E4" s="33"/>
    </row>
    <row r="5" spans="1:23" s="184" customFormat="1" ht="15" customHeight="1">
      <c r="A5" s="222" t="s">
        <v>126</v>
      </c>
      <c r="B5" s="223"/>
      <c r="C5" s="223"/>
      <c r="D5" s="223"/>
      <c r="E5" s="615" t="s">
        <v>982</v>
      </c>
      <c r="F5" s="182"/>
      <c r="G5" s="183"/>
      <c r="H5" s="183"/>
      <c r="I5" s="183"/>
      <c r="J5" s="183"/>
      <c r="K5" s="183"/>
      <c r="L5" s="183"/>
      <c r="M5" s="183"/>
      <c r="N5" s="183"/>
      <c r="O5" s="183"/>
      <c r="P5" s="183"/>
      <c r="Q5" s="183"/>
      <c r="R5" s="183"/>
      <c r="S5" s="183"/>
      <c r="T5" s="183"/>
      <c r="U5" s="183"/>
      <c r="V5" s="183"/>
      <c r="W5" s="183"/>
    </row>
    <row r="6" spans="1:23" ht="25.15" customHeight="1">
      <c r="A6" s="687"/>
      <c r="B6" s="596" t="s">
        <v>71</v>
      </c>
      <c r="C6" s="596" t="s">
        <v>21</v>
      </c>
      <c r="D6" s="596" t="s">
        <v>2</v>
      </c>
      <c r="E6" s="596" t="s">
        <v>72</v>
      </c>
    </row>
    <row r="7" spans="1:23" s="36" customFormat="1" ht="25.15" customHeight="1">
      <c r="A7" s="688"/>
      <c r="B7" s="249" t="s">
        <v>110</v>
      </c>
      <c r="C7" s="249" t="s">
        <v>62</v>
      </c>
      <c r="D7" s="249" t="s">
        <v>3</v>
      </c>
      <c r="E7" s="249" t="s">
        <v>83</v>
      </c>
      <c r="F7" s="37"/>
      <c r="G7" s="38"/>
      <c r="H7" s="39"/>
      <c r="I7" s="40"/>
      <c r="J7" s="39"/>
      <c r="K7" s="39"/>
      <c r="L7" s="39"/>
      <c r="M7" s="39"/>
      <c r="N7" s="39"/>
      <c r="O7" s="41" t="s">
        <v>74</v>
      </c>
      <c r="P7" s="39"/>
      <c r="Q7" s="39"/>
      <c r="R7" s="39"/>
      <c r="S7" s="39"/>
      <c r="T7" s="39"/>
      <c r="U7" s="39"/>
      <c r="V7" s="39"/>
      <c r="W7" s="39"/>
    </row>
    <row r="8" spans="1:23" s="36" customFormat="1" ht="34.9" customHeight="1">
      <c r="A8" s="464" t="s">
        <v>439</v>
      </c>
      <c r="B8" s="465">
        <v>2462</v>
      </c>
      <c r="C8" s="465">
        <v>123</v>
      </c>
      <c r="D8" s="465">
        <v>916</v>
      </c>
      <c r="E8" s="466">
        <v>3501</v>
      </c>
      <c r="F8" s="37"/>
      <c r="G8" s="41"/>
      <c r="H8" s="39"/>
      <c r="I8" s="42"/>
      <c r="J8" s="39"/>
      <c r="K8" s="39"/>
      <c r="L8" s="39"/>
      <c r="M8" s="39"/>
      <c r="N8" s="39"/>
      <c r="O8" s="39"/>
      <c r="P8" s="39"/>
      <c r="Q8" s="39"/>
      <c r="R8" s="39"/>
      <c r="S8" s="39"/>
      <c r="T8" s="39"/>
      <c r="U8" s="39"/>
      <c r="V8" s="39"/>
      <c r="W8" s="39"/>
    </row>
    <row r="9" spans="1:23" s="36" customFormat="1" ht="34.9" customHeight="1">
      <c r="A9" s="467" t="s">
        <v>823</v>
      </c>
      <c r="B9" s="465">
        <v>23486</v>
      </c>
      <c r="C9" s="465">
        <v>531</v>
      </c>
      <c r="D9" s="465">
        <v>5079</v>
      </c>
      <c r="E9" s="466">
        <v>29096</v>
      </c>
      <c r="F9" s="37"/>
      <c r="G9" s="39"/>
      <c r="H9" s="39"/>
      <c r="I9" s="43"/>
      <c r="J9" s="39"/>
      <c r="K9" s="39"/>
      <c r="L9" s="39"/>
      <c r="M9" s="39"/>
      <c r="N9" s="39"/>
      <c r="O9" s="39"/>
      <c r="P9" s="39"/>
      <c r="Q9" s="39"/>
      <c r="R9" s="39"/>
      <c r="S9" s="39"/>
      <c r="T9" s="39"/>
      <c r="U9" s="39"/>
      <c r="V9" s="39"/>
      <c r="W9" s="39"/>
    </row>
    <row r="10" spans="1:23" ht="34.9" customHeight="1">
      <c r="A10" s="468" t="s">
        <v>440</v>
      </c>
      <c r="B10" s="469">
        <v>25948</v>
      </c>
      <c r="C10" s="469">
        <v>654</v>
      </c>
      <c r="D10" s="469">
        <v>5995</v>
      </c>
      <c r="E10" s="469">
        <v>32597</v>
      </c>
    </row>
    <row r="11" spans="1:23" ht="20.100000000000001" customHeight="1">
      <c r="A11" s="44"/>
      <c r="B11" s="44"/>
      <c r="C11" s="44"/>
      <c r="D11" s="44"/>
      <c r="E11" s="44"/>
    </row>
    <row r="12" spans="1:23" ht="20.100000000000001" customHeight="1">
      <c r="A12" s="44"/>
      <c r="B12" s="44"/>
      <c r="C12" s="44"/>
      <c r="D12" s="44"/>
      <c r="E12" s="44"/>
    </row>
    <row r="13" spans="1:23" ht="20.100000000000001" customHeight="1">
      <c r="A13" s="44"/>
      <c r="B13" s="44"/>
      <c r="C13" s="44"/>
      <c r="D13" s="44"/>
      <c r="E13" s="44"/>
    </row>
    <row r="14" spans="1:23" ht="20.100000000000001" customHeight="1">
      <c r="A14" s="44"/>
      <c r="B14" s="44"/>
      <c r="C14" s="44"/>
      <c r="D14" s="44"/>
      <c r="E14" s="44"/>
    </row>
    <row r="15" spans="1:23" ht="20.100000000000001" customHeight="1">
      <c r="A15" s="44"/>
      <c r="B15" s="44"/>
      <c r="C15" s="44"/>
      <c r="D15" s="44"/>
      <c r="E15" s="44"/>
    </row>
    <row r="16" spans="1:23" ht="20.100000000000001" customHeight="1">
      <c r="A16" s="44"/>
      <c r="B16" s="44"/>
      <c r="C16" s="44"/>
      <c r="D16" s="44"/>
      <c r="E16" s="44"/>
    </row>
    <row r="17" spans="1:5" ht="20.100000000000001" customHeight="1">
      <c r="A17" s="44"/>
      <c r="B17" s="44"/>
      <c r="C17" s="44"/>
      <c r="D17" s="44"/>
      <c r="E17" s="44"/>
    </row>
    <row r="18" spans="1:5" ht="20.100000000000001" customHeight="1">
      <c r="A18" s="44"/>
      <c r="B18" s="44"/>
      <c r="C18" s="44"/>
      <c r="D18" s="44"/>
      <c r="E18" s="44"/>
    </row>
    <row r="19" spans="1:5" ht="20.100000000000001" customHeight="1">
      <c r="A19" s="44"/>
      <c r="B19" s="44"/>
      <c r="C19" s="44"/>
      <c r="D19" s="44"/>
      <c r="E19" s="44"/>
    </row>
    <row r="20" spans="1:5" ht="20.100000000000001" customHeight="1">
      <c r="A20" s="44"/>
      <c r="B20" s="44"/>
      <c r="C20" s="44"/>
      <c r="D20" s="44"/>
      <c r="E20" s="44"/>
    </row>
  </sheetData>
  <mergeCells count="1">
    <mergeCell ref="A6:A7"/>
  </mergeCells>
  <phoneticPr fontId="6" type="noConversion"/>
  <printOptions horizontalCentered="1"/>
  <pageMargins left="0.23622047244094491" right="0.23622047244094491" top="0.74803149606299213" bottom="0.74803149606299213" header="0.31496062992125984" footer="0.31496062992125984"/>
  <pageSetup paperSize="9" scale="91"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19">
    <tabColor theme="3" tint="0.59999389629810485"/>
  </sheetPr>
  <dimension ref="A1:I25"/>
  <sheetViews>
    <sheetView showGridLines="0" zoomScaleNormal="100" workbookViewId="0">
      <selection activeCell="C1" sqref="C1"/>
    </sheetView>
  </sheetViews>
  <sheetFormatPr defaultRowHeight="12.75"/>
  <sheetData>
    <row r="1" spans="1:9" ht="19.899999999999999" customHeight="1"/>
    <row r="2" spans="1:9" ht="19.899999999999999" customHeight="1"/>
    <row r="3" spans="1:9" ht="19.899999999999999" customHeight="1"/>
    <row r="4" spans="1:9" ht="13.9" customHeight="1" thickBot="1">
      <c r="A4" s="190"/>
      <c r="B4" s="190"/>
      <c r="C4" s="190"/>
      <c r="D4" s="190"/>
      <c r="E4" s="190"/>
      <c r="F4" s="190"/>
      <c r="G4" s="190"/>
      <c r="H4" s="190"/>
      <c r="I4" s="190"/>
    </row>
    <row r="5" spans="1:9" ht="27" thickTop="1">
      <c r="A5" s="246"/>
      <c r="B5" s="246"/>
      <c r="C5" s="246"/>
      <c r="D5" s="246"/>
      <c r="E5" s="246"/>
      <c r="F5" s="246"/>
      <c r="G5" s="246"/>
      <c r="H5" s="246"/>
      <c r="I5" s="246"/>
    </row>
    <row r="6" spans="1:9" ht="15" customHeight="1">
      <c r="A6" s="244"/>
      <c r="B6" s="244"/>
      <c r="C6" s="244"/>
      <c r="D6" s="244"/>
      <c r="E6" s="244"/>
      <c r="F6" s="244"/>
      <c r="G6" s="244"/>
      <c r="H6" s="244"/>
      <c r="I6" s="244"/>
    </row>
    <row r="7" spans="1:9" ht="15" customHeight="1">
      <c r="A7" s="244"/>
      <c r="B7" s="244"/>
      <c r="C7" s="244"/>
      <c r="D7" s="244"/>
      <c r="E7" s="244"/>
      <c r="F7" s="244"/>
      <c r="G7" s="244"/>
      <c r="H7" s="244"/>
      <c r="I7" s="244"/>
    </row>
    <row r="8" spans="1:9" ht="15" customHeight="1">
      <c r="A8" s="685" t="s">
        <v>407</v>
      </c>
      <c r="B8" s="685"/>
      <c r="C8" s="685"/>
      <c r="D8" s="685"/>
      <c r="E8" s="685"/>
      <c r="F8" s="685"/>
      <c r="G8" s="685"/>
      <c r="H8" s="685"/>
      <c r="I8" s="685"/>
    </row>
    <row r="9" spans="1:9" ht="15" customHeight="1">
      <c r="A9" s="685"/>
      <c r="B9" s="685"/>
      <c r="C9" s="685"/>
      <c r="D9" s="685"/>
      <c r="E9" s="685"/>
      <c r="F9" s="685"/>
      <c r="G9" s="685"/>
      <c r="H9" s="685"/>
      <c r="I9" s="685"/>
    </row>
    <row r="10" spans="1:9" ht="15" customHeight="1">
      <c r="A10" s="247"/>
      <c r="B10" s="247"/>
      <c r="C10" s="247"/>
      <c r="D10" s="247"/>
      <c r="E10" s="247"/>
      <c r="F10" s="247"/>
      <c r="G10" s="247"/>
      <c r="H10" s="247"/>
      <c r="I10" s="247"/>
    </row>
    <row r="11" spans="1:9" ht="15" customHeight="1">
      <c r="A11" s="685" t="s">
        <v>408</v>
      </c>
      <c r="B11" s="685"/>
      <c r="C11" s="685"/>
      <c r="D11" s="685"/>
      <c r="E11" s="685"/>
      <c r="F11" s="685"/>
      <c r="G11" s="685"/>
      <c r="H11" s="685"/>
      <c r="I11" s="685"/>
    </row>
    <row r="12" spans="1:9" ht="15" customHeight="1">
      <c r="A12" s="685"/>
      <c r="B12" s="685"/>
      <c r="C12" s="685"/>
      <c r="D12" s="685"/>
      <c r="E12" s="685"/>
      <c r="F12" s="685"/>
      <c r="G12" s="685"/>
      <c r="H12" s="685"/>
      <c r="I12" s="685"/>
    </row>
    <row r="13" spans="1:9" ht="15" customHeight="1">
      <c r="A13" s="244"/>
      <c r="B13" s="244"/>
      <c r="C13" s="244"/>
      <c r="D13" s="244"/>
      <c r="E13" s="244"/>
      <c r="F13" s="244"/>
      <c r="G13" s="244"/>
      <c r="H13" s="244"/>
      <c r="I13" s="244"/>
    </row>
    <row r="14" spans="1:9" ht="15" customHeight="1">
      <c r="A14" s="244"/>
      <c r="B14" s="244"/>
      <c r="C14" s="244"/>
      <c r="D14" s="244"/>
      <c r="E14" s="244"/>
      <c r="F14" s="244"/>
      <c r="G14" s="244"/>
      <c r="H14" s="244"/>
      <c r="I14" s="244"/>
    </row>
    <row r="15" spans="1:9" ht="15" customHeight="1">
      <c r="A15" s="685" t="s">
        <v>409</v>
      </c>
      <c r="B15" s="685"/>
      <c r="C15" s="685"/>
      <c r="D15" s="685"/>
      <c r="E15" s="685"/>
      <c r="F15" s="685"/>
      <c r="G15" s="685"/>
      <c r="H15" s="685"/>
      <c r="I15" s="685"/>
    </row>
    <row r="16" spans="1:9" ht="15" customHeight="1">
      <c r="A16" s="685"/>
      <c r="B16" s="685"/>
      <c r="C16" s="685"/>
      <c r="D16" s="685"/>
      <c r="E16" s="685"/>
      <c r="F16" s="685"/>
      <c r="G16" s="685"/>
      <c r="H16" s="685"/>
      <c r="I16" s="685"/>
    </row>
    <row r="17" spans="1:9" ht="15" customHeight="1">
      <c r="A17" s="685"/>
      <c r="B17" s="685"/>
      <c r="C17" s="685"/>
      <c r="D17" s="685"/>
      <c r="E17" s="685"/>
      <c r="F17" s="685"/>
      <c r="G17" s="685"/>
      <c r="H17" s="685"/>
      <c r="I17" s="685"/>
    </row>
    <row r="18" spans="1:9" ht="15" customHeight="1">
      <c r="A18" s="250"/>
      <c r="B18" s="250"/>
      <c r="C18" s="250"/>
      <c r="D18" s="250"/>
      <c r="E18" s="250"/>
      <c r="F18" s="250"/>
      <c r="G18" s="250"/>
      <c r="H18" s="250"/>
      <c r="I18" s="250"/>
    </row>
    <row r="19" spans="1:9" ht="15" customHeight="1">
      <c r="A19" s="686" t="s">
        <v>410</v>
      </c>
      <c r="B19" s="686"/>
      <c r="C19" s="686"/>
      <c r="D19" s="686"/>
      <c r="E19" s="686"/>
      <c r="F19" s="686"/>
      <c r="G19" s="686"/>
      <c r="H19" s="686"/>
      <c r="I19" s="686"/>
    </row>
    <row r="20" spans="1:9" ht="15" customHeight="1">
      <c r="A20" s="686"/>
      <c r="B20" s="686"/>
      <c r="C20" s="686"/>
      <c r="D20" s="686"/>
      <c r="E20" s="686"/>
      <c r="F20" s="686"/>
      <c r="G20" s="686"/>
      <c r="H20" s="686"/>
      <c r="I20" s="686"/>
    </row>
    <row r="21" spans="1:9" ht="15" customHeight="1">
      <c r="A21" s="686"/>
      <c r="B21" s="686"/>
      <c r="C21" s="686"/>
      <c r="D21" s="686"/>
      <c r="E21" s="686"/>
      <c r="F21" s="686"/>
      <c r="G21" s="686"/>
      <c r="H21" s="686"/>
      <c r="I21" s="686"/>
    </row>
    <row r="22" spans="1:9" ht="15" customHeight="1">
      <c r="A22" s="686"/>
      <c r="B22" s="686"/>
      <c r="C22" s="686"/>
      <c r="D22" s="686"/>
      <c r="E22" s="686"/>
      <c r="F22" s="686"/>
      <c r="G22" s="686"/>
      <c r="H22" s="686"/>
      <c r="I22" s="686"/>
    </row>
    <row r="23" spans="1:9" ht="15" customHeight="1">
      <c r="A23" s="244"/>
      <c r="B23" s="244"/>
      <c r="C23" s="244"/>
      <c r="D23" s="244"/>
      <c r="E23" s="244"/>
      <c r="F23" s="244"/>
      <c r="G23" s="244"/>
      <c r="H23" s="244"/>
      <c r="I23" s="244"/>
    </row>
    <row r="24" spans="1:9" ht="15" customHeight="1" thickBot="1">
      <c r="A24" s="248"/>
      <c r="B24" s="248"/>
      <c r="C24" s="248"/>
      <c r="D24" s="248"/>
      <c r="E24" s="248"/>
      <c r="F24" s="248"/>
      <c r="G24" s="248"/>
      <c r="H24" s="248"/>
      <c r="I24" s="248"/>
    </row>
    <row r="25" spans="1:9" ht="27" thickTop="1">
      <c r="A25" s="190"/>
      <c r="B25" s="190"/>
      <c r="C25" s="190"/>
      <c r="D25" s="190"/>
      <c r="E25" s="190"/>
      <c r="F25" s="190"/>
      <c r="G25" s="190"/>
      <c r="H25" s="190"/>
      <c r="I25" s="190"/>
    </row>
  </sheetData>
  <mergeCells count="4">
    <mergeCell ref="A8:I9"/>
    <mergeCell ref="A11:I12"/>
    <mergeCell ref="A15:I17"/>
    <mergeCell ref="A19:I22"/>
  </mergeCells>
  <printOptions horizontalCentered="1" verticalCentered="1"/>
  <pageMargins left="0.70866141732283472" right="0.70866141732283472" top="0.74803149606299213" bottom="0.74803149606299213" header="0.31496062992125984" footer="0.31496062992125984"/>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9">
    <tabColor theme="4" tint="0.39997558519241921"/>
    <pageSetUpPr fitToPage="1"/>
  </sheetPr>
  <dimension ref="A3:IN97"/>
  <sheetViews>
    <sheetView showGridLines="0" topLeftCell="D38" zoomScale="80" zoomScaleNormal="80" workbookViewId="0">
      <selection activeCell="L16" sqref="L16"/>
    </sheetView>
  </sheetViews>
  <sheetFormatPr defaultRowHeight="15"/>
  <cols>
    <col min="1" max="1" width="22.85546875" style="3" customWidth="1"/>
    <col min="2" max="13" width="12.7109375" style="21" customWidth="1"/>
    <col min="14" max="14" width="4.28515625" style="49" customWidth="1"/>
    <col min="15" max="19" width="9.140625" style="49" customWidth="1"/>
    <col min="20" max="20" width="9.140625" style="30" customWidth="1"/>
    <col min="21" max="23" width="9.140625" style="3"/>
    <col min="24" max="24" width="27.5703125" style="49" customWidth="1"/>
    <col min="25" max="30" width="9.7109375" style="49" customWidth="1"/>
    <col min="31" max="31" width="9.7109375" style="30" customWidth="1"/>
    <col min="32" max="16384" width="9.140625" style="3"/>
  </cols>
  <sheetData>
    <row r="3" spans="1:248" ht="19.149999999999999" customHeight="1"/>
    <row r="4" spans="1:248" ht="27" customHeight="1">
      <c r="A4" s="689" t="s">
        <v>113</v>
      </c>
      <c r="B4" s="689"/>
      <c r="C4" s="689"/>
      <c r="D4" s="689"/>
      <c r="E4" s="689"/>
      <c r="F4" s="689"/>
      <c r="G4" s="689"/>
      <c r="H4" s="689"/>
      <c r="I4" s="45"/>
      <c r="J4" s="45" t="s">
        <v>74</v>
      </c>
      <c r="K4" s="45"/>
      <c r="L4" s="45"/>
      <c r="M4" s="45"/>
      <c r="N4" s="46"/>
      <c r="O4" s="46"/>
      <c r="P4" s="46"/>
      <c r="Q4" s="46"/>
      <c r="R4" s="46"/>
      <c r="S4" s="46"/>
      <c r="T4" s="47"/>
      <c r="U4" s="45"/>
      <c r="V4" s="45"/>
      <c r="W4" s="45"/>
      <c r="X4" s="46"/>
      <c r="Y4" s="46"/>
      <c r="Z4" s="46"/>
      <c r="AA4" s="46"/>
      <c r="AB4" s="46"/>
      <c r="AC4" s="46"/>
      <c r="AD4" s="46"/>
      <c r="AE4" s="47"/>
      <c r="AF4" s="45"/>
      <c r="AG4" s="45"/>
      <c r="AH4" s="45"/>
      <c r="AI4" s="45"/>
      <c r="AJ4" s="45"/>
      <c r="AK4" s="45"/>
      <c r="AL4" s="45"/>
      <c r="AM4" s="45"/>
      <c r="AN4" s="45"/>
      <c r="AO4" s="45"/>
      <c r="AP4" s="45"/>
      <c r="AQ4" s="45"/>
      <c r="AR4" s="45"/>
      <c r="AS4" s="45"/>
      <c r="AT4" s="45"/>
      <c r="AU4" s="45"/>
      <c r="AV4" s="45"/>
      <c r="AW4" s="45"/>
      <c r="AX4" s="45"/>
      <c r="AY4" s="45"/>
      <c r="AZ4" s="45"/>
      <c r="BA4" s="45"/>
      <c r="BB4" s="45"/>
      <c r="BC4" s="45"/>
      <c r="BD4" s="48"/>
      <c r="BE4" s="48"/>
      <c r="BF4" s="48"/>
      <c r="BG4" s="48"/>
      <c r="BH4" s="48"/>
      <c r="BI4" s="48"/>
      <c r="BJ4" s="48"/>
      <c r="BK4" s="48"/>
      <c r="BL4" s="48"/>
      <c r="BM4" s="48"/>
      <c r="BN4" s="48"/>
      <c r="BO4" s="48"/>
      <c r="BP4" s="48"/>
      <c r="BQ4" s="48"/>
      <c r="BR4" s="48"/>
      <c r="BS4" s="48"/>
      <c r="BT4" s="48"/>
      <c r="BU4" s="48"/>
      <c r="BV4" s="48"/>
      <c r="BW4" s="48"/>
      <c r="BX4" s="48"/>
      <c r="BY4" s="48"/>
      <c r="BZ4" s="48"/>
      <c r="CA4" s="48"/>
      <c r="CB4" s="48"/>
      <c r="CC4" s="48"/>
      <c r="CD4" s="48"/>
      <c r="CE4" s="48"/>
      <c r="CF4" s="48"/>
      <c r="CG4" s="48"/>
      <c r="CH4" s="48"/>
      <c r="CI4" s="48"/>
      <c r="CJ4" s="48"/>
      <c r="CK4" s="48"/>
      <c r="CL4" s="48"/>
      <c r="CM4" s="48"/>
      <c r="CN4" s="48"/>
      <c r="CO4" s="48"/>
      <c r="CP4" s="48"/>
      <c r="CQ4" s="48"/>
      <c r="CR4" s="48"/>
      <c r="CS4" s="48"/>
      <c r="CT4" s="48"/>
      <c r="CU4" s="48"/>
      <c r="CV4" s="48"/>
      <c r="CW4" s="48"/>
      <c r="CX4" s="48"/>
      <c r="CY4" s="48"/>
      <c r="CZ4" s="48"/>
      <c r="DA4" s="48"/>
      <c r="DB4" s="48"/>
      <c r="DC4" s="48"/>
      <c r="DD4" s="48"/>
      <c r="DE4" s="48"/>
      <c r="DF4" s="48"/>
      <c r="DG4" s="48"/>
      <c r="DH4" s="48"/>
      <c r="DI4" s="48"/>
      <c r="DJ4" s="48"/>
      <c r="DK4" s="48"/>
      <c r="DL4" s="48"/>
      <c r="DM4" s="48"/>
      <c r="DN4" s="48"/>
      <c r="DO4" s="48"/>
      <c r="DP4" s="48"/>
      <c r="DQ4" s="48"/>
      <c r="DR4" s="48"/>
      <c r="DS4" s="48"/>
      <c r="DT4" s="48"/>
      <c r="DU4" s="48"/>
      <c r="DV4" s="48"/>
      <c r="DW4" s="48"/>
      <c r="DX4" s="48"/>
      <c r="DY4" s="48"/>
      <c r="DZ4" s="48"/>
      <c r="EA4" s="48"/>
      <c r="EB4" s="48"/>
      <c r="EC4" s="48"/>
      <c r="ED4" s="48"/>
      <c r="EE4" s="48"/>
      <c r="EF4" s="48"/>
      <c r="EG4" s="48"/>
      <c r="EH4" s="48"/>
      <c r="EI4" s="48"/>
      <c r="EJ4" s="48"/>
      <c r="EK4" s="48"/>
      <c r="EL4" s="48"/>
      <c r="EM4" s="48"/>
      <c r="EN4" s="48"/>
      <c r="EO4" s="48"/>
      <c r="EP4" s="48"/>
      <c r="EQ4" s="48"/>
      <c r="ER4" s="48"/>
      <c r="ES4" s="48"/>
      <c r="ET4" s="48"/>
      <c r="EU4" s="48"/>
      <c r="EV4" s="48"/>
      <c r="EW4" s="48"/>
      <c r="EX4" s="48"/>
      <c r="EY4" s="48"/>
      <c r="EZ4" s="48"/>
      <c r="FA4" s="48"/>
      <c r="FB4" s="48"/>
      <c r="FC4" s="48"/>
      <c r="FD4" s="48"/>
      <c r="FE4" s="48"/>
      <c r="FF4" s="48"/>
      <c r="FG4" s="48"/>
      <c r="FH4" s="48"/>
      <c r="FI4" s="48"/>
      <c r="FJ4" s="48"/>
      <c r="FK4" s="48"/>
      <c r="FL4" s="48"/>
      <c r="FM4" s="48"/>
      <c r="FN4" s="48"/>
      <c r="FO4" s="48"/>
      <c r="FP4" s="48"/>
      <c r="FQ4" s="48"/>
      <c r="FR4" s="48"/>
      <c r="FS4" s="48"/>
      <c r="FT4" s="48"/>
      <c r="FU4" s="48"/>
      <c r="FV4" s="48"/>
      <c r="FW4" s="48"/>
      <c r="FX4" s="48"/>
      <c r="FY4" s="48"/>
      <c r="FZ4" s="48"/>
      <c r="GA4" s="48"/>
      <c r="GB4" s="48"/>
      <c r="GC4" s="48"/>
      <c r="GD4" s="48"/>
      <c r="GE4" s="48"/>
      <c r="GF4" s="48"/>
      <c r="GG4" s="48"/>
      <c r="GH4" s="48"/>
      <c r="GI4" s="48"/>
      <c r="GJ4" s="48"/>
      <c r="GK4" s="48"/>
      <c r="GL4" s="48"/>
      <c r="GM4" s="48"/>
      <c r="GN4" s="48"/>
      <c r="GO4" s="48"/>
      <c r="GP4" s="48"/>
      <c r="GQ4" s="48"/>
      <c r="GR4" s="48"/>
      <c r="GS4" s="48"/>
      <c r="GT4" s="48"/>
      <c r="GU4" s="48"/>
      <c r="GV4" s="48"/>
      <c r="GW4" s="48"/>
      <c r="GX4" s="48"/>
      <c r="GY4" s="48"/>
      <c r="GZ4" s="48"/>
      <c r="HA4" s="48"/>
      <c r="HB4" s="48"/>
      <c r="HC4" s="48"/>
      <c r="HD4" s="48"/>
      <c r="HE4" s="48"/>
      <c r="HF4" s="48"/>
      <c r="HG4" s="48"/>
      <c r="HH4" s="48"/>
      <c r="HI4" s="48"/>
      <c r="HJ4" s="48"/>
      <c r="HK4" s="48"/>
      <c r="HL4" s="48"/>
      <c r="HM4" s="48"/>
      <c r="HN4" s="48"/>
      <c r="HO4" s="48"/>
      <c r="HP4" s="48"/>
      <c r="HQ4" s="48"/>
      <c r="HR4" s="48"/>
      <c r="HS4" s="48"/>
      <c r="HT4" s="48"/>
      <c r="HU4" s="48"/>
      <c r="HV4" s="48"/>
      <c r="HW4" s="48"/>
      <c r="HX4" s="48"/>
      <c r="HY4" s="48"/>
      <c r="HZ4" s="48"/>
      <c r="IA4" s="48"/>
      <c r="IB4" s="48"/>
      <c r="IC4" s="48"/>
      <c r="ID4" s="48"/>
      <c r="IE4" s="48"/>
      <c r="IF4" s="48"/>
      <c r="IG4" s="48"/>
      <c r="IH4" s="48"/>
      <c r="II4" s="48"/>
      <c r="IJ4" s="48"/>
      <c r="IK4" s="48"/>
      <c r="IL4" s="48"/>
      <c r="IM4" s="48"/>
      <c r="IN4" s="48"/>
    </row>
    <row r="5" spans="1:248" s="104" customFormat="1" ht="15" customHeight="1">
      <c r="A5" s="163" t="s">
        <v>127</v>
      </c>
      <c r="B5" s="164"/>
      <c r="C5" s="164"/>
      <c r="D5" s="164"/>
      <c r="E5" s="165"/>
      <c r="F5" s="165"/>
      <c r="G5" s="164"/>
      <c r="H5" s="164"/>
      <c r="I5" s="164"/>
      <c r="J5" s="166" t="s">
        <v>74</v>
      </c>
      <c r="K5" s="166"/>
      <c r="L5" s="166"/>
      <c r="M5" s="166"/>
      <c r="N5" s="167"/>
      <c r="O5" s="167"/>
      <c r="P5" s="167"/>
      <c r="Q5" s="167"/>
      <c r="R5" s="167"/>
      <c r="S5" s="167"/>
      <c r="T5" s="168"/>
      <c r="U5" s="164"/>
      <c r="V5" s="164"/>
      <c r="W5" s="164"/>
      <c r="X5" s="167"/>
      <c r="Y5" s="167"/>
      <c r="AA5" s="167"/>
      <c r="AB5" s="167"/>
      <c r="AC5" s="167"/>
      <c r="AD5" s="167"/>
      <c r="AE5" s="168"/>
      <c r="AF5" s="164"/>
      <c r="AG5" s="164"/>
      <c r="AH5" s="164"/>
      <c r="AI5" s="164"/>
      <c r="AJ5" s="164"/>
      <c r="AK5" s="164"/>
      <c r="AL5" s="164"/>
      <c r="AM5" s="164"/>
      <c r="AN5" s="164"/>
      <c r="AO5" s="164"/>
      <c r="AP5" s="164"/>
      <c r="AQ5" s="164"/>
      <c r="AR5" s="164"/>
      <c r="AS5" s="164"/>
      <c r="AT5" s="164"/>
      <c r="AU5" s="164"/>
      <c r="AV5" s="164"/>
      <c r="AW5" s="164"/>
      <c r="AX5" s="164"/>
      <c r="AY5" s="164"/>
      <c r="AZ5" s="164"/>
      <c r="BA5" s="164"/>
      <c r="BB5" s="164"/>
      <c r="BC5" s="164"/>
      <c r="BD5" s="164"/>
      <c r="BE5" s="164"/>
      <c r="BF5" s="164"/>
      <c r="BG5" s="164"/>
      <c r="BH5" s="164"/>
      <c r="BI5" s="164"/>
      <c r="BJ5" s="164"/>
      <c r="BK5" s="164"/>
      <c r="BL5" s="164"/>
      <c r="BM5" s="164"/>
      <c r="BN5" s="164"/>
      <c r="BO5" s="164"/>
      <c r="BP5" s="164"/>
      <c r="BQ5" s="164"/>
      <c r="BR5" s="164"/>
      <c r="BS5" s="164"/>
      <c r="BT5" s="164"/>
      <c r="BU5" s="164"/>
      <c r="BV5" s="164"/>
      <c r="BW5" s="164"/>
      <c r="BX5" s="164"/>
      <c r="BY5" s="164"/>
      <c r="BZ5" s="164"/>
      <c r="CA5" s="164"/>
      <c r="CB5" s="164"/>
      <c r="CC5" s="164"/>
      <c r="CD5" s="164"/>
      <c r="CE5" s="164"/>
      <c r="CF5" s="164"/>
      <c r="CG5" s="164"/>
      <c r="CH5" s="164"/>
      <c r="CI5" s="164"/>
      <c r="CJ5" s="164"/>
      <c r="CK5" s="164"/>
      <c r="CL5" s="164"/>
      <c r="CM5" s="164"/>
      <c r="CN5" s="164"/>
      <c r="CO5" s="164"/>
      <c r="CP5" s="164"/>
      <c r="CQ5" s="164"/>
      <c r="CR5" s="164"/>
      <c r="CS5" s="164"/>
      <c r="CT5" s="164"/>
      <c r="CU5" s="164"/>
      <c r="CV5" s="164"/>
      <c r="CW5" s="164"/>
      <c r="CX5" s="164"/>
      <c r="CY5" s="164"/>
      <c r="CZ5" s="164"/>
      <c r="DA5" s="164"/>
      <c r="DB5" s="164"/>
      <c r="DC5" s="164"/>
      <c r="DD5" s="164"/>
      <c r="DE5" s="164"/>
      <c r="DF5" s="164"/>
      <c r="DG5" s="164"/>
      <c r="DH5" s="164"/>
      <c r="DI5" s="164"/>
      <c r="DJ5" s="164"/>
      <c r="DK5" s="164"/>
      <c r="DL5" s="164"/>
      <c r="DM5" s="164"/>
      <c r="DN5" s="164"/>
      <c r="DO5" s="164"/>
      <c r="DP5" s="164"/>
      <c r="DQ5" s="164"/>
      <c r="DR5" s="164"/>
      <c r="DS5" s="164"/>
      <c r="DT5" s="164"/>
      <c r="DU5" s="164"/>
      <c r="DV5" s="164"/>
      <c r="DW5" s="164"/>
      <c r="DX5" s="164"/>
      <c r="DY5" s="164"/>
      <c r="DZ5" s="164"/>
      <c r="EA5" s="164"/>
      <c r="EB5" s="164"/>
      <c r="EC5" s="164"/>
      <c r="ED5" s="164"/>
      <c r="EE5" s="164"/>
      <c r="EF5" s="164"/>
      <c r="EG5" s="164"/>
      <c r="EH5" s="164"/>
      <c r="EI5" s="164"/>
      <c r="EJ5" s="164"/>
      <c r="EK5" s="164"/>
      <c r="EL5" s="164"/>
      <c r="EM5" s="164"/>
      <c r="EN5" s="164"/>
      <c r="EO5" s="164"/>
      <c r="EP5" s="164"/>
      <c r="EQ5" s="164"/>
      <c r="ER5" s="164"/>
      <c r="ES5" s="164"/>
      <c r="ET5" s="164"/>
      <c r="EU5" s="164"/>
      <c r="EV5" s="164"/>
      <c r="EW5" s="164"/>
      <c r="EX5" s="164"/>
      <c r="EY5" s="164"/>
      <c r="EZ5" s="164"/>
      <c r="FA5" s="164"/>
      <c r="FB5" s="164"/>
      <c r="FC5" s="164"/>
      <c r="FD5" s="164"/>
      <c r="FE5" s="164"/>
      <c r="FF5" s="164"/>
      <c r="FG5" s="164"/>
      <c r="FH5" s="164"/>
      <c r="FI5" s="164"/>
      <c r="FJ5" s="164"/>
      <c r="FK5" s="164"/>
      <c r="FL5" s="164"/>
      <c r="FM5" s="164"/>
      <c r="FN5" s="164"/>
      <c r="FO5" s="164"/>
      <c r="FP5" s="164"/>
      <c r="FQ5" s="164"/>
      <c r="FR5" s="164"/>
      <c r="FS5" s="164"/>
      <c r="FT5" s="164"/>
      <c r="FU5" s="164"/>
      <c r="FV5" s="164"/>
      <c r="FW5" s="164"/>
      <c r="FX5" s="164"/>
      <c r="FY5" s="164"/>
      <c r="FZ5" s="164"/>
      <c r="GA5" s="164"/>
      <c r="GB5" s="164"/>
      <c r="GC5" s="164"/>
      <c r="GD5" s="164"/>
      <c r="GE5" s="164"/>
      <c r="GF5" s="164"/>
      <c r="GG5" s="164"/>
      <c r="GH5" s="164"/>
      <c r="GI5" s="164"/>
      <c r="GJ5" s="164"/>
      <c r="GK5" s="164"/>
      <c r="GL5" s="164"/>
      <c r="GM5" s="164"/>
      <c r="GN5" s="164"/>
      <c r="GO5" s="164"/>
      <c r="GP5" s="164"/>
      <c r="GQ5" s="164"/>
      <c r="GR5" s="164"/>
      <c r="GS5" s="164"/>
      <c r="GT5" s="164"/>
      <c r="GU5" s="164"/>
      <c r="GV5" s="164"/>
      <c r="GW5" s="164"/>
      <c r="GX5" s="164"/>
      <c r="GY5" s="164"/>
      <c r="GZ5" s="164"/>
      <c r="HA5" s="164"/>
      <c r="HB5" s="164"/>
      <c r="HC5" s="164"/>
      <c r="HD5" s="164"/>
      <c r="HE5" s="164"/>
      <c r="HF5" s="164"/>
      <c r="HG5" s="164"/>
      <c r="HH5" s="164"/>
      <c r="HI5" s="164"/>
      <c r="HJ5" s="164"/>
      <c r="HK5" s="164"/>
      <c r="HL5" s="164"/>
      <c r="HM5" s="164"/>
      <c r="HN5" s="164"/>
      <c r="HO5" s="164"/>
      <c r="HP5" s="164"/>
      <c r="HQ5" s="164"/>
      <c r="HR5" s="164"/>
      <c r="HS5" s="164"/>
      <c r="HT5" s="164"/>
      <c r="HU5" s="164"/>
      <c r="HV5" s="164"/>
      <c r="HW5" s="164"/>
      <c r="HX5" s="164"/>
      <c r="HY5" s="164"/>
      <c r="HZ5" s="164"/>
      <c r="IA5" s="164"/>
      <c r="IB5" s="164"/>
      <c r="IC5" s="164"/>
      <c r="ID5" s="164"/>
      <c r="IE5" s="164"/>
      <c r="IF5" s="164"/>
      <c r="IG5" s="164"/>
      <c r="IH5" s="164"/>
      <c r="II5" s="164"/>
      <c r="IJ5" s="164"/>
      <c r="IK5" s="164"/>
      <c r="IL5" s="164"/>
      <c r="IM5" s="164"/>
      <c r="IN5" s="164"/>
    </row>
    <row r="6" spans="1:248" s="104" customFormat="1" ht="15" customHeight="1">
      <c r="A6" s="163"/>
      <c r="B6" s="164"/>
      <c r="C6" s="164"/>
      <c r="D6" s="164"/>
      <c r="E6" s="165"/>
      <c r="F6" s="165"/>
      <c r="G6" s="164"/>
      <c r="H6" s="164"/>
      <c r="I6" s="164"/>
      <c r="J6" s="166"/>
      <c r="K6" s="166"/>
      <c r="L6" s="166"/>
      <c r="M6" s="166"/>
      <c r="N6" s="167"/>
      <c r="O6" s="167"/>
      <c r="P6" s="167"/>
      <c r="Q6" s="167"/>
      <c r="R6" s="167"/>
      <c r="S6" s="167"/>
      <c r="T6" s="168"/>
      <c r="U6" s="164"/>
      <c r="V6" s="164"/>
      <c r="W6" s="164"/>
      <c r="X6" s="167"/>
      <c r="Y6" s="167"/>
      <c r="Z6" s="167"/>
      <c r="AA6" s="167"/>
      <c r="AB6" s="167"/>
      <c r="AC6" s="167"/>
      <c r="AD6" s="167"/>
      <c r="AE6" s="168"/>
      <c r="AF6" s="164"/>
      <c r="AG6" s="164"/>
      <c r="AH6" s="164"/>
      <c r="AI6" s="164"/>
      <c r="AJ6" s="164"/>
      <c r="AK6" s="164"/>
      <c r="AL6" s="164"/>
      <c r="AM6" s="164"/>
      <c r="AN6" s="164"/>
      <c r="AO6" s="164"/>
      <c r="AP6" s="164"/>
      <c r="AQ6" s="164"/>
      <c r="AR6" s="164"/>
      <c r="AS6" s="164"/>
      <c r="AT6" s="164"/>
      <c r="AU6" s="164"/>
      <c r="AV6" s="164"/>
      <c r="AW6" s="164"/>
      <c r="AX6" s="164"/>
      <c r="AY6" s="164"/>
      <c r="AZ6" s="164"/>
      <c r="BA6" s="164"/>
      <c r="BB6" s="164"/>
      <c r="BC6" s="164"/>
      <c r="BD6" s="164"/>
      <c r="BE6" s="164"/>
      <c r="BF6" s="164"/>
      <c r="BG6" s="164"/>
      <c r="BH6" s="164"/>
      <c r="BI6" s="164"/>
      <c r="BJ6" s="164"/>
      <c r="BK6" s="164"/>
      <c r="BL6" s="164"/>
      <c r="BM6" s="164"/>
      <c r="BN6" s="164"/>
      <c r="BO6" s="164"/>
      <c r="BP6" s="164"/>
      <c r="BQ6" s="164"/>
      <c r="BR6" s="164"/>
      <c r="BS6" s="164"/>
      <c r="BT6" s="164"/>
      <c r="BU6" s="164"/>
      <c r="BV6" s="164"/>
      <c r="BW6" s="164"/>
      <c r="BX6" s="164"/>
      <c r="BY6" s="164"/>
      <c r="BZ6" s="164"/>
      <c r="CA6" s="164"/>
      <c r="CB6" s="164"/>
      <c r="CC6" s="164"/>
      <c r="CD6" s="164"/>
      <c r="CE6" s="164"/>
      <c r="CF6" s="164"/>
      <c r="CG6" s="164"/>
      <c r="CH6" s="164"/>
      <c r="CI6" s="164"/>
      <c r="CJ6" s="164"/>
      <c r="CK6" s="164"/>
      <c r="CL6" s="164"/>
      <c r="CM6" s="164"/>
      <c r="CN6" s="164"/>
      <c r="CO6" s="164"/>
      <c r="CP6" s="164"/>
      <c r="CQ6" s="164"/>
      <c r="CR6" s="164"/>
      <c r="CS6" s="164"/>
      <c r="CT6" s="164"/>
      <c r="CU6" s="164"/>
      <c r="CV6" s="164"/>
      <c r="CW6" s="164"/>
      <c r="CX6" s="164"/>
      <c r="CY6" s="164"/>
      <c r="CZ6" s="164"/>
      <c r="DA6" s="164"/>
      <c r="DB6" s="164"/>
      <c r="DC6" s="164"/>
      <c r="DD6" s="164"/>
      <c r="DE6" s="164"/>
      <c r="DF6" s="164"/>
      <c r="DG6" s="164"/>
      <c r="DH6" s="164"/>
      <c r="DI6" s="164"/>
      <c r="DJ6" s="164"/>
      <c r="DK6" s="164"/>
      <c r="DL6" s="164"/>
      <c r="DM6" s="164"/>
      <c r="DN6" s="164"/>
      <c r="DO6" s="164"/>
      <c r="DP6" s="164"/>
      <c r="DQ6" s="164"/>
      <c r="DR6" s="164"/>
      <c r="DS6" s="164"/>
      <c r="DT6" s="164"/>
      <c r="DU6" s="164"/>
      <c r="DV6" s="164"/>
      <c r="DW6" s="164"/>
      <c r="DX6" s="164"/>
      <c r="DY6" s="164"/>
      <c r="DZ6" s="164"/>
      <c r="EA6" s="164"/>
      <c r="EB6" s="164"/>
      <c r="EC6" s="164"/>
      <c r="ED6" s="164"/>
      <c r="EE6" s="164"/>
      <c r="EF6" s="164"/>
      <c r="EG6" s="164"/>
      <c r="EH6" s="164"/>
      <c r="EI6" s="164"/>
      <c r="EJ6" s="164"/>
      <c r="EK6" s="164"/>
      <c r="EL6" s="164"/>
      <c r="EM6" s="164"/>
      <c r="EN6" s="164"/>
      <c r="EO6" s="164"/>
      <c r="EP6" s="164"/>
      <c r="EQ6" s="164"/>
      <c r="ER6" s="164"/>
      <c r="ES6" s="164"/>
      <c r="ET6" s="164"/>
      <c r="EU6" s="164"/>
      <c r="EV6" s="164"/>
      <c r="EW6" s="164"/>
      <c r="EX6" s="164"/>
      <c r="EY6" s="164"/>
      <c r="EZ6" s="164"/>
      <c r="FA6" s="164"/>
      <c r="FB6" s="164"/>
      <c r="FC6" s="164"/>
      <c r="FD6" s="164"/>
      <c r="FE6" s="164"/>
      <c r="FF6" s="164"/>
      <c r="FG6" s="164"/>
      <c r="FH6" s="164"/>
      <c r="FI6" s="164"/>
      <c r="FJ6" s="164"/>
      <c r="FK6" s="164"/>
      <c r="FL6" s="164"/>
      <c r="FM6" s="164"/>
      <c r="FN6" s="164"/>
      <c r="FO6" s="164"/>
      <c r="FP6" s="164"/>
      <c r="FQ6" s="164"/>
      <c r="FR6" s="164"/>
      <c r="FS6" s="164"/>
      <c r="FT6" s="164"/>
      <c r="FU6" s="164"/>
      <c r="FV6" s="164"/>
      <c r="FW6" s="164"/>
      <c r="FX6" s="164"/>
      <c r="FY6" s="164"/>
      <c r="FZ6" s="164"/>
      <c r="GA6" s="164"/>
      <c r="GB6" s="164"/>
      <c r="GC6" s="164"/>
      <c r="GD6" s="164"/>
      <c r="GE6" s="164"/>
      <c r="GF6" s="164"/>
      <c r="GG6" s="164"/>
      <c r="GH6" s="164"/>
      <c r="GI6" s="164"/>
      <c r="GJ6" s="164"/>
      <c r="GK6" s="164"/>
      <c r="GL6" s="164"/>
      <c r="GM6" s="164"/>
      <c r="GN6" s="164"/>
      <c r="GO6" s="164"/>
      <c r="GP6" s="164"/>
      <c r="GQ6" s="164"/>
      <c r="GR6" s="164"/>
      <c r="GS6" s="164"/>
      <c r="GT6" s="164"/>
      <c r="GU6" s="164"/>
      <c r="GV6" s="164"/>
      <c r="GW6" s="164"/>
      <c r="GX6" s="164"/>
      <c r="GY6" s="164"/>
      <c r="GZ6" s="164"/>
      <c r="HA6" s="164"/>
      <c r="HB6" s="164"/>
      <c r="HC6" s="164"/>
      <c r="HD6" s="164"/>
      <c r="HE6" s="164"/>
      <c r="HF6" s="164"/>
      <c r="HG6" s="164"/>
      <c r="HH6" s="164"/>
      <c r="HI6" s="164"/>
      <c r="HJ6" s="164"/>
      <c r="HK6" s="164"/>
      <c r="HL6" s="164"/>
      <c r="HM6" s="164"/>
      <c r="HN6" s="164"/>
      <c r="HO6" s="164"/>
      <c r="HP6" s="164"/>
      <c r="HQ6" s="164"/>
      <c r="HR6" s="164"/>
      <c r="HS6" s="164"/>
      <c r="HT6" s="164"/>
      <c r="HU6" s="164"/>
      <c r="HV6" s="164"/>
      <c r="HW6" s="164"/>
      <c r="HX6" s="164"/>
      <c r="HY6" s="164"/>
      <c r="HZ6" s="164"/>
      <c r="IA6" s="164"/>
      <c r="IB6" s="164"/>
      <c r="IC6" s="164"/>
      <c r="ID6" s="164"/>
      <c r="IE6" s="164"/>
      <c r="IF6" s="164"/>
      <c r="IG6" s="164"/>
      <c r="IH6" s="164"/>
      <c r="II6" s="164"/>
      <c r="IJ6" s="164"/>
      <c r="IK6" s="164"/>
      <c r="IL6" s="164"/>
      <c r="IM6" s="164"/>
      <c r="IN6" s="164"/>
    </row>
    <row r="7" spans="1:248" s="104" customFormat="1" ht="27" customHeight="1">
      <c r="A7" s="600" t="s">
        <v>552</v>
      </c>
      <c r="B7" s="497"/>
      <c r="C7" s="497"/>
      <c r="D7" s="497"/>
      <c r="E7" s="497"/>
      <c r="F7" s="497"/>
      <c r="G7" s="497"/>
      <c r="H7" s="498"/>
      <c r="I7" s="498"/>
      <c r="J7" s="499"/>
      <c r="K7" s="499"/>
      <c r="L7" s="499"/>
      <c r="M7" s="499"/>
      <c r="N7" s="167"/>
      <c r="O7" s="167"/>
      <c r="P7" s="167"/>
      <c r="Q7" s="167"/>
      <c r="R7" s="167"/>
      <c r="S7" s="167"/>
      <c r="T7" s="168"/>
      <c r="U7" s="164"/>
      <c r="V7" s="164"/>
      <c r="W7" s="164"/>
      <c r="X7" s="167"/>
      <c r="Y7" s="167"/>
      <c r="Z7" s="167"/>
      <c r="AA7" s="167"/>
      <c r="AB7" s="167"/>
      <c r="AC7" s="167"/>
      <c r="AD7" s="167"/>
      <c r="AE7" s="168"/>
      <c r="AF7" s="164"/>
      <c r="AG7" s="164"/>
      <c r="AH7" s="164"/>
      <c r="AI7" s="164"/>
      <c r="AJ7" s="164"/>
      <c r="AK7" s="164"/>
      <c r="AL7" s="164"/>
      <c r="AM7" s="164"/>
      <c r="AN7" s="164"/>
      <c r="AO7" s="164"/>
      <c r="AP7" s="164"/>
      <c r="AQ7" s="164"/>
      <c r="AR7" s="164"/>
      <c r="AS7" s="164"/>
      <c r="AT7" s="164"/>
      <c r="AU7" s="164"/>
      <c r="AV7" s="164"/>
      <c r="AW7" s="164"/>
      <c r="AX7" s="164"/>
      <c r="AY7" s="164"/>
      <c r="AZ7" s="164"/>
      <c r="BA7" s="164"/>
      <c r="BB7" s="164"/>
      <c r="BC7" s="164"/>
      <c r="BD7" s="164"/>
      <c r="BE7" s="164"/>
      <c r="BF7" s="164"/>
      <c r="BG7" s="164"/>
      <c r="BH7" s="164"/>
      <c r="BI7" s="164"/>
      <c r="BJ7" s="164"/>
      <c r="BK7" s="164"/>
      <c r="BL7" s="164"/>
      <c r="BM7" s="164"/>
      <c r="BN7" s="164"/>
      <c r="BO7" s="164"/>
      <c r="BP7" s="164"/>
      <c r="BQ7" s="164"/>
      <c r="BR7" s="164"/>
      <c r="BS7" s="164"/>
      <c r="BT7" s="164"/>
      <c r="BU7" s="164"/>
      <c r="BV7" s="164"/>
      <c r="BW7" s="164"/>
      <c r="BX7" s="164"/>
      <c r="BY7" s="164"/>
      <c r="BZ7" s="164"/>
      <c r="CA7" s="164"/>
      <c r="CB7" s="164"/>
      <c r="CC7" s="164"/>
      <c r="CD7" s="164"/>
      <c r="CE7" s="164"/>
      <c r="CF7" s="164"/>
      <c r="CG7" s="164"/>
      <c r="CH7" s="164"/>
      <c r="CI7" s="164"/>
      <c r="CJ7" s="164"/>
      <c r="CK7" s="164"/>
      <c r="CL7" s="164"/>
      <c r="CM7" s="164"/>
      <c r="CN7" s="164"/>
      <c r="CO7" s="164"/>
      <c r="CP7" s="164"/>
      <c r="CQ7" s="164"/>
      <c r="CR7" s="164"/>
      <c r="CS7" s="164"/>
      <c r="CT7" s="164"/>
      <c r="CU7" s="164"/>
      <c r="CV7" s="164"/>
      <c r="CW7" s="164"/>
      <c r="CX7" s="164"/>
      <c r="CY7" s="164"/>
      <c r="CZ7" s="164"/>
      <c r="DA7" s="164"/>
      <c r="DB7" s="164"/>
      <c r="DC7" s="164"/>
      <c r="DD7" s="164"/>
      <c r="DE7" s="164"/>
      <c r="DF7" s="164"/>
      <c r="DG7" s="164"/>
      <c r="DH7" s="164"/>
      <c r="DI7" s="164"/>
      <c r="DJ7" s="164"/>
      <c r="DK7" s="164"/>
      <c r="DL7" s="164"/>
      <c r="DM7" s="164"/>
      <c r="DN7" s="164"/>
      <c r="DO7" s="164"/>
      <c r="DP7" s="164"/>
      <c r="DQ7" s="164"/>
      <c r="DR7" s="164"/>
      <c r="DS7" s="164"/>
      <c r="DT7" s="164"/>
      <c r="DU7" s="164"/>
      <c r="DV7" s="164"/>
      <c r="DW7" s="164"/>
      <c r="DX7" s="164"/>
      <c r="DY7" s="164"/>
      <c r="DZ7" s="164"/>
      <c r="EA7" s="164"/>
      <c r="EB7" s="164"/>
      <c r="EC7" s="164"/>
      <c r="ED7" s="164"/>
      <c r="EE7" s="164"/>
      <c r="EF7" s="164"/>
      <c r="EG7" s="164"/>
      <c r="EH7" s="164"/>
      <c r="EI7" s="164"/>
      <c r="EJ7" s="164"/>
      <c r="EK7" s="164"/>
      <c r="EL7" s="164"/>
      <c r="EM7" s="164"/>
      <c r="EN7" s="164"/>
      <c r="EO7" s="164"/>
      <c r="EP7" s="164"/>
      <c r="EQ7" s="164"/>
      <c r="ER7" s="164"/>
      <c r="ES7" s="164"/>
      <c r="ET7" s="164"/>
      <c r="EU7" s="164"/>
      <c r="EV7" s="164"/>
      <c r="EW7" s="164"/>
      <c r="EX7" s="164"/>
      <c r="EY7" s="164"/>
      <c r="EZ7" s="164"/>
      <c r="FA7" s="164"/>
      <c r="FB7" s="164"/>
      <c r="FC7" s="164"/>
      <c r="FD7" s="164"/>
      <c r="FE7" s="164"/>
      <c r="FF7" s="164"/>
      <c r="FG7" s="164"/>
      <c r="FH7" s="164"/>
      <c r="FI7" s="164"/>
      <c r="FJ7" s="164"/>
      <c r="FK7" s="164"/>
      <c r="FL7" s="164"/>
      <c r="FM7" s="164"/>
      <c r="FN7" s="164"/>
      <c r="FO7" s="164"/>
      <c r="FP7" s="164"/>
      <c r="FQ7" s="164"/>
      <c r="FR7" s="164"/>
      <c r="FS7" s="164"/>
      <c r="FT7" s="164"/>
      <c r="FU7" s="164"/>
      <c r="FV7" s="164"/>
      <c r="FW7" s="164"/>
      <c r="FX7" s="164"/>
      <c r="FY7" s="164"/>
      <c r="FZ7" s="164"/>
      <c r="GA7" s="164"/>
      <c r="GB7" s="164"/>
      <c r="GC7" s="164"/>
      <c r="GD7" s="164"/>
      <c r="GE7" s="164"/>
      <c r="GF7" s="164"/>
      <c r="GG7" s="164"/>
      <c r="GH7" s="164"/>
      <c r="GI7" s="164"/>
      <c r="GJ7" s="164"/>
      <c r="GK7" s="164"/>
      <c r="GL7" s="164"/>
      <c r="GM7" s="164"/>
      <c r="GN7" s="164"/>
      <c r="GO7" s="164"/>
      <c r="GP7" s="164"/>
      <c r="GQ7" s="164"/>
      <c r="GR7" s="164"/>
      <c r="GS7" s="164"/>
      <c r="GT7" s="164"/>
      <c r="GU7" s="164"/>
      <c r="GV7" s="164"/>
      <c r="GW7" s="164"/>
      <c r="GX7" s="164"/>
      <c r="GY7" s="164"/>
      <c r="GZ7" s="164"/>
      <c r="HA7" s="164"/>
      <c r="HB7" s="164"/>
      <c r="HC7" s="164"/>
      <c r="HD7" s="164"/>
      <c r="HE7" s="164"/>
      <c r="HF7" s="164"/>
      <c r="HG7" s="164"/>
      <c r="HH7" s="164"/>
      <c r="HI7" s="164"/>
      <c r="HJ7" s="164"/>
      <c r="HK7" s="164"/>
      <c r="HL7" s="164"/>
      <c r="HM7" s="164"/>
      <c r="HN7" s="164"/>
      <c r="HO7" s="164"/>
      <c r="HP7" s="164"/>
      <c r="HQ7" s="164"/>
      <c r="HR7" s="164"/>
      <c r="HS7" s="164"/>
      <c r="HT7" s="164"/>
      <c r="HU7" s="164"/>
      <c r="HV7" s="164"/>
      <c r="HW7" s="164"/>
      <c r="HX7" s="164"/>
      <c r="HY7" s="164"/>
      <c r="HZ7" s="164"/>
      <c r="IA7" s="164"/>
      <c r="IB7" s="164"/>
      <c r="IC7" s="164"/>
      <c r="ID7" s="164"/>
      <c r="IE7" s="164"/>
      <c r="IF7" s="164"/>
      <c r="IG7" s="164"/>
      <c r="IH7" s="164"/>
      <c r="II7" s="164"/>
      <c r="IJ7" s="164"/>
      <c r="IK7" s="164"/>
      <c r="IL7" s="164"/>
      <c r="IM7" s="164"/>
      <c r="IN7" s="164"/>
    </row>
    <row r="8" spans="1:248" s="104" customFormat="1" ht="15" customHeight="1">
      <c r="A8" s="494" t="s">
        <v>63</v>
      </c>
      <c r="B8" s="494">
        <v>2011</v>
      </c>
      <c r="C8" s="494">
        <v>2012</v>
      </c>
      <c r="D8" s="494">
        <v>2013</v>
      </c>
      <c r="E8" s="494">
        <v>2014</v>
      </c>
      <c r="F8" s="494">
        <v>2015</v>
      </c>
      <c r="G8" s="494">
        <v>2016</v>
      </c>
      <c r="H8" s="494">
        <v>2017</v>
      </c>
      <c r="I8" s="494">
        <v>2018</v>
      </c>
      <c r="J8" s="494">
        <v>2019</v>
      </c>
      <c r="K8" s="494">
        <v>2020</v>
      </c>
      <c r="L8" s="538">
        <v>2021</v>
      </c>
      <c r="M8" s="538">
        <v>2022</v>
      </c>
      <c r="N8" s="167"/>
      <c r="O8" s="167"/>
      <c r="P8" s="167"/>
      <c r="Q8" s="167"/>
      <c r="R8" s="167"/>
      <c r="S8" s="167"/>
      <c r="T8" s="168"/>
      <c r="U8" s="164"/>
      <c r="V8" s="164"/>
      <c r="W8" s="164"/>
      <c r="X8" s="167"/>
      <c r="Y8" s="167"/>
      <c r="Z8" s="167"/>
      <c r="AA8" s="167"/>
      <c r="AB8" s="167"/>
      <c r="AC8" s="167"/>
      <c r="AD8" s="167"/>
      <c r="AE8" s="168"/>
      <c r="AF8" s="164"/>
      <c r="AG8" s="164"/>
      <c r="AH8" s="164"/>
      <c r="AI8" s="164"/>
      <c r="AJ8" s="164"/>
      <c r="AK8" s="164"/>
      <c r="AL8" s="164"/>
      <c r="AM8" s="164"/>
      <c r="AN8" s="164"/>
      <c r="AO8" s="164"/>
      <c r="AP8" s="164"/>
      <c r="AQ8" s="164"/>
      <c r="AR8" s="164"/>
      <c r="AS8" s="164"/>
      <c r="AT8" s="164"/>
      <c r="AU8" s="164"/>
      <c r="AV8" s="164"/>
      <c r="AW8" s="164"/>
      <c r="AX8" s="164"/>
      <c r="AY8" s="164"/>
      <c r="AZ8" s="164"/>
      <c r="BA8" s="164"/>
      <c r="BB8" s="164"/>
      <c r="BC8" s="164"/>
      <c r="BD8" s="164"/>
      <c r="BE8" s="164"/>
      <c r="BF8" s="164"/>
      <c r="BG8" s="164"/>
      <c r="BH8" s="164"/>
      <c r="BI8" s="164"/>
      <c r="BJ8" s="164"/>
      <c r="BK8" s="164"/>
      <c r="BL8" s="164"/>
      <c r="BM8" s="164"/>
      <c r="BN8" s="164"/>
      <c r="BO8" s="164"/>
      <c r="BP8" s="164"/>
      <c r="BQ8" s="164"/>
      <c r="BR8" s="164"/>
      <c r="BS8" s="164"/>
      <c r="BT8" s="164"/>
      <c r="BU8" s="164"/>
      <c r="BV8" s="164"/>
      <c r="BW8" s="164"/>
      <c r="BX8" s="164"/>
      <c r="BY8" s="164"/>
      <c r="BZ8" s="164"/>
      <c r="CA8" s="164"/>
      <c r="CB8" s="164"/>
      <c r="CC8" s="164"/>
      <c r="CD8" s="164"/>
      <c r="CE8" s="164"/>
      <c r="CF8" s="164"/>
      <c r="CG8" s="164"/>
      <c r="CH8" s="164"/>
      <c r="CI8" s="164"/>
      <c r="CJ8" s="164"/>
      <c r="CK8" s="164"/>
      <c r="CL8" s="164"/>
      <c r="CM8" s="164"/>
      <c r="CN8" s="164"/>
      <c r="CO8" s="164"/>
      <c r="CP8" s="164"/>
      <c r="CQ8" s="164"/>
      <c r="CR8" s="164"/>
      <c r="CS8" s="164"/>
      <c r="CT8" s="164"/>
      <c r="CU8" s="164"/>
      <c r="CV8" s="164"/>
      <c r="CW8" s="164"/>
      <c r="CX8" s="164"/>
      <c r="CY8" s="164"/>
      <c r="CZ8" s="164"/>
      <c r="DA8" s="164"/>
      <c r="DB8" s="164"/>
      <c r="DC8" s="164"/>
      <c r="DD8" s="164"/>
      <c r="DE8" s="164"/>
      <c r="DF8" s="164"/>
      <c r="DG8" s="164"/>
      <c r="DH8" s="164"/>
      <c r="DI8" s="164"/>
      <c r="DJ8" s="164"/>
      <c r="DK8" s="164"/>
      <c r="DL8" s="164"/>
      <c r="DM8" s="164"/>
      <c r="DN8" s="164"/>
      <c r="DO8" s="164"/>
      <c r="DP8" s="164"/>
      <c r="DQ8" s="164"/>
      <c r="DR8" s="164"/>
      <c r="DS8" s="164"/>
      <c r="DT8" s="164"/>
      <c r="DU8" s="164"/>
      <c r="DV8" s="164"/>
      <c r="DW8" s="164"/>
      <c r="DX8" s="164"/>
      <c r="DY8" s="164"/>
      <c r="DZ8" s="164"/>
      <c r="EA8" s="164"/>
      <c r="EB8" s="164"/>
      <c r="EC8" s="164"/>
      <c r="ED8" s="164"/>
      <c r="EE8" s="164"/>
      <c r="EF8" s="164"/>
      <c r="EG8" s="164"/>
      <c r="EH8" s="164"/>
      <c r="EI8" s="164"/>
      <c r="EJ8" s="164"/>
      <c r="EK8" s="164"/>
      <c r="EL8" s="164"/>
      <c r="EM8" s="164"/>
      <c r="EN8" s="164"/>
      <c r="EO8" s="164"/>
      <c r="EP8" s="164"/>
      <c r="EQ8" s="164"/>
      <c r="ER8" s="164"/>
      <c r="ES8" s="164"/>
      <c r="ET8" s="164"/>
      <c r="EU8" s="164"/>
      <c r="EV8" s="164"/>
      <c r="EW8" s="164"/>
      <c r="EX8" s="164"/>
      <c r="EY8" s="164"/>
      <c r="EZ8" s="164"/>
      <c r="FA8" s="164"/>
      <c r="FB8" s="164"/>
      <c r="FC8" s="164"/>
      <c r="FD8" s="164"/>
      <c r="FE8" s="164"/>
      <c r="FF8" s="164"/>
      <c r="FG8" s="164"/>
      <c r="FH8" s="164"/>
      <c r="FI8" s="164"/>
      <c r="FJ8" s="164"/>
      <c r="FK8" s="164"/>
      <c r="FL8" s="164"/>
      <c r="FM8" s="164"/>
      <c r="FN8" s="164"/>
      <c r="FO8" s="164"/>
      <c r="FP8" s="164"/>
      <c r="FQ8" s="164"/>
      <c r="FR8" s="164"/>
      <c r="FS8" s="164"/>
      <c r="FT8" s="164"/>
      <c r="FU8" s="164"/>
      <c r="FV8" s="164"/>
      <c r="FW8" s="164"/>
      <c r="FX8" s="164"/>
      <c r="FY8" s="164"/>
      <c r="FZ8" s="164"/>
      <c r="GA8" s="164"/>
      <c r="GB8" s="164"/>
      <c r="GC8" s="164"/>
      <c r="GD8" s="164"/>
      <c r="GE8" s="164"/>
      <c r="GF8" s="164"/>
      <c r="GG8" s="164"/>
      <c r="GH8" s="164"/>
      <c r="GI8" s="164"/>
      <c r="GJ8" s="164"/>
      <c r="GK8" s="164"/>
      <c r="GL8" s="164"/>
      <c r="GM8" s="164"/>
      <c r="GN8" s="164"/>
      <c r="GO8" s="164"/>
      <c r="GP8" s="164"/>
      <c r="GQ8" s="164"/>
      <c r="GR8" s="164"/>
      <c r="GS8" s="164"/>
      <c r="GT8" s="164"/>
      <c r="GU8" s="164"/>
      <c r="GV8" s="164"/>
      <c r="GW8" s="164"/>
      <c r="GX8" s="164"/>
      <c r="GY8" s="164"/>
      <c r="GZ8" s="164"/>
      <c r="HA8" s="164"/>
      <c r="HB8" s="164"/>
      <c r="HC8" s="164"/>
      <c r="HD8" s="164"/>
      <c r="HE8" s="164"/>
      <c r="HF8" s="164"/>
      <c r="HG8" s="164"/>
      <c r="HH8" s="164"/>
      <c r="HI8" s="164"/>
      <c r="HJ8" s="164"/>
      <c r="HK8" s="164"/>
      <c r="HL8" s="164"/>
      <c r="HM8" s="164"/>
      <c r="HN8" s="164"/>
      <c r="HO8" s="164"/>
      <c r="HP8" s="164"/>
      <c r="HQ8" s="164"/>
      <c r="HR8" s="164"/>
      <c r="HS8" s="164"/>
      <c r="HT8" s="164"/>
      <c r="HU8" s="164"/>
      <c r="HV8" s="164"/>
      <c r="HW8" s="164"/>
      <c r="HX8" s="164"/>
      <c r="HY8" s="164"/>
      <c r="HZ8" s="164"/>
      <c r="IA8" s="164"/>
      <c r="IB8" s="164"/>
      <c r="IC8" s="164"/>
      <c r="ID8" s="164"/>
      <c r="IE8" s="164"/>
      <c r="IF8" s="164"/>
      <c r="IG8" s="164"/>
      <c r="IH8" s="164"/>
      <c r="II8" s="164"/>
      <c r="IJ8" s="164"/>
      <c r="IK8" s="164"/>
      <c r="IL8" s="164"/>
      <c r="IM8" s="164"/>
      <c r="IN8" s="164"/>
    </row>
    <row r="9" spans="1:248" s="104" customFormat="1" ht="20.100000000000001" customHeight="1">
      <c r="A9" s="495" t="s">
        <v>565</v>
      </c>
      <c r="B9" s="496">
        <v>15203746</v>
      </c>
      <c r="C9" s="496">
        <v>16452398</v>
      </c>
      <c r="D9" s="496">
        <v>17329748</v>
      </c>
      <c r="E9" s="496">
        <v>17888850</v>
      </c>
      <c r="F9" s="496">
        <v>18661915</v>
      </c>
      <c r="G9" s="496">
        <v>19190462</v>
      </c>
      <c r="H9" s="496">
        <v>18607120</v>
      </c>
      <c r="I9" s="496">
        <v>19970763</v>
      </c>
      <c r="J9" s="496">
        <v>19648900</v>
      </c>
      <c r="K9" s="496">
        <v>20032004</v>
      </c>
      <c r="L9" s="496">
        <v>21097678</v>
      </c>
      <c r="M9" s="496">
        <v>22169405</v>
      </c>
      <c r="N9" s="167"/>
      <c r="O9" s="167"/>
      <c r="P9" s="167"/>
      <c r="Q9" s="167"/>
      <c r="R9" s="167"/>
      <c r="S9" s="167"/>
      <c r="T9" s="168"/>
      <c r="U9" s="164"/>
      <c r="V9" s="164"/>
      <c r="W9" s="164"/>
      <c r="X9" s="167"/>
      <c r="Y9" s="167"/>
      <c r="Z9" s="167"/>
      <c r="AA9" s="167"/>
      <c r="AB9" s="167"/>
      <c r="AC9" s="167"/>
      <c r="AD9" s="167"/>
      <c r="AE9" s="168"/>
      <c r="AF9" s="164"/>
      <c r="AG9" s="164"/>
      <c r="AH9" s="164"/>
      <c r="AI9" s="164"/>
      <c r="AJ9" s="164"/>
      <c r="AK9" s="164"/>
      <c r="AL9" s="164"/>
      <c r="AM9" s="164"/>
      <c r="AN9" s="164"/>
      <c r="AO9" s="164"/>
      <c r="AP9" s="164"/>
      <c r="AQ9" s="164"/>
      <c r="AR9" s="164"/>
      <c r="AS9" s="164"/>
      <c r="AT9" s="164"/>
      <c r="AU9" s="164"/>
      <c r="AV9" s="164"/>
      <c r="AW9" s="164"/>
      <c r="AX9" s="164"/>
      <c r="AY9" s="164"/>
      <c r="AZ9" s="164"/>
      <c r="BA9" s="164"/>
      <c r="BB9" s="164"/>
      <c r="BC9" s="164"/>
      <c r="BD9" s="164"/>
      <c r="BE9" s="164"/>
      <c r="BF9" s="164"/>
      <c r="BG9" s="164"/>
      <c r="BH9" s="164"/>
      <c r="BI9" s="164"/>
      <c r="BJ9" s="164"/>
      <c r="BK9" s="164"/>
      <c r="BL9" s="164"/>
      <c r="BM9" s="164"/>
      <c r="BN9" s="164"/>
      <c r="BO9" s="164"/>
      <c r="BP9" s="164"/>
      <c r="BQ9" s="164"/>
      <c r="BR9" s="164"/>
      <c r="BS9" s="164"/>
      <c r="BT9" s="164"/>
      <c r="BU9" s="164"/>
      <c r="BV9" s="164"/>
      <c r="BW9" s="164"/>
      <c r="BX9" s="164"/>
      <c r="BY9" s="164"/>
      <c r="BZ9" s="164"/>
      <c r="CA9" s="164"/>
      <c r="CB9" s="164"/>
      <c r="CC9" s="164"/>
      <c r="CD9" s="164"/>
      <c r="CE9" s="164"/>
      <c r="CF9" s="164"/>
      <c r="CG9" s="164"/>
      <c r="CH9" s="164"/>
      <c r="CI9" s="164"/>
      <c r="CJ9" s="164"/>
      <c r="CK9" s="164"/>
      <c r="CL9" s="164"/>
      <c r="CM9" s="164"/>
      <c r="CN9" s="164"/>
      <c r="CO9" s="164"/>
      <c r="CP9" s="164"/>
      <c r="CQ9" s="164"/>
      <c r="CR9" s="164"/>
      <c r="CS9" s="164"/>
      <c r="CT9" s="164"/>
      <c r="CU9" s="164"/>
      <c r="CV9" s="164"/>
      <c r="CW9" s="164"/>
      <c r="CX9" s="164"/>
      <c r="CY9" s="164"/>
      <c r="CZ9" s="164"/>
      <c r="DA9" s="164"/>
      <c r="DB9" s="164"/>
      <c r="DC9" s="164"/>
      <c r="DD9" s="164"/>
      <c r="DE9" s="164"/>
      <c r="DF9" s="164"/>
      <c r="DG9" s="164"/>
      <c r="DH9" s="164"/>
      <c r="DI9" s="164"/>
      <c r="DJ9" s="164"/>
      <c r="DK9" s="164"/>
      <c r="DL9" s="164"/>
      <c r="DM9" s="164"/>
      <c r="DN9" s="164"/>
      <c r="DO9" s="164"/>
      <c r="DP9" s="164"/>
      <c r="DQ9" s="164"/>
      <c r="DR9" s="164"/>
      <c r="DS9" s="164"/>
      <c r="DT9" s="164"/>
      <c r="DU9" s="164"/>
      <c r="DV9" s="164"/>
      <c r="DW9" s="164"/>
      <c r="DX9" s="164"/>
      <c r="DY9" s="164"/>
      <c r="DZ9" s="164"/>
      <c r="EA9" s="164"/>
      <c r="EB9" s="164"/>
      <c r="EC9" s="164"/>
      <c r="ED9" s="164"/>
      <c r="EE9" s="164"/>
      <c r="EF9" s="164"/>
      <c r="EG9" s="164"/>
      <c r="EH9" s="164"/>
      <c r="EI9" s="164"/>
      <c r="EJ9" s="164"/>
      <c r="EK9" s="164"/>
      <c r="EL9" s="164"/>
      <c r="EM9" s="164"/>
      <c r="EN9" s="164"/>
      <c r="EO9" s="164"/>
      <c r="EP9" s="164"/>
      <c r="EQ9" s="164"/>
      <c r="ER9" s="164"/>
      <c r="ES9" s="164"/>
      <c r="ET9" s="164"/>
      <c r="EU9" s="164"/>
      <c r="EV9" s="164"/>
      <c r="EW9" s="164"/>
      <c r="EX9" s="164"/>
      <c r="EY9" s="164"/>
      <c r="EZ9" s="164"/>
      <c r="FA9" s="164"/>
      <c r="FB9" s="164"/>
      <c r="FC9" s="164"/>
      <c r="FD9" s="164"/>
      <c r="FE9" s="164"/>
      <c r="FF9" s="164"/>
      <c r="FG9" s="164"/>
      <c r="FH9" s="164"/>
      <c r="FI9" s="164"/>
      <c r="FJ9" s="164"/>
      <c r="FK9" s="164"/>
      <c r="FL9" s="164"/>
      <c r="FM9" s="164"/>
      <c r="FN9" s="164"/>
      <c r="FO9" s="164"/>
      <c r="FP9" s="164"/>
      <c r="FQ9" s="164"/>
      <c r="FR9" s="164"/>
      <c r="FS9" s="164"/>
      <c r="FT9" s="164"/>
      <c r="FU9" s="164"/>
      <c r="FV9" s="164"/>
      <c r="FW9" s="164"/>
      <c r="FX9" s="164"/>
      <c r="FY9" s="164"/>
      <c r="FZ9" s="164"/>
      <c r="GA9" s="164"/>
      <c r="GB9" s="164"/>
      <c r="GC9" s="164"/>
      <c r="GD9" s="164"/>
      <c r="GE9" s="164"/>
      <c r="GF9" s="164"/>
      <c r="GG9" s="164"/>
      <c r="GH9" s="164"/>
      <c r="GI9" s="164"/>
      <c r="GJ9" s="164"/>
      <c r="GK9" s="164"/>
      <c r="GL9" s="164"/>
      <c r="GM9" s="164"/>
      <c r="GN9" s="164"/>
      <c r="GO9" s="164"/>
      <c r="GP9" s="164"/>
      <c r="GQ9" s="164"/>
      <c r="GR9" s="164"/>
      <c r="GS9" s="164"/>
      <c r="GT9" s="164"/>
      <c r="GU9" s="164"/>
      <c r="GV9" s="164"/>
      <c r="GW9" s="164"/>
      <c r="GX9" s="164"/>
      <c r="GY9" s="164"/>
      <c r="GZ9" s="164"/>
      <c r="HA9" s="164"/>
      <c r="HB9" s="164"/>
      <c r="HC9" s="164"/>
      <c r="HD9" s="164"/>
      <c r="HE9" s="164"/>
      <c r="HF9" s="164"/>
      <c r="HG9" s="164"/>
      <c r="HH9" s="164"/>
      <c r="HI9" s="164"/>
      <c r="HJ9" s="164"/>
      <c r="HK9" s="164"/>
      <c r="HL9" s="164"/>
      <c r="HM9" s="164"/>
      <c r="HN9" s="164"/>
      <c r="HO9" s="164"/>
      <c r="HP9" s="164"/>
      <c r="HQ9" s="164"/>
      <c r="HR9" s="164"/>
      <c r="HS9" s="164"/>
      <c r="HT9" s="164"/>
      <c r="HU9" s="164"/>
      <c r="HV9" s="164"/>
      <c r="HW9" s="164"/>
      <c r="HX9" s="164"/>
      <c r="HY9" s="164"/>
      <c r="HZ9" s="164"/>
      <c r="IA9" s="164"/>
      <c r="IB9" s="164"/>
      <c r="IC9" s="164"/>
      <c r="ID9" s="164"/>
      <c r="IE9" s="164"/>
      <c r="IF9" s="164"/>
      <c r="IG9" s="164"/>
      <c r="IH9" s="164"/>
      <c r="II9" s="164"/>
      <c r="IJ9" s="164"/>
      <c r="IK9" s="164"/>
      <c r="IL9" s="164"/>
      <c r="IM9" s="164"/>
      <c r="IN9" s="164"/>
    </row>
    <row r="10" spans="1:248" s="104" customFormat="1" ht="20.100000000000001" customHeight="1">
      <c r="A10" s="495" t="s">
        <v>569</v>
      </c>
      <c r="B10" s="496">
        <v>15259731</v>
      </c>
      <c r="C10" s="496">
        <v>16375683</v>
      </c>
      <c r="D10" s="496">
        <v>17260904</v>
      </c>
      <c r="E10" s="496">
        <v>18047588</v>
      </c>
      <c r="F10" s="496">
        <v>18695131</v>
      </c>
      <c r="G10" s="496">
        <v>19026178</v>
      </c>
      <c r="H10" s="496">
        <v>18790237</v>
      </c>
      <c r="I10" s="496">
        <v>19960009</v>
      </c>
      <c r="J10" s="496">
        <v>19647886</v>
      </c>
      <c r="K10" s="496">
        <v>20075675</v>
      </c>
      <c r="L10" s="496">
        <v>21141033</v>
      </c>
      <c r="M10" s="496">
        <v>22217148</v>
      </c>
      <c r="N10" s="167"/>
      <c r="O10" s="167"/>
      <c r="P10" s="167"/>
      <c r="Q10" s="167"/>
      <c r="R10" s="167"/>
      <c r="S10" s="167"/>
      <c r="T10" s="168"/>
      <c r="U10" s="164"/>
      <c r="V10" s="164"/>
      <c r="W10" s="164"/>
      <c r="X10" s="167"/>
      <c r="Y10" s="167"/>
      <c r="Z10" s="167"/>
      <c r="AA10" s="167"/>
      <c r="AB10" s="167"/>
      <c r="AC10" s="167"/>
      <c r="AD10" s="167"/>
      <c r="AE10" s="168"/>
      <c r="AF10" s="164"/>
      <c r="AG10" s="164"/>
      <c r="AH10" s="164"/>
      <c r="AI10" s="164"/>
      <c r="AJ10" s="164"/>
      <c r="AK10" s="164"/>
      <c r="AL10" s="164"/>
      <c r="AM10" s="164"/>
      <c r="AN10" s="164"/>
      <c r="AO10" s="164"/>
      <c r="AP10" s="164"/>
      <c r="AQ10" s="164"/>
      <c r="AR10" s="164"/>
      <c r="AS10" s="164"/>
      <c r="AT10" s="164"/>
      <c r="AU10" s="164"/>
      <c r="AV10" s="164"/>
      <c r="AW10" s="164"/>
      <c r="AX10" s="164"/>
      <c r="AY10" s="164"/>
      <c r="AZ10" s="164"/>
      <c r="BA10" s="164"/>
      <c r="BB10" s="164"/>
      <c r="BC10" s="164"/>
      <c r="BD10" s="164"/>
      <c r="BE10" s="164"/>
      <c r="BF10" s="164"/>
      <c r="BG10" s="164"/>
      <c r="BH10" s="164"/>
      <c r="BI10" s="164"/>
      <c r="BJ10" s="164"/>
      <c r="BK10" s="164"/>
      <c r="BL10" s="164"/>
      <c r="BM10" s="164"/>
      <c r="BN10" s="164"/>
      <c r="BO10" s="164"/>
      <c r="BP10" s="164"/>
      <c r="BQ10" s="164"/>
      <c r="BR10" s="164"/>
      <c r="BS10" s="164"/>
      <c r="BT10" s="164"/>
      <c r="BU10" s="164"/>
      <c r="BV10" s="164"/>
      <c r="BW10" s="164"/>
      <c r="BX10" s="164"/>
      <c r="BY10" s="164"/>
      <c r="BZ10" s="164"/>
      <c r="CA10" s="164"/>
      <c r="CB10" s="164"/>
      <c r="CC10" s="164"/>
      <c r="CD10" s="164"/>
      <c r="CE10" s="164"/>
      <c r="CF10" s="164"/>
      <c r="CG10" s="164"/>
      <c r="CH10" s="164"/>
      <c r="CI10" s="164"/>
      <c r="CJ10" s="164"/>
      <c r="CK10" s="164"/>
      <c r="CL10" s="164"/>
      <c r="CM10" s="164"/>
      <c r="CN10" s="164"/>
      <c r="CO10" s="164"/>
      <c r="CP10" s="164"/>
      <c r="CQ10" s="164"/>
      <c r="CR10" s="164"/>
      <c r="CS10" s="164"/>
      <c r="CT10" s="164"/>
      <c r="CU10" s="164"/>
      <c r="CV10" s="164"/>
      <c r="CW10" s="164"/>
      <c r="CX10" s="164"/>
      <c r="CY10" s="164"/>
      <c r="CZ10" s="164"/>
      <c r="DA10" s="164"/>
      <c r="DB10" s="164"/>
      <c r="DC10" s="164"/>
      <c r="DD10" s="164"/>
      <c r="DE10" s="164"/>
      <c r="DF10" s="164"/>
      <c r="DG10" s="164"/>
      <c r="DH10" s="164"/>
      <c r="DI10" s="164"/>
      <c r="DJ10" s="164"/>
      <c r="DK10" s="164"/>
      <c r="DL10" s="164"/>
      <c r="DM10" s="164"/>
      <c r="DN10" s="164"/>
      <c r="DO10" s="164"/>
      <c r="DP10" s="164"/>
      <c r="DQ10" s="164"/>
      <c r="DR10" s="164"/>
      <c r="DS10" s="164"/>
      <c r="DT10" s="164"/>
      <c r="DU10" s="164"/>
      <c r="DV10" s="164"/>
      <c r="DW10" s="164"/>
      <c r="DX10" s="164"/>
      <c r="DY10" s="164"/>
      <c r="DZ10" s="164"/>
      <c r="EA10" s="164"/>
      <c r="EB10" s="164"/>
      <c r="EC10" s="164"/>
      <c r="ED10" s="164"/>
      <c r="EE10" s="164"/>
      <c r="EF10" s="164"/>
      <c r="EG10" s="164"/>
      <c r="EH10" s="164"/>
      <c r="EI10" s="164"/>
      <c r="EJ10" s="164"/>
      <c r="EK10" s="164"/>
      <c r="EL10" s="164"/>
      <c r="EM10" s="164"/>
      <c r="EN10" s="164"/>
      <c r="EO10" s="164"/>
      <c r="EP10" s="164"/>
      <c r="EQ10" s="164"/>
      <c r="ER10" s="164"/>
      <c r="ES10" s="164"/>
      <c r="ET10" s="164"/>
      <c r="EU10" s="164"/>
      <c r="EV10" s="164"/>
      <c r="EW10" s="164"/>
      <c r="EX10" s="164"/>
      <c r="EY10" s="164"/>
      <c r="EZ10" s="164"/>
      <c r="FA10" s="164"/>
      <c r="FB10" s="164"/>
      <c r="FC10" s="164"/>
      <c r="FD10" s="164"/>
      <c r="FE10" s="164"/>
      <c r="FF10" s="164"/>
      <c r="FG10" s="164"/>
      <c r="FH10" s="164"/>
      <c r="FI10" s="164"/>
      <c r="FJ10" s="164"/>
      <c r="FK10" s="164"/>
      <c r="FL10" s="164"/>
      <c r="FM10" s="164"/>
      <c r="FN10" s="164"/>
      <c r="FO10" s="164"/>
      <c r="FP10" s="164"/>
      <c r="FQ10" s="164"/>
      <c r="FR10" s="164"/>
      <c r="FS10" s="164"/>
      <c r="FT10" s="164"/>
      <c r="FU10" s="164"/>
      <c r="FV10" s="164"/>
      <c r="FW10" s="164"/>
      <c r="FX10" s="164"/>
      <c r="FY10" s="164"/>
      <c r="FZ10" s="164"/>
      <c r="GA10" s="164"/>
      <c r="GB10" s="164"/>
      <c r="GC10" s="164"/>
      <c r="GD10" s="164"/>
      <c r="GE10" s="164"/>
      <c r="GF10" s="164"/>
      <c r="GG10" s="164"/>
      <c r="GH10" s="164"/>
      <c r="GI10" s="164"/>
      <c r="GJ10" s="164"/>
      <c r="GK10" s="164"/>
      <c r="GL10" s="164"/>
      <c r="GM10" s="164"/>
      <c r="GN10" s="164"/>
      <c r="GO10" s="164"/>
      <c r="GP10" s="164"/>
      <c r="GQ10" s="164"/>
      <c r="GR10" s="164"/>
      <c r="GS10" s="164"/>
      <c r="GT10" s="164"/>
      <c r="GU10" s="164"/>
      <c r="GV10" s="164"/>
      <c r="GW10" s="164"/>
      <c r="GX10" s="164"/>
      <c r="GY10" s="164"/>
      <c r="GZ10" s="164"/>
      <c r="HA10" s="164"/>
      <c r="HB10" s="164"/>
      <c r="HC10" s="164"/>
      <c r="HD10" s="164"/>
      <c r="HE10" s="164"/>
      <c r="HF10" s="164"/>
      <c r="HG10" s="164"/>
      <c r="HH10" s="164"/>
      <c r="HI10" s="164"/>
      <c r="HJ10" s="164"/>
      <c r="HK10" s="164"/>
      <c r="HL10" s="164"/>
      <c r="HM10" s="164"/>
      <c r="HN10" s="164"/>
      <c r="HO10" s="164"/>
      <c r="HP10" s="164"/>
      <c r="HQ10" s="164"/>
      <c r="HR10" s="164"/>
      <c r="HS10" s="164"/>
      <c r="HT10" s="164"/>
      <c r="HU10" s="164"/>
      <c r="HV10" s="164"/>
      <c r="HW10" s="164"/>
      <c r="HX10" s="164"/>
      <c r="HY10" s="164"/>
      <c r="HZ10" s="164"/>
      <c r="IA10" s="164"/>
      <c r="IB10" s="164"/>
      <c r="IC10" s="164"/>
      <c r="ID10" s="164"/>
      <c r="IE10" s="164"/>
      <c r="IF10" s="164"/>
      <c r="IG10" s="164"/>
      <c r="IH10" s="164"/>
      <c r="II10" s="164"/>
      <c r="IJ10" s="164"/>
      <c r="IK10" s="164"/>
      <c r="IL10" s="164"/>
      <c r="IM10" s="164"/>
      <c r="IN10" s="164"/>
    </row>
    <row r="11" spans="1:248" s="104" customFormat="1" ht="20.100000000000001" customHeight="1">
      <c r="A11" s="495" t="s">
        <v>568</v>
      </c>
      <c r="B11" s="496">
        <v>15538111</v>
      </c>
      <c r="C11" s="496">
        <v>16788040</v>
      </c>
      <c r="D11" s="496">
        <v>17521239</v>
      </c>
      <c r="E11" s="496">
        <v>18287217</v>
      </c>
      <c r="F11" s="496">
        <v>18972875</v>
      </c>
      <c r="G11" s="496">
        <v>19256027</v>
      </c>
      <c r="H11" s="496">
        <v>19263697</v>
      </c>
      <c r="I11" s="496">
        <v>20137543</v>
      </c>
      <c r="J11" s="496">
        <v>19828091</v>
      </c>
      <c r="K11" s="496">
        <v>20214050</v>
      </c>
      <c r="L11" s="496">
        <v>21464579</v>
      </c>
      <c r="M11" s="496"/>
      <c r="N11" s="167"/>
      <c r="O11" s="167"/>
      <c r="P11" s="167"/>
      <c r="Q11" s="167"/>
      <c r="R11" s="167"/>
      <c r="S11" s="167"/>
      <c r="T11" s="168"/>
      <c r="U11" s="164"/>
      <c r="V11" s="164"/>
      <c r="W11" s="164"/>
      <c r="X11" s="167"/>
      <c r="Y11" s="167"/>
      <c r="Z11" s="167"/>
      <c r="AA11" s="167"/>
      <c r="AB11" s="167"/>
      <c r="AC11" s="167"/>
      <c r="AD11" s="167"/>
      <c r="AE11" s="168"/>
      <c r="AF11" s="164"/>
      <c r="AG11" s="164"/>
      <c r="AH11" s="164"/>
      <c r="AI11" s="164"/>
      <c r="AJ11" s="164"/>
      <c r="AK11" s="164"/>
      <c r="AL11" s="164"/>
      <c r="AM11" s="164"/>
      <c r="AN11" s="164"/>
      <c r="AO11" s="164"/>
      <c r="AP11" s="164"/>
      <c r="AQ11" s="164"/>
      <c r="AR11" s="164"/>
      <c r="AS11" s="164"/>
      <c r="AT11" s="164"/>
      <c r="AU11" s="164"/>
      <c r="AV11" s="164"/>
      <c r="AW11" s="164"/>
      <c r="AX11" s="164"/>
      <c r="AY11" s="164"/>
      <c r="AZ11" s="164"/>
      <c r="BA11" s="164"/>
      <c r="BB11" s="164"/>
      <c r="BC11" s="164"/>
      <c r="BD11" s="164"/>
      <c r="BE11" s="164"/>
      <c r="BF11" s="164"/>
      <c r="BG11" s="164"/>
      <c r="BH11" s="164"/>
      <c r="BI11" s="164"/>
      <c r="BJ11" s="164"/>
      <c r="BK11" s="164"/>
      <c r="BL11" s="164"/>
      <c r="BM11" s="164"/>
      <c r="BN11" s="164"/>
      <c r="BO11" s="164"/>
      <c r="BP11" s="164"/>
      <c r="BQ11" s="164"/>
      <c r="BR11" s="164"/>
      <c r="BS11" s="164"/>
      <c r="BT11" s="164"/>
      <c r="BU11" s="164"/>
      <c r="BV11" s="164"/>
      <c r="BW11" s="164"/>
      <c r="BX11" s="164"/>
      <c r="BY11" s="164"/>
      <c r="BZ11" s="164"/>
      <c r="CA11" s="164"/>
      <c r="CB11" s="164"/>
      <c r="CC11" s="164"/>
      <c r="CD11" s="164"/>
      <c r="CE11" s="164"/>
      <c r="CF11" s="164"/>
      <c r="CG11" s="164"/>
      <c r="CH11" s="164"/>
      <c r="CI11" s="164"/>
      <c r="CJ11" s="164"/>
      <c r="CK11" s="164"/>
      <c r="CL11" s="164"/>
      <c r="CM11" s="164"/>
      <c r="CN11" s="164"/>
      <c r="CO11" s="164"/>
      <c r="CP11" s="164"/>
      <c r="CQ11" s="164"/>
      <c r="CR11" s="164"/>
      <c r="CS11" s="164"/>
      <c r="CT11" s="164"/>
      <c r="CU11" s="164"/>
      <c r="CV11" s="164"/>
      <c r="CW11" s="164"/>
      <c r="CX11" s="164"/>
      <c r="CY11" s="164"/>
      <c r="CZ11" s="164"/>
      <c r="DA11" s="164"/>
      <c r="DB11" s="164"/>
      <c r="DC11" s="164"/>
      <c r="DD11" s="164"/>
      <c r="DE11" s="164"/>
      <c r="DF11" s="164"/>
      <c r="DG11" s="164"/>
      <c r="DH11" s="164"/>
      <c r="DI11" s="164"/>
      <c r="DJ11" s="164"/>
      <c r="DK11" s="164"/>
      <c r="DL11" s="164"/>
      <c r="DM11" s="164"/>
      <c r="DN11" s="164"/>
      <c r="DO11" s="164"/>
      <c r="DP11" s="164"/>
      <c r="DQ11" s="164"/>
      <c r="DR11" s="164"/>
      <c r="DS11" s="164"/>
      <c r="DT11" s="164"/>
      <c r="DU11" s="164"/>
      <c r="DV11" s="164"/>
      <c r="DW11" s="164"/>
      <c r="DX11" s="164"/>
      <c r="DY11" s="164"/>
      <c r="DZ11" s="164"/>
      <c r="EA11" s="164"/>
      <c r="EB11" s="164"/>
      <c r="EC11" s="164"/>
      <c r="ED11" s="164"/>
      <c r="EE11" s="164"/>
      <c r="EF11" s="164"/>
      <c r="EG11" s="164"/>
      <c r="EH11" s="164"/>
      <c r="EI11" s="164"/>
      <c r="EJ11" s="164"/>
      <c r="EK11" s="164"/>
      <c r="EL11" s="164"/>
      <c r="EM11" s="164"/>
      <c r="EN11" s="164"/>
      <c r="EO11" s="164"/>
      <c r="EP11" s="164"/>
      <c r="EQ11" s="164"/>
      <c r="ER11" s="164"/>
      <c r="ES11" s="164"/>
      <c r="ET11" s="164"/>
      <c r="EU11" s="164"/>
      <c r="EV11" s="164"/>
      <c r="EW11" s="164"/>
      <c r="EX11" s="164"/>
      <c r="EY11" s="164"/>
      <c r="EZ11" s="164"/>
      <c r="FA11" s="164"/>
      <c r="FB11" s="164"/>
      <c r="FC11" s="164"/>
      <c r="FD11" s="164"/>
      <c r="FE11" s="164"/>
      <c r="FF11" s="164"/>
      <c r="FG11" s="164"/>
      <c r="FH11" s="164"/>
      <c r="FI11" s="164"/>
      <c r="FJ11" s="164"/>
      <c r="FK11" s="164"/>
      <c r="FL11" s="164"/>
      <c r="FM11" s="164"/>
      <c r="FN11" s="164"/>
      <c r="FO11" s="164"/>
      <c r="FP11" s="164"/>
      <c r="FQ11" s="164"/>
      <c r="FR11" s="164"/>
      <c r="FS11" s="164"/>
      <c r="FT11" s="164"/>
      <c r="FU11" s="164"/>
      <c r="FV11" s="164"/>
      <c r="FW11" s="164"/>
      <c r="FX11" s="164"/>
      <c r="FY11" s="164"/>
      <c r="FZ11" s="164"/>
      <c r="GA11" s="164"/>
      <c r="GB11" s="164"/>
      <c r="GC11" s="164"/>
      <c r="GD11" s="164"/>
      <c r="GE11" s="164"/>
      <c r="GF11" s="164"/>
      <c r="GG11" s="164"/>
      <c r="GH11" s="164"/>
      <c r="GI11" s="164"/>
      <c r="GJ11" s="164"/>
      <c r="GK11" s="164"/>
      <c r="GL11" s="164"/>
      <c r="GM11" s="164"/>
      <c r="GN11" s="164"/>
      <c r="GO11" s="164"/>
      <c r="GP11" s="164"/>
      <c r="GQ11" s="164"/>
      <c r="GR11" s="164"/>
      <c r="GS11" s="164"/>
      <c r="GT11" s="164"/>
      <c r="GU11" s="164"/>
      <c r="GV11" s="164"/>
      <c r="GW11" s="164"/>
      <c r="GX11" s="164"/>
      <c r="GY11" s="164"/>
      <c r="GZ11" s="164"/>
      <c r="HA11" s="164"/>
      <c r="HB11" s="164"/>
      <c r="HC11" s="164"/>
      <c r="HD11" s="164"/>
      <c r="HE11" s="164"/>
      <c r="HF11" s="164"/>
      <c r="HG11" s="164"/>
      <c r="HH11" s="164"/>
      <c r="HI11" s="164"/>
      <c r="HJ11" s="164"/>
      <c r="HK11" s="164"/>
      <c r="HL11" s="164"/>
      <c r="HM11" s="164"/>
      <c r="HN11" s="164"/>
      <c r="HO11" s="164"/>
      <c r="HP11" s="164"/>
      <c r="HQ11" s="164"/>
      <c r="HR11" s="164"/>
      <c r="HS11" s="164"/>
      <c r="HT11" s="164"/>
      <c r="HU11" s="164"/>
      <c r="HV11" s="164"/>
      <c r="HW11" s="164"/>
      <c r="HX11" s="164"/>
      <c r="HY11" s="164"/>
      <c r="HZ11" s="164"/>
      <c r="IA11" s="164"/>
      <c r="IB11" s="164"/>
      <c r="IC11" s="164"/>
      <c r="ID11" s="164"/>
      <c r="IE11" s="164"/>
      <c r="IF11" s="164"/>
      <c r="IG11" s="164"/>
      <c r="IH11" s="164"/>
      <c r="II11" s="164"/>
      <c r="IJ11" s="164"/>
      <c r="IK11" s="164"/>
      <c r="IL11" s="164"/>
      <c r="IM11" s="164"/>
      <c r="IN11" s="164"/>
    </row>
    <row r="12" spans="1:248" s="104" customFormat="1" ht="20.100000000000001" customHeight="1">
      <c r="A12" s="495" t="s">
        <v>567</v>
      </c>
      <c r="B12" s="496">
        <v>15839325</v>
      </c>
      <c r="C12" s="496">
        <v>17036665</v>
      </c>
      <c r="D12" s="496">
        <v>17758954</v>
      </c>
      <c r="E12" s="496">
        <v>18390035</v>
      </c>
      <c r="F12" s="496">
        <v>19169686</v>
      </c>
      <c r="G12" s="496">
        <v>19399797</v>
      </c>
      <c r="H12" s="496">
        <v>19579378</v>
      </c>
      <c r="I12" s="496">
        <v>20351666</v>
      </c>
      <c r="J12" s="496">
        <v>20038270</v>
      </c>
      <c r="K12" s="496">
        <v>19752080</v>
      </c>
      <c r="L12" s="496">
        <v>21896828</v>
      </c>
      <c r="M12" s="496"/>
      <c r="N12" s="167"/>
      <c r="O12" s="167"/>
      <c r="P12" s="167"/>
      <c r="Q12" s="167"/>
      <c r="R12" s="167"/>
      <c r="S12" s="167"/>
      <c r="T12" s="168"/>
      <c r="U12" s="164"/>
      <c r="V12" s="164"/>
      <c r="W12" s="164"/>
      <c r="X12" s="167"/>
      <c r="Y12" s="167"/>
      <c r="Z12" s="167"/>
      <c r="AA12" s="167"/>
      <c r="AB12" s="167"/>
      <c r="AC12" s="167"/>
      <c r="AD12" s="167"/>
      <c r="AE12" s="168"/>
      <c r="AF12" s="164"/>
      <c r="AG12" s="164"/>
      <c r="AH12" s="164"/>
      <c r="AI12" s="164"/>
      <c r="AJ12" s="164"/>
      <c r="AK12" s="164"/>
      <c r="AL12" s="164"/>
      <c r="AM12" s="164"/>
      <c r="AN12" s="164"/>
      <c r="AO12" s="164"/>
      <c r="AP12" s="164"/>
      <c r="AQ12" s="164"/>
      <c r="AR12" s="164"/>
      <c r="AS12" s="164"/>
      <c r="AT12" s="164"/>
      <c r="AU12" s="164"/>
      <c r="AV12" s="164"/>
      <c r="AW12" s="164"/>
      <c r="AX12" s="164"/>
      <c r="AY12" s="164"/>
      <c r="AZ12" s="164"/>
      <c r="BA12" s="164"/>
      <c r="BB12" s="164"/>
      <c r="BC12" s="164"/>
      <c r="BD12" s="164"/>
      <c r="BE12" s="164"/>
      <c r="BF12" s="164"/>
      <c r="BG12" s="164"/>
      <c r="BH12" s="164"/>
      <c r="BI12" s="164"/>
      <c r="BJ12" s="164"/>
      <c r="BK12" s="164"/>
      <c r="BL12" s="164"/>
      <c r="BM12" s="164"/>
      <c r="BN12" s="164"/>
      <c r="BO12" s="164"/>
      <c r="BP12" s="164"/>
      <c r="BQ12" s="164"/>
      <c r="BR12" s="164"/>
      <c r="BS12" s="164"/>
      <c r="BT12" s="164"/>
      <c r="BU12" s="164"/>
      <c r="BV12" s="164"/>
      <c r="BW12" s="164"/>
      <c r="BX12" s="164"/>
      <c r="BY12" s="164"/>
      <c r="BZ12" s="164"/>
      <c r="CA12" s="164"/>
      <c r="CB12" s="164"/>
      <c r="CC12" s="164"/>
      <c r="CD12" s="164"/>
      <c r="CE12" s="164"/>
      <c r="CF12" s="164"/>
      <c r="CG12" s="164"/>
      <c r="CH12" s="164"/>
      <c r="CI12" s="164"/>
      <c r="CJ12" s="164"/>
      <c r="CK12" s="164"/>
      <c r="CL12" s="164"/>
      <c r="CM12" s="164"/>
      <c r="CN12" s="164"/>
      <c r="CO12" s="164"/>
      <c r="CP12" s="164"/>
      <c r="CQ12" s="164"/>
      <c r="CR12" s="164"/>
      <c r="CS12" s="164"/>
      <c r="CT12" s="164"/>
      <c r="CU12" s="164"/>
      <c r="CV12" s="164"/>
      <c r="CW12" s="164"/>
      <c r="CX12" s="164"/>
      <c r="CY12" s="164"/>
      <c r="CZ12" s="164"/>
      <c r="DA12" s="164"/>
      <c r="DB12" s="164"/>
      <c r="DC12" s="164"/>
      <c r="DD12" s="164"/>
      <c r="DE12" s="164"/>
      <c r="DF12" s="164"/>
      <c r="DG12" s="164"/>
      <c r="DH12" s="164"/>
      <c r="DI12" s="164"/>
      <c r="DJ12" s="164"/>
      <c r="DK12" s="164"/>
      <c r="DL12" s="164"/>
      <c r="DM12" s="164"/>
      <c r="DN12" s="164"/>
      <c r="DO12" s="164"/>
      <c r="DP12" s="164"/>
      <c r="DQ12" s="164"/>
      <c r="DR12" s="164"/>
      <c r="DS12" s="164"/>
      <c r="DT12" s="164"/>
      <c r="DU12" s="164"/>
      <c r="DV12" s="164"/>
      <c r="DW12" s="164"/>
      <c r="DX12" s="164"/>
      <c r="DY12" s="164"/>
      <c r="DZ12" s="164"/>
      <c r="EA12" s="164"/>
      <c r="EB12" s="164"/>
      <c r="EC12" s="164"/>
      <c r="ED12" s="164"/>
      <c r="EE12" s="164"/>
      <c r="EF12" s="164"/>
      <c r="EG12" s="164"/>
      <c r="EH12" s="164"/>
      <c r="EI12" s="164"/>
      <c r="EJ12" s="164"/>
      <c r="EK12" s="164"/>
      <c r="EL12" s="164"/>
      <c r="EM12" s="164"/>
      <c r="EN12" s="164"/>
      <c r="EO12" s="164"/>
      <c r="EP12" s="164"/>
      <c r="EQ12" s="164"/>
      <c r="ER12" s="164"/>
      <c r="ES12" s="164"/>
      <c r="ET12" s="164"/>
      <c r="EU12" s="164"/>
      <c r="EV12" s="164"/>
      <c r="EW12" s="164"/>
      <c r="EX12" s="164"/>
      <c r="EY12" s="164"/>
      <c r="EZ12" s="164"/>
      <c r="FA12" s="164"/>
      <c r="FB12" s="164"/>
      <c r="FC12" s="164"/>
      <c r="FD12" s="164"/>
      <c r="FE12" s="164"/>
      <c r="FF12" s="164"/>
      <c r="FG12" s="164"/>
      <c r="FH12" s="164"/>
      <c r="FI12" s="164"/>
      <c r="FJ12" s="164"/>
      <c r="FK12" s="164"/>
      <c r="FL12" s="164"/>
      <c r="FM12" s="164"/>
      <c r="FN12" s="164"/>
      <c r="FO12" s="164"/>
      <c r="FP12" s="164"/>
      <c r="FQ12" s="164"/>
      <c r="FR12" s="164"/>
      <c r="FS12" s="164"/>
      <c r="FT12" s="164"/>
      <c r="FU12" s="164"/>
      <c r="FV12" s="164"/>
      <c r="FW12" s="164"/>
      <c r="FX12" s="164"/>
      <c r="FY12" s="164"/>
      <c r="FZ12" s="164"/>
      <c r="GA12" s="164"/>
      <c r="GB12" s="164"/>
      <c r="GC12" s="164"/>
      <c r="GD12" s="164"/>
      <c r="GE12" s="164"/>
      <c r="GF12" s="164"/>
      <c r="GG12" s="164"/>
      <c r="GH12" s="164"/>
      <c r="GI12" s="164"/>
      <c r="GJ12" s="164"/>
      <c r="GK12" s="164"/>
      <c r="GL12" s="164"/>
      <c r="GM12" s="164"/>
      <c r="GN12" s="164"/>
      <c r="GO12" s="164"/>
      <c r="GP12" s="164"/>
      <c r="GQ12" s="164"/>
      <c r="GR12" s="164"/>
      <c r="GS12" s="164"/>
      <c r="GT12" s="164"/>
      <c r="GU12" s="164"/>
      <c r="GV12" s="164"/>
      <c r="GW12" s="164"/>
      <c r="GX12" s="164"/>
      <c r="GY12" s="164"/>
      <c r="GZ12" s="164"/>
      <c r="HA12" s="164"/>
      <c r="HB12" s="164"/>
      <c r="HC12" s="164"/>
      <c r="HD12" s="164"/>
      <c r="HE12" s="164"/>
      <c r="HF12" s="164"/>
      <c r="HG12" s="164"/>
      <c r="HH12" s="164"/>
      <c r="HI12" s="164"/>
      <c r="HJ12" s="164"/>
      <c r="HK12" s="164"/>
      <c r="HL12" s="164"/>
      <c r="HM12" s="164"/>
      <c r="HN12" s="164"/>
      <c r="HO12" s="164"/>
      <c r="HP12" s="164"/>
      <c r="HQ12" s="164"/>
      <c r="HR12" s="164"/>
      <c r="HS12" s="164"/>
      <c r="HT12" s="164"/>
      <c r="HU12" s="164"/>
      <c r="HV12" s="164"/>
      <c r="HW12" s="164"/>
      <c r="HX12" s="164"/>
      <c r="HY12" s="164"/>
      <c r="HZ12" s="164"/>
      <c r="IA12" s="164"/>
      <c r="IB12" s="164"/>
      <c r="IC12" s="164"/>
      <c r="ID12" s="164"/>
      <c r="IE12" s="164"/>
      <c r="IF12" s="164"/>
      <c r="IG12" s="164"/>
      <c r="IH12" s="164"/>
      <c r="II12" s="164"/>
      <c r="IJ12" s="164"/>
      <c r="IK12" s="164"/>
      <c r="IL12" s="164"/>
      <c r="IM12" s="164"/>
      <c r="IN12" s="164"/>
    </row>
    <row r="13" spans="1:248" s="104" customFormat="1" ht="20.100000000000001" customHeight="1">
      <c r="A13" s="495" t="s">
        <v>566</v>
      </c>
      <c r="B13" s="496">
        <v>16091127</v>
      </c>
      <c r="C13" s="496">
        <v>17303097</v>
      </c>
      <c r="D13" s="496">
        <v>17848137</v>
      </c>
      <c r="E13" s="496">
        <v>18587161</v>
      </c>
      <c r="F13" s="496">
        <v>19389123</v>
      </c>
      <c r="G13" s="496">
        <v>19443619</v>
      </c>
      <c r="H13" s="496">
        <v>19847694</v>
      </c>
      <c r="I13" s="496">
        <v>20547739</v>
      </c>
      <c r="J13" s="496">
        <v>20218472</v>
      </c>
      <c r="K13" s="496">
        <v>19843495</v>
      </c>
      <c r="L13" s="496">
        <v>21925160</v>
      </c>
      <c r="M13" s="496"/>
      <c r="N13" s="167"/>
      <c r="O13" s="167"/>
      <c r="P13" s="167"/>
      <c r="Q13" s="167"/>
      <c r="R13" s="167"/>
      <c r="S13" s="167"/>
      <c r="T13" s="168"/>
      <c r="U13" s="164"/>
      <c r="V13" s="164"/>
      <c r="W13" s="164"/>
      <c r="X13" s="167"/>
      <c r="Y13" s="167"/>
      <c r="Z13" s="167"/>
      <c r="AA13" s="167"/>
      <c r="AB13" s="167"/>
      <c r="AC13" s="167"/>
      <c r="AD13" s="167"/>
      <c r="AE13" s="168"/>
      <c r="AF13" s="164"/>
      <c r="AG13" s="164"/>
      <c r="AH13" s="164"/>
      <c r="AI13" s="164"/>
      <c r="AJ13" s="164"/>
      <c r="AK13" s="164"/>
      <c r="AL13" s="164"/>
      <c r="AM13" s="164"/>
      <c r="AN13" s="164"/>
      <c r="AO13" s="164"/>
      <c r="AP13" s="164"/>
      <c r="AQ13" s="164"/>
      <c r="AR13" s="164"/>
      <c r="AS13" s="164"/>
      <c r="AT13" s="164"/>
      <c r="AU13" s="164"/>
      <c r="AV13" s="164"/>
      <c r="AW13" s="164"/>
      <c r="AX13" s="164"/>
      <c r="AY13" s="164"/>
      <c r="AZ13" s="164"/>
      <c r="BA13" s="164"/>
      <c r="BB13" s="164"/>
      <c r="BC13" s="164"/>
      <c r="BD13" s="164"/>
      <c r="BE13" s="164"/>
      <c r="BF13" s="164"/>
      <c r="BG13" s="164"/>
      <c r="BH13" s="164"/>
      <c r="BI13" s="164"/>
      <c r="BJ13" s="164"/>
      <c r="BK13" s="164"/>
      <c r="BL13" s="164"/>
      <c r="BM13" s="164"/>
      <c r="BN13" s="164"/>
      <c r="BO13" s="164"/>
      <c r="BP13" s="164"/>
      <c r="BQ13" s="164"/>
      <c r="BR13" s="164"/>
      <c r="BS13" s="164"/>
      <c r="BT13" s="164"/>
      <c r="BU13" s="164"/>
      <c r="BV13" s="164"/>
      <c r="BW13" s="164"/>
      <c r="BX13" s="164"/>
      <c r="BY13" s="164"/>
      <c r="BZ13" s="164"/>
      <c r="CA13" s="164"/>
      <c r="CB13" s="164"/>
      <c r="CC13" s="164"/>
      <c r="CD13" s="164"/>
      <c r="CE13" s="164"/>
      <c r="CF13" s="164"/>
      <c r="CG13" s="164"/>
      <c r="CH13" s="164"/>
      <c r="CI13" s="164"/>
      <c r="CJ13" s="164"/>
      <c r="CK13" s="164"/>
      <c r="CL13" s="164"/>
      <c r="CM13" s="164"/>
      <c r="CN13" s="164"/>
      <c r="CO13" s="164"/>
      <c r="CP13" s="164"/>
      <c r="CQ13" s="164"/>
      <c r="CR13" s="164"/>
      <c r="CS13" s="164"/>
      <c r="CT13" s="164"/>
      <c r="CU13" s="164"/>
      <c r="CV13" s="164"/>
      <c r="CW13" s="164"/>
      <c r="CX13" s="164"/>
      <c r="CY13" s="164"/>
      <c r="CZ13" s="164"/>
      <c r="DA13" s="164"/>
      <c r="DB13" s="164"/>
      <c r="DC13" s="164"/>
      <c r="DD13" s="164"/>
      <c r="DE13" s="164"/>
      <c r="DF13" s="164"/>
      <c r="DG13" s="164"/>
      <c r="DH13" s="164"/>
      <c r="DI13" s="164"/>
      <c r="DJ13" s="164"/>
      <c r="DK13" s="164"/>
      <c r="DL13" s="164"/>
      <c r="DM13" s="164"/>
      <c r="DN13" s="164"/>
      <c r="DO13" s="164"/>
      <c r="DP13" s="164"/>
      <c r="DQ13" s="164"/>
      <c r="DR13" s="164"/>
      <c r="DS13" s="164"/>
      <c r="DT13" s="164"/>
      <c r="DU13" s="164"/>
      <c r="DV13" s="164"/>
      <c r="DW13" s="164"/>
      <c r="DX13" s="164"/>
      <c r="DY13" s="164"/>
      <c r="DZ13" s="164"/>
      <c r="EA13" s="164"/>
      <c r="EB13" s="164"/>
      <c r="EC13" s="164"/>
      <c r="ED13" s="164"/>
      <c r="EE13" s="164"/>
      <c r="EF13" s="164"/>
      <c r="EG13" s="164"/>
      <c r="EH13" s="164"/>
      <c r="EI13" s="164"/>
      <c r="EJ13" s="164"/>
      <c r="EK13" s="164"/>
      <c r="EL13" s="164"/>
      <c r="EM13" s="164"/>
      <c r="EN13" s="164"/>
      <c r="EO13" s="164"/>
      <c r="EP13" s="164"/>
      <c r="EQ13" s="164"/>
      <c r="ER13" s="164"/>
      <c r="ES13" s="164"/>
      <c r="ET13" s="164"/>
      <c r="EU13" s="164"/>
      <c r="EV13" s="164"/>
      <c r="EW13" s="164"/>
      <c r="EX13" s="164"/>
      <c r="EY13" s="164"/>
      <c r="EZ13" s="164"/>
      <c r="FA13" s="164"/>
      <c r="FB13" s="164"/>
      <c r="FC13" s="164"/>
      <c r="FD13" s="164"/>
      <c r="FE13" s="164"/>
      <c r="FF13" s="164"/>
      <c r="FG13" s="164"/>
      <c r="FH13" s="164"/>
      <c r="FI13" s="164"/>
      <c r="FJ13" s="164"/>
      <c r="FK13" s="164"/>
      <c r="FL13" s="164"/>
      <c r="FM13" s="164"/>
      <c r="FN13" s="164"/>
      <c r="FO13" s="164"/>
      <c r="FP13" s="164"/>
      <c r="FQ13" s="164"/>
      <c r="FR13" s="164"/>
      <c r="FS13" s="164"/>
      <c r="FT13" s="164"/>
      <c r="FU13" s="164"/>
      <c r="FV13" s="164"/>
      <c r="FW13" s="164"/>
      <c r="FX13" s="164"/>
      <c r="FY13" s="164"/>
      <c r="FZ13" s="164"/>
      <c r="GA13" s="164"/>
      <c r="GB13" s="164"/>
      <c r="GC13" s="164"/>
      <c r="GD13" s="164"/>
      <c r="GE13" s="164"/>
      <c r="GF13" s="164"/>
      <c r="GG13" s="164"/>
      <c r="GH13" s="164"/>
      <c r="GI13" s="164"/>
      <c r="GJ13" s="164"/>
      <c r="GK13" s="164"/>
      <c r="GL13" s="164"/>
      <c r="GM13" s="164"/>
      <c r="GN13" s="164"/>
      <c r="GO13" s="164"/>
      <c r="GP13" s="164"/>
      <c r="GQ13" s="164"/>
      <c r="GR13" s="164"/>
      <c r="GS13" s="164"/>
      <c r="GT13" s="164"/>
      <c r="GU13" s="164"/>
      <c r="GV13" s="164"/>
      <c r="GW13" s="164"/>
      <c r="GX13" s="164"/>
      <c r="GY13" s="164"/>
      <c r="GZ13" s="164"/>
      <c r="HA13" s="164"/>
      <c r="HB13" s="164"/>
      <c r="HC13" s="164"/>
      <c r="HD13" s="164"/>
      <c r="HE13" s="164"/>
      <c r="HF13" s="164"/>
      <c r="HG13" s="164"/>
      <c r="HH13" s="164"/>
      <c r="HI13" s="164"/>
      <c r="HJ13" s="164"/>
      <c r="HK13" s="164"/>
      <c r="HL13" s="164"/>
      <c r="HM13" s="164"/>
      <c r="HN13" s="164"/>
      <c r="HO13" s="164"/>
      <c r="HP13" s="164"/>
      <c r="HQ13" s="164"/>
      <c r="HR13" s="164"/>
      <c r="HS13" s="164"/>
      <c r="HT13" s="164"/>
      <c r="HU13" s="164"/>
      <c r="HV13" s="164"/>
      <c r="HW13" s="164"/>
      <c r="HX13" s="164"/>
      <c r="HY13" s="164"/>
      <c r="HZ13" s="164"/>
      <c r="IA13" s="164"/>
      <c r="IB13" s="164"/>
      <c r="IC13" s="164"/>
      <c r="ID13" s="164"/>
      <c r="IE13" s="164"/>
      <c r="IF13" s="164"/>
      <c r="IG13" s="164"/>
      <c r="IH13" s="164"/>
      <c r="II13" s="164"/>
      <c r="IJ13" s="164"/>
      <c r="IK13" s="164"/>
      <c r="IL13" s="164"/>
      <c r="IM13" s="164"/>
      <c r="IN13" s="164"/>
    </row>
    <row r="14" spans="1:248" s="104" customFormat="1" ht="20.100000000000001" customHeight="1">
      <c r="A14" s="495" t="s">
        <v>570</v>
      </c>
      <c r="B14" s="496">
        <v>16256964</v>
      </c>
      <c r="C14" s="496">
        <v>17447788</v>
      </c>
      <c r="D14" s="496">
        <v>17912063</v>
      </c>
      <c r="E14" s="496">
        <v>18703323</v>
      </c>
      <c r="F14" s="496">
        <v>19363294</v>
      </c>
      <c r="G14" s="496">
        <v>19449850</v>
      </c>
      <c r="H14" s="496">
        <v>19775804</v>
      </c>
      <c r="I14" s="496">
        <v>20292691</v>
      </c>
      <c r="J14" s="496">
        <v>20220807</v>
      </c>
      <c r="K14" s="496">
        <v>20373446</v>
      </c>
      <c r="L14" s="496">
        <v>22144897</v>
      </c>
      <c r="M14" s="496"/>
      <c r="N14" s="167"/>
      <c r="O14" s="167"/>
      <c r="P14" s="167"/>
      <c r="Q14" s="167"/>
      <c r="R14" s="167"/>
      <c r="S14" s="167"/>
      <c r="T14" s="168"/>
      <c r="U14" s="164"/>
      <c r="V14" s="164"/>
      <c r="W14" s="164"/>
      <c r="X14" s="167"/>
      <c r="Y14" s="167"/>
      <c r="Z14" s="167"/>
      <c r="AA14" s="167"/>
      <c r="AB14" s="167"/>
      <c r="AC14" s="167"/>
      <c r="AD14" s="167"/>
      <c r="AE14" s="168"/>
      <c r="AF14" s="164"/>
      <c r="AG14" s="164"/>
      <c r="AH14" s="164"/>
      <c r="AI14" s="164"/>
      <c r="AJ14" s="164"/>
      <c r="AK14" s="164"/>
      <c r="AL14" s="164"/>
      <c r="AM14" s="164"/>
      <c r="AN14" s="164"/>
      <c r="AO14" s="164"/>
      <c r="AP14" s="164"/>
      <c r="AQ14" s="164"/>
      <c r="AR14" s="164"/>
      <c r="AS14" s="164"/>
      <c r="AT14" s="164"/>
      <c r="AU14" s="164"/>
      <c r="AV14" s="164"/>
      <c r="AW14" s="164"/>
      <c r="AX14" s="164"/>
      <c r="AY14" s="164"/>
      <c r="AZ14" s="164"/>
      <c r="BA14" s="164"/>
      <c r="BB14" s="164"/>
      <c r="BC14" s="164"/>
      <c r="BD14" s="164"/>
      <c r="BE14" s="164"/>
      <c r="BF14" s="164"/>
      <c r="BG14" s="164"/>
      <c r="BH14" s="164"/>
      <c r="BI14" s="164"/>
      <c r="BJ14" s="164"/>
      <c r="BK14" s="164"/>
      <c r="BL14" s="164"/>
      <c r="BM14" s="164"/>
      <c r="BN14" s="164"/>
      <c r="BO14" s="164"/>
      <c r="BP14" s="164"/>
      <c r="BQ14" s="164"/>
      <c r="BR14" s="164"/>
      <c r="BS14" s="164"/>
      <c r="BT14" s="164"/>
      <c r="BU14" s="164"/>
      <c r="BV14" s="164"/>
      <c r="BW14" s="164"/>
      <c r="BX14" s="164"/>
      <c r="BY14" s="164"/>
      <c r="BZ14" s="164"/>
      <c r="CA14" s="164"/>
      <c r="CB14" s="164"/>
      <c r="CC14" s="164"/>
      <c r="CD14" s="164"/>
      <c r="CE14" s="164"/>
      <c r="CF14" s="164"/>
      <c r="CG14" s="164"/>
      <c r="CH14" s="164"/>
      <c r="CI14" s="164"/>
      <c r="CJ14" s="164"/>
      <c r="CK14" s="164"/>
      <c r="CL14" s="164"/>
      <c r="CM14" s="164"/>
      <c r="CN14" s="164"/>
      <c r="CO14" s="164"/>
      <c r="CP14" s="164"/>
      <c r="CQ14" s="164"/>
      <c r="CR14" s="164"/>
      <c r="CS14" s="164"/>
      <c r="CT14" s="164"/>
      <c r="CU14" s="164"/>
      <c r="CV14" s="164"/>
      <c r="CW14" s="164"/>
      <c r="CX14" s="164"/>
      <c r="CY14" s="164"/>
      <c r="CZ14" s="164"/>
      <c r="DA14" s="164"/>
      <c r="DB14" s="164"/>
      <c r="DC14" s="164"/>
      <c r="DD14" s="164"/>
      <c r="DE14" s="164"/>
      <c r="DF14" s="164"/>
      <c r="DG14" s="164"/>
      <c r="DH14" s="164"/>
      <c r="DI14" s="164"/>
      <c r="DJ14" s="164"/>
      <c r="DK14" s="164"/>
      <c r="DL14" s="164"/>
      <c r="DM14" s="164"/>
      <c r="DN14" s="164"/>
      <c r="DO14" s="164"/>
      <c r="DP14" s="164"/>
      <c r="DQ14" s="164"/>
      <c r="DR14" s="164"/>
      <c r="DS14" s="164"/>
      <c r="DT14" s="164"/>
      <c r="DU14" s="164"/>
      <c r="DV14" s="164"/>
      <c r="DW14" s="164"/>
      <c r="DX14" s="164"/>
      <c r="DY14" s="164"/>
      <c r="DZ14" s="164"/>
      <c r="EA14" s="164"/>
      <c r="EB14" s="164"/>
      <c r="EC14" s="164"/>
      <c r="ED14" s="164"/>
      <c r="EE14" s="164"/>
      <c r="EF14" s="164"/>
      <c r="EG14" s="164"/>
      <c r="EH14" s="164"/>
      <c r="EI14" s="164"/>
      <c r="EJ14" s="164"/>
      <c r="EK14" s="164"/>
      <c r="EL14" s="164"/>
      <c r="EM14" s="164"/>
      <c r="EN14" s="164"/>
      <c r="EO14" s="164"/>
      <c r="EP14" s="164"/>
      <c r="EQ14" s="164"/>
      <c r="ER14" s="164"/>
      <c r="ES14" s="164"/>
      <c r="ET14" s="164"/>
      <c r="EU14" s="164"/>
      <c r="EV14" s="164"/>
      <c r="EW14" s="164"/>
      <c r="EX14" s="164"/>
      <c r="EY14" s="164"/>
      <c r="EZ14" s="164"/>
      <c r="FA14" s="164"/>
      <c r="FB14" s="164"/>
      <c r="FC14" s="164"/>
      <c r="FD14" s="164"/>
      <c r="FE14" s="164"/>
      <c r="FF14" s="164"/>
      <c r="FG14" s="164"/>
      <c r="FH14" s="164"/>
      <c r="FI14" s="164"/>
      <c r="FJ14" s="164"/>
      <c r="FK14" s="164"/>
      <c r="FL14" s="164"/>
      <c r="FM14" s="164"/>
      <c r="FN14" s="164"/>
      <c r="FO14" s="164"/>
      <c r="FP14" s="164"/>
      <c r="FQ14" s="164"/>
      <c r="FR14" s="164"/>
      <c r="FS14" s="164"/>
      <c r="FT14" s="164"/>
      <c r="FU14" s="164"/>
      <c r="FV14" s="164"/>
      <c r="FW14" s="164"/>
      <c r="FX14" s="164"/>
      <c r="FY14" s="164"/>
      <c r="FZ14" s="164"/>
      <c r="GA14" s="164"/>
      <c r="GB14" s="164"/>
      <c r="GC14" s="164"/>
      <c r="GD14" s="164"/>
      <c r="GE14" s="164"/>
      <c r="GF14" s="164"/>
      <c r="GG14" s="164"/>
      <c r="GH14" s="164"/>
      <c r="GI14" s="164"/>
      <c r="GJ14" s="164"/>
      <c r="GK14" s="164"/>
      <c r="GL14" s="164"/>
      <c r="GM14" s="164"/>
      <c r="GN14" s="164"/>
      <c r="GO14" s="164"/>
      <c r="GP14" s="164"/>
      <c r="GQ14" s="164"/>
      <c r="GR14" s="164"/>
      <c r="GS14" s="164"/>
      <c r="GT14" s="164"/>
      <c r="GU14" s="164"/>
      <c r="GV14" s="164"/>
      <c r="GW14" s="164"/>
      <c r="GX14" s="164"/>
      <c r="GY14" s="164"/>
      <c r="GZ14" s="164"/>
      <c r="HA14" s="164"/>
      <c r="HB14" s="164"/>
      <c r="HC14" s="164"/>
      <c r="HD14" s="164"/>
      <c r="HE14" s="164"/>
      <c r="HF14" s="164"/>
      <c r="HG14" s="164"/>
      <c r="HH14" s="164"/>
      <c r="HI14" s="164"/>
      <c r="HJ14" s="164"/>
      <c r="HK14" s="164"/>
      <c r="HL14" s="164"/>
      <c r="HM14" s="164"/>
      <c r="HN14" s="164"/>
      <c r="HO14" s="164"/>
      <c r="HP14" s="164"/>
      <c r="HQ14" s="164"/>
      <c r="HR14" s="164"/>
      <c r="HS14" s="164"/>
      <c r="HT14" s="164"/>
      <c r="HU14" s="164"/>
      <c r="HV14" s="164"/>
      <c r="HW14" s="164"/>
      <c r="HX14" s="164"/>
      <c r="HY14" s="164"/>
      <c r="HZ14" s="164"/>
      <c r="IA14" s="164"/>
      <c r="IB14" s="164"/>
      <c r="IC14" s="164"/>
      <c r="ID14" s="164"/>
      <c r="IE14" s="164"/>
      <c r="IF14" s="164"/>
      <c r="IG14" s="164"/>
      <c r="IH14" s="164"/>
      <c r="II14" s="164"/>
      <c r="IJ14" s="164"/>
      <c r="IK14" s="164"/>
      <c r="IL14" s="164"/>
      <c r="IM14" s="164"/>
      <c r="IN14" s="164"/>
    </row>
    <row r="15" spans="1:248" s="104" customFormat="1" ht="20.100000000000001" customHeight="1">
      <c r="A15" s="495" t="s">
        <v>571</v>
      </c>
      <c r="B15" s="496">
        <v>16219574</v>
      </c>
      <c r="C15" s="496">
        <v>17422720</v>
      </c>
      <c r="D15" s="496">
        <v>17839623</v>
      </c>
      <c r="E15" s="496">
        <v>18442224</v>
      </c>
      <c r="F15" s="496">
        <v>19104840</v>
      </c>
      <c r="G15" s="496">
        <v>19117896</v>
      </c>
      <c r="H15" s="496">
        <v>19922088</v>
      </c>
      <c r="I15" s="496">
        <v>20523586</v>
      </c>
      <c r="J15" s="496">
        <v>20102816</v>
      </c>
      <c r="K15" s="496">
        <v>20380102</v>
      </c>
      <c r="L15" s="496">
        <v>22120535</v>
      </c>
      <c r="M15" s="496"/>
      <c r="N15" s="167"/>
      <c r="O15" s="167"/>
      <c r="P15" s="167"/>
      <c r="Q15" s="167"/>
      <c r="R15" s="167"/>
      <c r="S15" s="167"/>
      <c r="T15" s="168"/>
      <c r="U15" s="164"/>
      <c r="V15" s="164"/>
      <c r="W15" s="164"/>
      <c r="X15" s="167"/>
      <c r="Y15" s="167"/>
      <c r="Z15" s="167"/>
      <c r="AA15" s="167"/>
      <c r="AB15" s="167"/>
      <c r="AC15" s="167"/>
      <c r="AD15" s="167"/>
      <c r="AE15" s="168"/>
      <c r="AF15" s="164"/>
      <c r="AG15" s="164"/>
      <c r="AH15" s="164"/>
      <c r="AI15" s="164"/>
      <c r="AJ15" s="164"/>
      <c r="AK15" s="164"/>
      <c r="AL15" s="164"/>
      <c r="AM15" s="164"/>
      <c r="AN15" s="164"/>
      <c r="AO15" s="164"/>
      <c r="AP15" s="164"/>
      <c r="AQ15" s="164"/>
      <c r="AR15" s="164"/>
      <c r="AS15" s="164"/>
      <c r="AT15" s="164"/>
      <c r="AU15" s="164"/>
      <c r="AV15" s="164"/>
      <c r="AW15" s="164"/>
      <c r="AX15" s="164"/>
      <c r="AY15" s="164"/>
      <c r="AZ15" s="164"/>
      <c r="BA15" s="164"/>
      <c r="BB15" s="164"/>
      <c r="BC15" s="164"/>
      <c r="BD15" s="164"/>
      <c r="BE15" s="164"/>
      <c r="BF15" s="164"/>
      <c r="BG15" s="164"/>
      <c r="BH15" s="164"/>
      <c r="BI15" s="164"/>
      <c r="BJ15" s="164"/>
      <c r="BK15" s="164"/>
      <c r="BL15" s="164"/>
      <c r="BM15" s="164"/>
      <c r="BN15" s="164"/>
      <c r="BO15" s="164"/>
      <c r="BP15" s="164"/>
      <c r="BQ15" s="164"/>
      <c r="BR15" s="164"/>
      <c r="BS15" s="164"/>
      <c r="BT15" s="164"/>
      <c r="BU15" s="164"/>
      <c r="BV15" s="164"/>
      <c r="BW15" s="164"/>
      <c r="BX15" s="164"/>
      <c r="BY15" s="164"/>
      <c r="BZ15" s="164"/>
      <c r="CA15" s="164"/>
      <c r="CB15" s="164"/>
      <c r="CC15" s="164"/>
      <c r="CD15" s="164"/>
      <c r="CE15" s="164"/>
      <c r="CF15" s="164"/>
      <c r="CG15" s="164"/>
      <c r="CH15" s="164"/>
      <c r="CI15" s="164"/>
      <c r="CJ15" s="164"/>
      <c r="CK15" s="164"/>
      <c r="CL15" s="164"/>
      <c r="CM15" s="164"/>
      <c r="CN15" s="164"/>
      <c r="CO15" s="164"/>
      <c r="CP15" s="164"/>
      <c r="CQ15" s="164"/>
      <c r="CR15" s="164"/>
      <c r="CS15" s="164"/>
      <c r="CT15" s="164"/>
      <c r="CU15" s="164"/>
      <c r="CV15" s="164"/>
      <c r="CW15" s="164"/>
      <c r="CX15" s="164"/>
      <c r="CY15" s="164"/>
      <c r="CZ15" s="164"/>
      <c r="DA15" s="164"/>
      <c r="DB15" s="164"/>
      <c r="DC15" s="164"/>
      <c r="DD15" s="164"/>
      <c r="DE15" s="164"/>
      <c r="DF15" s="164"/>
      <c r="DG15" s="164"/>
      <c r="DH15" s="164"/>
      <c r="DI15" s="164"/>
      <c r="DJ15" s="164"/>
      <c r="DK15" s="164"/>
      <c r="DL15" s="164"/>
      <c r="DM15" s="164"/>
      <c r="DN15" s="164"/>
      <c r="DO15" s="164"/>
      <c r="DP15" s="164"/>
      <c r="DQ15" s="164"/>
      <c r="DR15" s="164"/>
      <c r="DS15" s="164"/>
      <c r="DT15" s="164"/>
      <c r="DU15" s="164"/>
      <c r="DV15" s="164"/>
      <c r="DW15" s="164"/>
      <c r="DX15" s="164"/>
      <c r="DY15" s="164"/>
      <c r="DZ15" s="164"/>
      <c r="EA15" s="164"/>
      <c r="EB15" s="164"/>
      <c r="EC15" s="164"/>
      <c r="ED15" s="164"/>
      <c r="EE15" s="164"/>
      <c r="EF15" s="164"/>
      <c r="EG15" s="164"/>
      <c r="EH15" s="164"/>
      <c r="EI15" s="164"/>
      <c r="EJ15" s="164"/>
      <c r="EK15" s="164"/>
      <c r="EL15" s="164"/>
      <c r="EM15" s="164"/>
      <c r="EN15" s="164"/>
      <c r="EO15" s="164"/>
      <c r="EP15" s="164"/>
      <c r="EQ15" s="164"/>
      <c r="ER15" s="164"/>
      <c r="ES15" s="164"/>
      <c r="ET15" s="164"/>
      <c r="EU15" s="164"/>
      <c r="EV15" s="164"/>
      <c r="EW15" s="164"/>
      <c r="EX15" s="164"/>
      <c r="EY15" s="164"/>
      <c r="EZ15" s="164"/>
      <c r="FA15" s="164"/>
      <c r="FB15" s="164"/>
      <c r="FC15" s="164"/>
      <c r="FD15" s="164"/>
      <c r="FE15" s="164"/>
      <c r="FF15" s="164"/>
      <c r="FG15" s="164"/>
      <c r="FH15" s="164"/>
      <c r="FI15" s="164"/>
      <c r="FJ15" s="164"/>
      <c r="FK15" s="164"/>
      <c r="FL15" s="164"/>
      <c r="FM15" s="164"/>
      <c r="FN15" s="164"/>
      <c r="FO15" s="164"/>
      <c r="FP15" s="164"/>
      <c r="FQ15" s="164"/>
      <c r="FR15" s="164"/>
      <c r="FS15" s="164"/>
      <c r="FT15" s="164"/>
      <c r="FU15" s="164"/>
      <c r="FV15" s="164"/>
      <c r="FW15" s="164"/>
      <c r="FX15" s="164"/>
      <c r="FY15" s="164"/>
      <c r="FZ15" s="164"/>
      <c r="GA15" s="164"/>
      <c r="GB15" s="164"/>
      <c r="GC15" s="164"/>
      <c r="GD15" s="164"/>
      <c r="GE15" s="164"/>
      <c r="GF15" s="164"/>
      <c r="GG15" s="164"/>
      <c r="GH15" s="164"/>
      <c r="GI15" s="164"/>
      <c r="GJ15" s="164"/>
      <c r="GK15" s="164"/>
      <c r="GL15" s="164"/>
      <c r="GM15" s="164"/>
      <c r="GN15" s="164"/>
      <c r="GO15" s="164"/>
      <c r="GP15" s="164"/>
      <c r="GQ15" s="164"/>
      <c r="GR15" s="164"/>
      <c r="GS15" s="164"/>
      <c r="GT15" s="164"/>
      <c r="GU15" s="164"/>
      <c r="GV15" s="164"/>
      <c r="GW15" s="164"/>
      <c r="GX15" s="164"/>
      <c r="GY15" s="164"/>
      <c r="GZ15" s="164"/>
      <c r="HA15" s="164"/>
      <c r="HB15" s="164"/>
      <c r="HC15" s="164"/>
      <c r="HD15" s="164"/>
      <c r="HE15" s="164"/>
      <c r="HF15" s="164"/>
      <c r="HG15" s="164"/>
      <c r="HH15" s="164"/>
      <c r="HI15" s="164"/>
      <c r="HJ15" s="164"/>
      <c r="HK15" s="164"/>
      <c r="HL15" s="164"/>
      <c r="HM15" s="164"/>
      <c r="HN15" s="164"/>
      <c r="HO15" s="164"/>
      <c r="HP15" s="164"/>
      <c r="HQ15" s="164"/>
      <c r="HR15" s="164"/>
      <c r="HS15" s="164"/>
      <c r="HT15" s="164"/>
      <c r="HU15" s="164"/>
      <c r="HV15" s="164"/>
      <c r="HW15" s="164"/>
      <c r="HX15" s="164"/>
      <c r="HY15" s="164"/>
      <c r="HZ15" s="164"/>
      <c r="IA15" s="164"/>
      <c r="IB15" s="164"/>
      <c r="IC15" s="164"/>
      <c r="ID15" s="164"/>
      <c r="IE15" s="164"/>
      <c r="IF15" s="164"/>
      <c r="IG15" s="164"/>
      <c r="IH15" s="164"/>
      <c r="II15" s="164"/>
      <c r="IJ15" s="164"/>
      <c r="IK15" s="164"/>
      <c r="IL15" s="164"/>
      <c r="IM15" s="164"/>
      <c r="IN15" s="164"/>
    </row>
    <row r="16" spans="1:248" s="104" customFormat="1" ht="20.100000000000001" customHeight="1">
      <c r="A16" s="495" t="s">
        <v>572</v>
      </c>
      <c r="B16" s="496">
        <v>16223592</v>
      </c>
      <c r="C16" s="496">
        <v>17103179</v>
      </c>
      <c r="D16" s="496">
        <v>17831642</v>
      </c>
      <c r="E16" s="496">
        <v>18653931</v>
      </c>
      <c r="F16" s="496">
        <v>19146042</v>
      </c>
      <c r="G16" s="496">
        <v>19203724</v>
      </c>
      <c r="H16" s="496">
        <v>19979268</v>
      </c>
      <c r="I16" s="496">
        <v>20325317</v>
      </c>
      <c r="J16" s="496">
        <v>19945604</v>
      </c>
      <c r="K16" s="496">
        <v>20713606</v>
      </c>
      <c r="L16" s="496">
        <v>22152695</v>
      </c>
      <c r="M16" s="496"/>
      <c r="N16" s="167"/>
      <c r="O16" s="167"/>
      <c r="P16" s="167"/>
      <c r="Q16" s="167"/>
      <c r="R16" s="167"/>
      <c r="S16" s="167"/>
      <c r="T16" s="168"/>
      <c r="U16" s="164"/>
      <c r="V16" s="164"/>
      <c r="W16" s="164"/>
      <c r="X16" s="167"/>
      <c r="Y16" s="167"/>
      <c r="Z16" s="167"/>
      <c r="AA16" s="167"/>
      <c r="AB16" s="167"/>
      <c r="AC16" s="167"/>
      <c r="AD16" s="167"/>
      <c r="AE16" s="168"/>
      <c r="AF16" s="164"/>
      <c r="AG16" s="164"/>
      <c r="AH16" s="164"/>
      <c r="AI16" s="164"/>
      <c r="AJ16" s="164"/>
      <c r="AK16" s="164"/>
      <c r="AL16" s="164"/>
      <c r="AM16" s="164"/>
      <c r="AN16" s="164"/>
      <c r="AO16" s="164"/>
      <c r="AP16" s="164"/>
      <c r="AQ16" s="164"/>
      <c r="AR16" s="164"/>
      <c r="AS16" s="164"/>
      <c r="AT16" s="164"/>
      <c r="AU16" s="164"/>
      <c r="AV16" s="164"/>
      <c r="AW16" s="164"/>
      <c r="AX16" s="164"/>
      <c r="AY16" s="164"/>
      <c r="AZ16" s="164"/>
      <c r="BA16" s="164"/>
      <c r="BB16" s="164"/>
      <c r="BC16" s="164"/>
      <c r="BD16" s="164"/>
      <c r="BE16" s="164"/>
      <c r="BF16" s="164"/>
      <c r="BG16" s="164"/>
      <c r="BH16" s="164"/>
      <c r="BI16" s="164"/>
      <c r="BJ16" s="164"/>
      <c r="BK16" s="164"/>
      <c r="BL16" s="164"/>
      <c r="BM16" s="164"/>
      <c r="BN16" s="164"/>
      <c r="BO16" s="164"/>
      <c r="BP16" s="164"/>
      <c r="BQ16" s="164"/>
      <c r="BR16" s="164"/>
      <c r="BS16" s="164"/>
      <c r="BT16" s="164"/>
      <c r="BU16" s="164"/>
      <c r="BV16" s="164"/>
      <c r="BW16" s="164"/>
      <c r="BX16" s="164"/>
      <c r="BY16" s="164"/>
      <c r="BZ16" s="164"/>
      <c r="CA16" s="164"/>
      <c r="CB16" s="164"/>
      <c r="CC16" s="164"/>
      <c r="CD16" s="164"/>
      <c r="CE16" s="164"/>
      <c r="CF16" s="164"/>
      <c r="CG16" s="164"/>
      <c r="CH16" s="164"/>
      <c r="CI16" s="164"/>
      <c r="CJ16" s="164"/>
      <c r="CK16" s="164"/>
      <c r="CL16" s="164"/>
      <c r="CM16" s="164"/>
      <c r="CN16" s="164"/>
      <c r="CO16" s="164"/>
      <c r="CP16" s="164"/>
      <c r="CQ16" s="164"/>
      <c r="CR16" s="164"/>
      <c r="CS16" s="164"/>
      <c r="CT16" s="164"/>
      <c r="CU16" s="164"/>
      <c r="CV16" s="164"/>
      <c r="CW16" s="164"/>
      <c r="CX16" s="164"/>
      <c r="CY16" s="164"/>
      <c r="CZ16" s="164"/>
      <c r="DA16" s="164"/>
      <c r="DB16" s="164"/>
      <c r="DC16" s="164"/>
      <c r="DD16" s="164"/>
      <c r="DE16" s="164"/>
      <c r="DF16" s="164"/>
      <c r="DG16" s="164"/>
      <c r="DH16" s="164"/>
      <c r="DI16" s="164"/>
      <c r="DJ16" s="164"/>
      <c r="DK16" s="164"/>
      <c r="DL16" s="164"/>
      <c r="DM16" s="164"/>
      <c r="DN16" s="164"/>
      <c r="DO16" s="164"/>
      <c r="DP16" s="164"/>
      <c r="DQ16" s="164"/>
      <c r="DR16" s="164"/>
      <c r="DS16" s="164"/>
      <c r="DT16" s="164"/>
      <c r="DU16" s="164"/>
      <c r="DV16" s="164"/>
      <c r="DW16" s="164"/>
      <c r="DX16" s="164"/>
      <c r="DY16" s="164"/>
      <c r="DZ16" s="164"/>
      <c r="EA16" s="164"/>
      <c r="EB16" s="164"/>
      <c r="EC16" s="164"/>
      <c r="ED16" s="164"/>
      <c r="EE16" s="164"/>
      <c r="EF16" s="164"/>
      <c r="EG16" s="164"/>
      <c r="EH16" s="164"/>
      <c r="EI16" s="164"/>
      <c r="EJ16" s="164"/>
      <c r="EK16" s="164"/>
      <c r="EL16" s="164"/>
      <c r="EM16" s="164"/>
      <c r="EN16" s="164"/>
      <c r="EO16" s="164"/>
      <c r="EP16" s="164"/>
      <c r="EQ16" s="164"/>
      <c r="ER16" s="164"/>
      <c r="ES16" s="164"/>
      <c r="ET16" s="164"/>
      <c r="EU16" s="164"/>
      <c r="EV16" s="164"/>
      <c r="EW16" s="164"/>
      <c r="EX16" s="164"/>
      <c r="EY16" s="164"/>
      <c r="EZ16" s="164"/>
      <c r="FA16" s="164"/>
      <c r="FB16" s="164"/>
      <c r="FC16" s="164"/>
      <c r="FD16" s="164"/>
      <c r="FE16" s="164"/>
      <c r="FF16" s="164"/>
      <c r="FG16" s="164"/>
      <c r="FH16" s="164"/>
      <c r="FI16" s="164"/>
      <c r="FJ16" s="164"/>
      <c r="FK16" s="164"/>
      <c r="FL16" s="164"/>
      <c r="FM16" s="164"/>
      <c r="FN16" s="164"/>
      <c r="FO16" s="164"/>
      <c r="FP16" s="164"/>
      <c r="FQ16" s="164"/>
      <c r="FR16" s="164"/>
      <c r="FS16" s="164"/>
      <c r="FT16" s="164"/>
      <c r="FU16" s="164"/>
      <c r="FV16" s="164"/>
      <c r="FW16" s="164"/>
      <c r="FX16" s="164"/>
      <c r="FY16" s="164"/>
      <c r="FZ16" s="164"/>
      <c r="GA16" s="164"/>
      <c r="GB16" s="164"/>
      <c r="GC16" s="164"/>
      <c r="GD16" s="164"/>
      <c r="GE16" s="164"/>
      <c r="GF16" s="164"/>
      <c r="GG16" s="164"/>
      <c r="GH16" s="164"/>
      <c r="GI16" s="164"/>
      <c r="GJ16" s="164"/>
      <c r="GK16" s="164"/>
      <c r="GL16" s="164"/>
      <c r="GM16" s="164"/>
      <c r="GN16" s="164"/>
      <c r="GO16" s="164"/>
      <c r="GP16" s="164"/>
      <c r="GQ16" s="164"/>
      <c r="GR16" s="164"/>
      <c r="GS16" s="164"/>
      <c r="GT16" s="164"/>
      <c r="GU16" s="164"/>
      <c r="GV16" s="164"/>
      <c r="GW16" s="164"/>
      <c r="GX16" s="164"/>
      <c r="GY16" s="164"/>
      <c r="GZ16" s="164"/>
      <c r="HA16" s="164"/>
      <c r="HB16" s="164"/>
      <c r="HC16" s="164"/>
      <c r="HD16" s="164"/>
      <c r="HE16" s="164"/>
      <c r="HF16" s="164"/>
      <c r="HG16" s="164"/>
      <c r="HH16" s="164"/>
      <c r="HI16" s="164"/>
      <c r="HJ16" s="164"/>
      <c r="HK16" s="164"/>
      <c r="HL16" s="164"/>
      <c r="HM16" s="164"/>
      <c r="HN16" s="164"/>
      <c r="HO16" s="164"/>
      <c r="HP16" s="164"/>
      <c r="HQ16" s="164"/>
      <c r="HR16" s="164"/>
      <c r="HS16" s="164"/>
      <c r="HT16" s="164"/>
      <c r="HU16" s="164"/>
      <c r="HV16" s="164"/>
      <c r="HW16" s="164"/>
      <c r="HX16" s="164"/>
      <c r="HY16" s="164"/>
      <c r="HZ16" s="164"/>
      <c r="IA16" s="164"/>
      <c r="IB16" s="164"/>
      <c r="IC16" s="164"/>
      <c r="ID16" s="164"/>
      <c r="IE16" s="164"/>
      <c r="IF16" s="164"/>
      <c r="IG16" s="164"/>
      <c r="IH16" s="164"/>
      <c r="II16" s="164"/>
      <c r="IJ16" s="164"/>
      <c r="IK16" s="164"/>
      <c r="IL16" s="164"/>
      <c r="IM16" s="164"/>
      <c r="IN16" s="164"/>
    </row>
    <row r="17" spans="1:248" s="104" customFormat="1" ht="20.100000000000001" customHeight="1">
      <c r="A17" s="495" t="s">
        <v>573</v>
      </c>
      <c r="B17" s="496">
        <v>16495207</v>
      </c>
      <c r="C17" s="496">
        <v>17566776</v>
      </c>
      <c r="D17" s="496">
        <v>18113873</v>
      </c>
      <c r="E17" s="496">
        <v>18942797</v>
      </c>
      <c r="F17" s="496">
        <v>19298285</v>
      </c>
      <c r="G17" s="496">
        <v>19156134</v>
      </c>
      <c r="H17" s="496">
        <v>20284445</v>
      </c>
      <c r="I17" s="496">
        <v>20621914</v>
      </c>
      <c r="J17" s="496">
        <v>20279720</v>
      </c>
      <c r="K17" s="496">
        <v>20970323</v>
      </c>
      <c r="L17" s="496">
        <v>22412059</v>
      </c>
      <c r="M17" s="496"/>
      <c r="N17" s="167"/>
      <c r="O17" s="167"/>
      <c r="P17" s="167"/>
      <c r="Q17" s="167"/>
      <c r="R17" s="167"/>
      <c r="S17" s="167"/>
      <c r="T17" s="168"/>
      <c r="U17" s="164"/>
      <c r="V17" s="164"/>
      <c r="W17" s="164"/>
      <c r="X17" s="167"/>
      <c r="Y17" s="167"/>
      <c r="Z17" s="167"/>
      <c r="AA17" s="167"/>
      <c r="AB17" s="167"/>
      <c r="AC17" s="167"/>
      <c r="AD17" s="167"/>
      <c r="AE17" s="168"/>
      <c r="AF17" s="164"/>
      <c r="AG17" s="164"/>
      <c r="AH17" s="164"/>
      <c r="AI17" s="164"/>
      <c r="AJ17" s="164"/>
      <c r="AK17" s="164"/>
      <c r="AL17" s="164"/>
      <c r="AM17" s="164"/>
      <c r="AN17" s="164"/>
      <c r="AO17" s="164"/>
      <c r="AP17" s="164"/>
      <c r="AQ17" s="164"/>
      <c r="AR17" s="164"/>
      <c r="AS17" s="164"/>
      <c r="AT17" s="164"/>
      <c r="AU17" s="164"/>
      <c r="AV17" s="164"/>
      <c r="AW17" s="164"/>
      <c r="AX17" s="164"/>
      <c r="AY17" s="164"/>
      <c r="AZ17" s="164"/>
      <c r="BA17" s="164"/>
      <c r="BB17" s="164"/>
      <c r="BC17" s="164"/>
      <c r="BD17" s="164"/>
      <c r="BE17" s="164"/>
      <c r="BF17" s="164"/>
      <c r="BG17" s="164"/>
      <c r="BH17" s="164"/>
      <c r="BI17" s="164"/>
      <c r="BJ17" s="164"/>
      <c r="BK17" s="164"/>
      <c r="BL17" s="164"/>
      <c r="BM17" s="164"/>
      <c r="BN17" s="164"/>
      <c r="BO17" s="164"/>
      <c r="BP17" s="164"/>
      <c r="BQ17" s="164"/>
      <c r="BR17" s="164"/>
      <c r="BS17" s="164"/>
      <c r="BT17" s="164"/>
      <c r="BU17" s="164"/>
      <c r="BV17" s="164"/>
      <c r="BW17" s="164"/>
      <c r="BX17" s="164"/>
      <c r="BY17" s="164"/>
      <c r="BZ17" s="164"/>
      <c r="CA17" s="164"/>
      <c r="CB17" s="164"/>
      <c r="CC17" s="164"/>
      <c r="CD17" s="164"/>
      <c r="CE17" s="164"/>
      <c r="CF17" s="164"/>
      <c r="CG17" s="164"/>
      <c r="CH17" s="164"/>
      <c r="CI17" s="164"/>
      <c r="CJ17" s="164"/>
      <c r="CK17" s="164"/>
      <c r="CL17" s="164"/>
      <c r="CM17" s="164"/>
      <c r="CN17" s="164"/>
      <c r="CO17" s="164"/>
      <c r="CP17" s="164"/>
      <c r="CQ17" s="164"/>
      <c r="CR17" s="164"/>
      <c r="CS17" s="164"/>
      <c r="CT17" s="164"/>
      <c r="CU17" s="164"/>
      <c r="CV17" s="164"/>
      <c r="CW17" s="164"/>
      <c r="CX17" s="164"/>
      <c r="CY17" s="164"/>
      <c r="CZ17" s="164"/>
      <c r="DA17" s="164"/>
      <c r="DB17" s="164"/>
      <c r="DC17" s="164"/>
      <c r="DD17" s="164"/>
      <c r="DE17" s="164"/>
      <c r="DF17" s="164"/>
      <c r="DG17" s="164"/>
      <c r="DH17" s="164"/>
      <c r="DI17" s="164"/>
      <c r="DJ17" s="164"/>
      <c r="DK17" s="164"/>
      <c r="DL17" s="164"/>
      <c r="DM17" s="164"/>
      <c r="DN17" s="164"/>
      <c r="DO17" s="164"/>
      <c r="DP17" s="164"/>
      <c r="DQ17" s="164"/>
      <c r="DR17" s="164"/>
      <c r="DS17" s="164"/>
      <c r="DT17" s="164"/>
      <c r="DU17" s="164"/>
      <c r="DV17" s="164"/>
      <c r="DW17" s="164"/>
      <c r="DX17" s="164"/>
      <c r="DY17" s="164"/>
      <c r="DZ17" s="164"/>
      <c r="EA17" s="164"/>
      <c r="EB17" s="164"/>
      <c r="EC17" s="164"/>
      <c r="ED17" s="164"/>
      <c r="EE17" s="164"/>
      <c r="EF17" s="164"/>
      <c r="EG17" s="164"/>
      <c r="EH17" s="164"/>
      <c r="EI17" s="164"/>
      <c r="EJ17" s="164"/>
      <c r="EK17" s="164"/>
      <c r="EL17" s="164"/>
      <c r="EM17" s="164"/>
      <c r="EN17" s="164"/>
      <c r="EO17" s="164"/>
      <c r="EP17" s="164"/>
      <c r="EQ17" s="164"/>
      <c r="ER17" s="164"/>
      <c r="ES17" s="164"/>
      <c r="ET17" s="164"/>
      <c r="EU17" s="164"/>
      <c r="EV17" s="164"/>
      <c r="EW17" s="164"/>
      <c r="EX17" s="164"/>
      <c r="EY17" s="164"/>
      <c r="EZ17" s="164"/>
      <c r="FA17" s="164"/>
      <c r="FB17" s="164"/>
      <c r="FC17" s="164"/>
      <c r="FD17" s="164"/>
      <c r="FE17" s="164"/>
      <c r="FF17" s="164"/>
      <c r="FG17" s="164"/>
      <c r="FH17" s="164"/>
      <c r="FI17" s="164"/>
      <c r="FJ17" s="164"/>
      <c r="FK17" s="164"/>
      <c r="FL17" s="164"/>
      <c r="FM17" s="164"/>
      <c r="FN17" s="164"/>
      <c r="FO17" s="164"/>
      <c r="FP17" s="164"/>
      <c r="FQ17" s="164"/>
      <c r="FR17" s="164"/>
      <c r="FS17" s="164"/>
      <c r="FT17" s="164"/>
      <c r="FU17" s="164"/>
      <c r="FV17" s="164"/>
      <c r="FW17" s="164"/>
      <c r="FX17" s="164"/>
      <c r="FY17" s="164"/>
      <c r="FZ17" s="164"/>
      <c r="GA17" s="164"/>
      <c r="GB17" s="164"/>
      <c r="GC17" s="164"/>
      <c r="GD17" s="164"/>
      <c r="GE17" s="164"/>
      <c r="GF17" s="164"/>
      <c r="GG17" s="164"/>
      <c r="GH17" s="164"/>
      <c r="GI17" s="164"/>
      <c r="GJ17" s="164"/>
      <c r="GK17" s="164"/>
      <c r="GL17" s="164"/>
      <c r="GM17" s="164"/>
      <c r="GN17" s="164"/>
      <c r="GO17" s="164"/>
      <c r="GP17" s="164"/>
      <c r="GQ17" s="164"/>
      <c r="GR17" s="164"/>
      <c r="GS17" s="164"/>
      <c r="GT17" s="164"/>
      <c r="GU17" s="164"/>
      <c r="GV17" s="164"/>
      <c r="GW17" s="164"/>
      <c r="GX17" s="164"/>
      <c r="GY17" s="164"/>
      <c r="GZ17" s="164"/>
      <c r="HA17" s="164"/>
      <c r="HB17" s="164"/>
      <c r="HC17" s="164"/>
      <c r="HD17" s="164"/>
      <c r="HE17" s="164"/>
      <c r="HF17" s="164"/>
      <c r="HG17" s="164"/>
      <c r="HH17" s="164"/>
      <c r="HI17" s="164"/>
      <c r="HJ17" s="164"/>
      <c r="HK17" s="164"/>
      <c r="HL17" s="164"/>
      <c r="HM17" s="164"/>
      <c r="HN17" s="164"/>
      <c r="HO17" s="164"/>
      <c r="HP17" s="164"/>
      <c r="HQ17" s="164"/>
      <c r="HR17" s="164"/>
      <c r="HS17" s="164"/>
      <c r="HT17" s="164"/>
      <c r="HU17" s="164"/>
      <c r="HV17" s="164"/>
      <c r="HW17" s="164"/>
      <c r="HX17" s="164"/>
      <c r="HY17" s="164"/>
      <c r="HZ17" s="164"/>
      <c r="IA17" s="164"/>
      <c r="IB17" s="164"/>
      <c r="IC17" s="164"/>
      <c r="ID17" s="164"/>
      <c r="IE17" s="164"/>
      <c r="IF17" s="164"/>
      <c r="IG17" s="164"/>
      <c r="IH17" s="164"/>
      <c r="II17" s="164"/>
      <c r="IJ17" s="164"/>
      <c r="IK17" s="164"/>
      <c r="IL17" s="164"/>
      <c r="IM17" s="164"/>
      <c r="IN17" s="164"/>
    </row>
    <row r="18" spans="1:248" s="104" customFormat="1" ht="20.100000000000001" customHeight="1">
      <c r="A18" s="495" t="s">
        <v>574</v>
      </c>
      <c r="B18" s="496">
        <v>16591710</v>
      </c>
      <c r="C18" s="496">
        <v>17332015</v>
      </c>
      <c r="D18" s="496">
        <v>17910788</v>
      </c>
      <c r="E18" s="496">
        <v>18905822</v>
      </c>
      <c r="F18" s="496">
        <v>19646412</v>
      </c>
      <c r="G18" s="496">
        <v>19349668</v>
      </c>
      <c r="H18" s="496">
        <v>20390228</v>
      </c>
      <c r="I18" s="496">
        <v>20620417</v>
      </c>
      <c r="J18" s="496">
        <v>20348058</v>
      </c>
      <c r="K18" s="496">
        <v>21374683</v>
      </c>
      <c r="L18" s="496">
        <v>22415773</v>
      </c>
      <c r="M18" s="496"/>
      <c r="N18" s="167"/>
      <c r="O18" s="167"/>
      <c r="P18" s="167"/>
      <c r="Q18" s="167"/>
      <c r="R18" s="167"/>
      <c r="S18" s="167"/>
      <c r="T18" s="168"/>
      <c r="U18" s="164"/>
      <c r="V18" s="164"/>
      <c r="W18" s="164"/>
      <c r="X18" s="167"/>
      <c r="Y18" s="167"/>
      <c r="Z18" s="167"/>
      <c r="AA18" s="167"/>
      <c r="AB18" s="167"/>
      <c r="AC18" s="167"/>
      <c r="AD18" s="167"/>
      <c r="AE18" s="168"/>
      <c r="AF18" s="164"/>
      <c r="AG18" s="164"/>
      <c r="AH18" s="164"/>
      <c r="AI18" s="164"/>
      <c r="AJ18" s="164"/>
      <c r="AK18" s="164"/>
      <c r="AL18" s="164"/>
      <c r="AM18" s="164"/>
      <c r="AN18" s="164"/>
      <c r="AO18" s="164"/>
      <c r="AP18" s="164"/>
      <c r="AQ18" s="164"/>
      <c r="AR18" s="164"/>
      <c r="AS18" s="164"/>
      <c r="AT18" s="164"/>
      <c r="AU18" s="164"/>
      <c r="AV18" s="164"/>
      <c r="AW18" s="164"/>
      <c r="AX18" s="164"/>
      <c r="AY18" s="164"/>
      <c r="AZ18" s="164"/>
      <c r="BA18" s="164"/>
      <c r="BB18" s="164"/>
      <c r="BC18" s="164"/>
      <c r="BD18" s="164"/>
      <c r="BE18" s="164"/>
      <c r="BF18" s="164"/>
      <c r="BG18" s="164"/>
      <c r="BH18" s="164"/>
      <c r="BI18" s="164"/>
      <c r="BJ18" s="164"/>
      <c r="BK18" s="164"/>
      <c r="BL18" s="164"/>
      <c r="BM18" s="164"/>
      <c r="BN18" s="164"/>
      <c r="BO18" s="164"/>
      <c r="BP18" s="164"/>
      <c r="BQ18" s="164"/>
      <c r="BR18" s="164"/>
      <c r="BS18" s="164"/>
      <c r="BT18" s="164"/>
      <c r="BU18" s="164"/>
      <c r="BV18" s="164"/>
      <c r="BW18" s="164"/>
      <c r="BX18" s="164"/>
      <c r="BY18" s="164"/>
      <c r="BZ18" s="164"/>
      <c r="CA18" s="164"/>
      <c r="CB18" s="164"/>
      <c r="CC18" s="164"/>
      <c r="CD18" s="164"/>
      <c r="CE18" s="164"/>
      <c r="CF18" s="164"/>
      <c r="CG18" s="164"/>
      <c r="CH18" s="164"/>
      <c r="CI18" s="164"/>
      <c r="CJ18" s="164"/>
      <c r="CK18" s="164"/>
      <c r="CL18" s="164"/>
      <c r="CM18" s="164"/>
      <c r="CN18" s="164"/>
      <c r="CO18" s="164"/>
      <c r="CP18" s="164"/>
      <c r="CQ18" s="164"/>
      <c r="CR18" s="164"/>
      <c r="CS18" s="164"/>
      <c r="CT18" s="164"/>
      <c r="CU18" s="164"/>
      <c r="CV18" s="164"/>
      <c r="CW18" s="164"/>
      <c r="CX18" s="164"/>
      <c r="CY18" s="164"/>
      <c r="CZ18" s="164"/>
      <c r="DA18" s="164"/>
      <c r="DB18" s="164"/>
      <c r="DC18" s="164"/>
      <c r="DD18" s="164"/>
      <c r="DE18" s="164"/>
      <c r="DF18" s="164"/>
      <c r="DG18" s="164"/>
      <c r="DH18" s="164"/>
      <c r="DI18" s="164"/>
      <c r="DJ18" s="164"/>
      <c r="DK18" s="164"/>
      <c r="DL18" s="164"/>
      <c r="DM18" s="164"/>
      <c r="DN18" s="164"/>
      <c r="DO18" s="164"/>
      <c r="DP18" s="164"/>
      <c r="DQ18" s="164"/>
      <c r="DR18" s="164"/>
      <c r="DS18" s="164"/>
      <c r="DT18" s="164"/>
      <c r="DU18" s="164"/>
      <c r="DV18" s="164"/>
      <c r="DW18" s="164"/>
      <c r="DX18" s="164"/>
      <c r="DY18" s="164"/>
      <c r="DZ18" s="164"/>
      <c r="EA18" s="164"/>
      <c r="EB18" s="164"/>
      <c r="EC18" s="164"/>
      <c r="ED18" s="164"/>
      <c r="EE18" s="164"/>
      <c r="EF18" s="164"/>
      <c r="EG18" s="164"/>
      <c r="EH18" s="164"/>
      <c r="EI18" s="164"/>
      <c r="EJ18" s="164"/>
      <c r="EK18" s="164"/>
      <c r="EL18" s="164"/>
      <c r="EM18" s="164"/>
      <c r="EN18" s="164"/>
      <c r="EO18" s="164"/>
      <c r="EP18" s="164"/>
      <c r="EQ18" s="164"/>
      <c r="ER18" s="164"/>
      <c r="ES18" s="164"/>
      <c r="ET18" s="164"/>
      <c r="EU18" s="164"/>
      <c r="EV18" s="164"/>
      <c r="EW18" s="164"/>
      <c r="EX18" s="164"/>
      <c r="EY18" s="164"/>
      <c r="EZ18" s="164"/>
      <c r="FA18" s="164"/>
      <c r="FB18" s="164"/>
      <c r="FC18" s="164"/>
      <c r="FD18" s="164"/>
      <c r="FE18" s="164"/>
      <c r="FF18" s="164"/>
      <c r="FG18" s="164"/>
      <c r="FH18" s="164"/>
      <c r="FI18" s="164"/>
      <c r="FJ18" s="164"/>
      <c r="FK18" s="164"/>
      <c r="FL18" s="164"/>
      <c r="FM18" s="164"/>
      <c r="FN18" s="164"/>
      <c r="FO18" s="164"/>
      <c r="FP18" s="164"/>
      <c r="FQ18" s="164"/>
      <c r="FR18" s="164"/>
      <c r="FS18" s="164"/>
      <c r="FT18" s="164"/>
      <c r="FU18" s="164"/>
      <c r="FV18" s="164"/>
      <c r="FW18" s="164"/>
      <c r="FX18" s="164"/>
      <c r="FY18" s="164"/>
      <c r="FZ18" s="164"/>
      <c r="GA18" s="164"/>
      <c r="GB18" s="164"/>
      <c r="GC18" s="164"/>
      <c r="GD18" s="164"/>
      <c r="GE18" s="164"/>
      <c r="GF18" s="164"/>
      <c r="GG18" s="164"/>
      <c r="GH18" s="164"/>
      <c r="GI18" s="164"/>
      <c r="GJ18" s="164"/>
      <c r="GK18" s="164"/>
      <c r="GL18" s="164"/>
      <c r="GM18" s="164"/>
      <c r="GN18" s="164"/>
      <c r="GO18" s="164"/>
      <c r="GP18" s="164"/>
      <c r="GQ18" s="164"/>
      <c r="GR18" s="164"/>
      <c r="GS18" s="164"/>
      <c r="GT18" s="164"/>
      <c r="GU18" s="164"/>
      <c r="GV18" s="164"/>
      <c r="GW18" s="164"/>
      <c r="GX18" s="164"/>
      <c r="GY18" s="164"/>
      <c r="GZ18" s="164"/>
      <c r="HA18" s="164"/>
      <c r="HB18" s="164"/>
      <c r="HC18" s="164"/>
      <c r="HD18" s="164"/>
      <c r="HE18" s="164"/>
      <c r="HF18" s="164"/>
      <c r="HG18" s="164"/>
      <c r="HH18" s="164"/>
      <c r="HI18" s="164"/>
      <c r="HJ18" s="164"/>
      <c r="HK18" s="164"/>
      <c r="HL18" s="164"/>
      <c r="HM18" s="164"/>
      <c r="HN18" s="164"/>
      <c r="HO18" s="164"/>
      <c r="HP18" s="164"/>
      <c r="HQ18" s="164"/>
      <c r="HR18" s="164"/>
      <c r="HS18" s="164"/>
      <c r="HT18" s="164"/>
      <c r="HU18" s="164"/>
      <c r="HV18" s="164"/>
      <c r="HW18" s="164"/>
      <c r="HX18" s="164"/>
      <c r="HY18" s="164"/>
      <c r="HZ18" s="164"/>
      <c r="IA18" s="164"/>
      <c r="IB18" s="164"/>
      <c r="IC18" s="164"/>
      <c r="ID18" s="164"/>
      <c r="IE18" s="164"/>
      <c r="IF18" s="164"/>
      <c r="IG18" s="164"/>
      <c r="IH18" s="164"/>
      <c r="II18" s="164"/>
      <c r="IJ18" s="164"/>
      <c r="IK18" s="164"/>
      <c r="IL18" s="164"/>
      <c r="IM18" s="164"/>
      <c r="IN18" s="164"/>
    </row>
    <row r="19" spans="1:248" s="104" customFormat="1" ht="20.100000000000001" customHeight="1">
      <c r="A19" s="495" t="s">
        <v>575</v>
      </c>
      <c r="B19" s="496">
        <v>16459512</v>
      </c>
      <c r="C19" s="496">
        <v>17506043</v>
      </c>
      <c r="D19" s="496">
        <v>18000892</v>
      </c>
      <c r="E19" s="496">
        <v>18898806</v>
      </c>
      <c r="F19" s="496">
        <v>19582504</v>
      </c>
      <c r="G19" s="496">
        <v>19275958</v>
      </c>
      <c r="H19" s="496">
        <v>20302716</v>
      </c>
      <c r="I19" s="496">
        <v>20349347</v>
      </c>
      <c r="J19" s="496">
        <v>20213823</v>
      </c>
      <c r="K19" s="496">
        <v>21125594</v>
      </c>
      <c r="L19" s="496">
        <v>22434929</v>
      </c>
      <c r="M19" s="496"/>
      <c r="N19" s="167"/>
      <c r="O19" s="167"/>
      <c r="P19" s="167"/>
      <c r="Q19" s="167"/>
      <c r="R19" s="167"/>
      <c r="S19" s="167"/>
      <c r="T19" s="168"/>
      <c r="U19" s="164"/>
      <c r="V19" s="164"/>
      <c r="W19" s="164"/>
      <c r="X19" s="167"/>
      <c r="Y19" s="167"/>
      <c r="Z19" s="167"/>
      <c r="AA19" s="167"/>
      <c r="AB19" s="167"/>
      <c r="AC19" s="167"/>
      <c r="AD19" s="167"/>
      <c r="AE19" s="168"/>
      <c r="AF19" s="164"/>
      <c r="AG19" s="164"/>
      <c r="AH19" s="164"/>
      <c r="AI19" s="164"/>
      <c r="AJ19" s="164"/>
      <c r="AK19" s="164"/>
      <c r="AL19" s="164"/>
      <c r="AM19" s="164"/>
      <c r="AN19" s="164"/>
      <c r="AO19" s="164"/>
      <c r="AP19" s="164"/>
      <c r="AQ19" s="164"/>
      <c r="AR19" s="164"/>
      <c r="AS19" s="164"/>
      <c r="AT19" s="164"/>
      <c r="AU19" s="164"/>
      <c r="AV19" s="164"/>
      <c r="AW19" s="164"/>
      <c r="AX19" s="164"/>
      <c r="AY19" s="164"/>
      <c r="AZ19" s="164"/>
      <c r="BA19" s="164"/>
      <c r="BB19" s="164"/>
      <c r="BC19" s="164"/>
      <c r="BD19" s="164"/>
      <c r="BE19" s="164"/>
      <c r="BF19" s="164"/>
      <c r="BG19" s="164"/>
      <c r="BH19" s="164"/>
      <c r="BI19" s="164"/>
      <c r="BJ19" s="164"/>
      <c r="BK19" s="164"/>
      <c r="BL19" s="164"/>
      <c r="BM19" s="164"/>
      <c r="BN19" s="164"/>
      <c r="BO19" s="164"/>
      <c r="BP19" s="164"/>
      <c r="BQ19" s="164"/>
      <c r="BR19" s="164"/>
      <c r="BS19" s="164"/>
      <c r="BT19" s="164"/>
      <c r="BU19" s="164"/>
      <c r="BV19" s="164"/>
      <c r="BW19" s="164"/>
      <c r="BX19" s="164"/>
      <c r="BY19" s="164"/>
      <c r="BZ19" s="164"/>
      <c r="CA19" s="164"/>
      <c r="CB19" s="164"/>
      <c r="CC19" s="164"/>
      <c r="CD19" s="164"/>
      <c r="CE19" s="164"/>
      <c r="CF19" s="164"/>
      <c r="CG19" s="164"/>
      <c r="CH19" s="164"/>
      <c r="CI19" s="164"/>
      <c r="CJ19" s="164"/>
      <c r="CK19" s="164"/>
      <c r="CL19" s="164"/>
      <c r="CM19" s="164"/>
      <c r="CN19" s="164"/>
      <c r="CO19" s="164"/>
      <c r="CP19" s="164"/>
      <c r="CQ19" s="164"/>
      <c r="CR19" s="164"/>
      <c r="CS19" s="164"/>
      <c r="CT19" s="164"/>
      <c r="CU19" s="164"/>
      <c r="CV19" s="164"/>
      <c r="CW19" s="164"/>
      <c r="CX19" s="164"/>
      <c r="CY19" s="164"/>
      <c r="CZ19" s="164"/>
      <c r="DA19" s="164"/>
      <c r="DB19" s="164"/>
      <c r="DC19" s="164"/>
      <c r="DD19" s="164"/>
      <c r="DE19" s="164"/>
      <c r="DF19" s="164"/>
      <c r="DG19" s="164"/>
      <c r="DH19" s="164"/>
      <c r="DI19" s="164"/>
      <c r="DJ19" s="164"/>
      <c r="DK19" s="164"/>
      <c r="DL19" s="164"/>
      <c r="DM19" s="164"/>
      <c r="DN19" s="164"/>
      <c r="DO19" s="164"/>
      <c r="DP19" s="164"/>
      <c r="DQ19" s="164"/>
      <c r="DR19" s="164"/>
      <c r="DS19" s="164"/>
      <c r="DT19" s="164"/>
      <c r="DU19" s="164"/>
      <c r="DV19" s="164"/>
      <c r="DW19" s="164"/>
      <c r="DX19" s="164"/>
      <c r="DY19" s="164"/>
      <c r="DZ19" s="164"/>
      <c r="EA19" s="164"/>
      <c r="EB19" s="164"/>
      <c r="EC19" s="164"/>
      <c r="ED19" s="164"/>
      <c r="EE19" s="164"/>
      <c r="EF19" s="164"/>
      <c r="EG19" s="164"/>
      <c r="EH19" s="164"/>
      <c r="EI19" s="164"/>
      <c r="EJ19" s="164"/>
      <c r="EK19" s="164"/>
      <c r="EL19" s="164"/>
      <c r="EM19" s="164"/>
      <c r="EN19" s="164"/>
      <c r="EO19" s="164"/>
      <c r="EP19" s="164"/>
      <c r="EQ19" s="164"/>
      <c r="ER19" s="164"/>
      <c r="ES19" s="164"/>
      <c r="ET19" s="164"/>
      <c r="EU19" s="164"/>
      <c r="EV19" s="164"/>
      <c r="EW19" s="164"/>
      <c r="EX19" s="164"/>
      <c r="EY19" s="164"/>
      <c r="EZ19" s="164"/>
      <c r="FA19" s="164"/>
      <c r="FB19" s="164"/>
      <c r="FC19" s="164"/>
      <c r="FD19" s="164"/>
      <c r="FE19" s="164"/>
      <c r="FF19" s="164"/>
      <c r="FG19" s="164"/>
      <c r="FH19" s="164"/>
      <c r="FI19" s="164"/>
      <c r="FJ19" s="164"/>
      <c r="FK19" s="164"/>
      <c r="FL19" s="164"/>
      <c r="FM19" s="164"/>
      <c r="FN19" s="164"/>
      <c r="FO19" s="164"/>
      <c r="FP19" s="164"/>
      <c r="FQ19" s="164"/>
      <c r="FR19" s="164"/>
      <c r="FS19" s="164"/>
      <c r="FT19" s="164"/>
      <c r="FU19" s="164"/>
      <c r="FV19" s="164"/>
      <c r="FW19" s="164"/>
      <c r="FX19" s="164"/>
      <c r="FY19" s="164"/>
      <c r="FZ19" s="164"/>
      <c r="GA19" s="164"/>
      <c r="GB19" s="164"/>
      <c r="GC19" s="164"/>
      <c r="GD19" s="164"/>
      <c r="GE19" s="164"/>
      <c r="GF19" s="164"/>
      <c r="GG19" s="164"/>
      <c r="GH19" s="164"/>
      <c r="GI19" s="164"/>
      <c r="GJ19" s="164"/>
      <c r="GK19" s="164"/>
      <c r="GL19" s="164"/>
      <c r="GM19" s="164"/>
      <c r="GN19" s="164"/>
      <c r="GO19" s="164"/>
      <c r="GP19" s="164"/>
      <c r="GQ19" s="164"/>
      <c r="GR19" s="164"/>
      <c r="GS19" s="164"/>
      <c r="GT19" s="164"/>
      <c r="GU19" s="164"/>
      <c r="GV19" s="164"/>
      <c r="GW19" s="164"/>
      <c r="GX19" s="164"/>
      <c r="GY19" s="164"/>
      <c r="GZ19" s="164"/>
      <c r="HA19" s="164"/>
      <c r="HB19" s="164"/>
      <c r="HC19" s="164"/>
      <c r="HD19" s="164"/>
      <c r="HE19" s="164"/>
      <c r="HF19" s="164"/>
      <c r="HG19" s="164"/>
      <c r="HH19" s="164"/>
      <c r="HI19" s="164"/>
      <c r="HJ19" s="164"/>
      <c r="HK19" s="164"/>
      <c r="HL19" s="164"/>
      <c r="HM19" s="164"/>
      <c r="HN19" s="164"/>
      <c r="HO19" s="164"/>
      <c r="HP19" s="164"/>
      <c r="HQ19" s="164"/>
      <c r="HR19" s="164"/>
      <c r="HS19" s="164"/>
      <c r="HT19" s="164"/>
      <c r="HU19" s="164"/>
      <c r="HV19" s="164"/>
      <c r="HW19" s="164"/>
      <c r="HX19" s="164"/>
      <c r="HY19" s="164"/>
      <c r="HZ19" s="164"/>
      <c r="IA19" s="164"/>
      <c r="IB19" s="164"/>
      <c r="IC19" s="164"/>
      <c r="ID19" s="164"/>
      <c r="IE19" s="164"/>
      <c r="IF19" s="164"/>
      <c r="IG19" s="164"/>
      <c r="IH19" s="164"/>
      <c r="II19" s="164"/>
      <c r="IJ19" s="164"/>
      <c r="IK19" s="164"/>
      <c r="IL19" s="164"/>
      <c r="IM19" s="164"/>
      <c r="IN19" s="164"/>
    </row>
    <row r="20" spans="1:248" s="104" customFormat="1" ht="20.100000000000001" customHeight="1">
      <c r="A20" s="495" t="s">
        <v>858</v>
      </c>
      <c r="B20" s="496">
        <v>16486178</v>
      </c>
      <c r="C20" s="496">
        <v>17451302</v>
      </c>
      <c r="D20" s="496">
        <v>17946880</v>
      </c>
      <c r="E20" s="496">
        <v>18829866</v>
      </c>
      <c r="F20" s="496">
        <v>19578731</v>
      </c>
      <c r="G20" s="496">
        <v>19099026</v>
      </c>
      <c r="H20" s="496">
        <v>20241389</v>
      </c>
      <c r="I20" s="496">
        <v>20093780</v>
      </c>
      <c r="J20" s="496">
        <v>20172891</v>
      </c>
      <c r="K20" s="496">
        <v>21064613</v>
      </c>
      <c r="L20" s="496">
        <v>22382418</v>
      </c>
      <c r="M20" s="496"/>
      <c r="N20" s="167"/>
      <c r="O20" s="167"/>
      <c r="P20" s="167"/>
      <c r="Q20" s="167"/>
      <c r="R20" s="167"/>
      <c r="S20" s="167"/>
      <c r="T20" s="168"/>
      <c r="U20" s="164"/>
      <c r="V20" s="164"/>
      <c r="W20" s="164"/>
      <c r="X20" s="167"/>
      <c r="Y20" s="167"/>
      <c r="Z20" s="167"/>
      <c r="AA20" s="167"/>
      <c r="AB20" s="167"/>
      <c r="AC20" s="167"/>
      <c r="AD20" s="167"/>
      <c r="AE20" s="168"/>
      <c r="AF20" s="164"/>
      <c r="AG20" s="164"/>
      <c r="AH20" s="164"/>
      <c r="AI20" s="164"/>
      <c r="AJ20" s="164"/>
      <c r="AK20" s="164"/>
      <c r="AL20" s="164"/>
      <c r="AM20" s="164"/>
      <c r="AN20" s="164"/>
      <c r="AO20" s="164"/>
      <c r="AP20" s="164"/>
      <c r="AQ20" s="164"/>
      <c r="AR20" s="164"/>
      <c r="AS20" s="164"/>
      <c r="AT20" s="164"/>
      <c r="AU20" s="164"/>
      <c r="AV20" s="164"/>
      <c r="AW20" s="164"/>
      <c r="AX20" s="164"/>
      <c r="AY20" s="164"/>
      <c r="AZ20" s="164"/>
      <c r="BA20" s="164"/>
      <c r="BB20" s="164"/>
      <c r="BC20" s="164"/>
      <c r="BD20" s="164"/>
      <c r="BE20" s="164"/>
      <c r="BF20" s="164"/>
      <c r="BG20" s="164"/>
      <c r="BH20" s="164"/>
      <c r="BI20" s="164"/>
      <c r="BJ20" s="164"/>
      <c r="BK20" s="164"/>
      <c r="BL20" s="164"/>
      <c r="BM20" s="164"/>
      <c r="BN20" s="164"/>
      <c r="BO20" s="164"/>
      <c r="BP20" s="164"/>
      <c r="BQ20" s="164"/>
      <c r="BR20" s="164"/>
      <c r="BS20" s="164"/>
      <c r="BT20" s="164"/>
      <c r="BU20" s="164"/>
      <c r="BV20" s="164"/>
      <c r="BW20" s="164"/>
      <c r="BX20" s="164"/>
      <c r="BY20" s="164"/>
      <c r="BZ20" s="164"/>
      <c r="CA20" s="164"/>
      <c r="CB20" s="164"/>
      <c r="CC20" s="164"/>
      <c r="CD20" s="164"/>
      <c r="CE20" s="164"/>
      <c r="CF20" s="164"/>
      <c r="CG20" s="164"/>
      <c r="CH20" s="164"/>
      <c r="CI20" s="164"/>
      <c r="CJ20" s="164"/>
      <c r="CK20" s="164"/>
      <c r="CL20" s="164"/>
      <c r="CM20" s="164"/>
      <c r="CN20" s="164"/>
      <c r="CO20" s="164"/>
      <c r="CP20" s="164"/>
      <c r="CQ20" s="164"/>
      <c r="CR20" s="164"/>
      <c r="CS20" s="164"/>
      <c r="CT20" s="164"/>
      <c r="CU20" s="164"/>
      <c r="CV20" s="164"/>
      <c r="CW20" s="164"/>
      <c r="CX20" s="164"/>
      <c r="CY20" s="164"/>
      <c r="CZ20" s="164"/>
      <c r="DA20" s="164"/>
      <c r="DB20" s="164"/>
      <c r="DC20" s="164"/>
      <c r="DD20" s="164"/>
      <c r="DE20" s="164"/>
      <c r="DF20" s="164"/>
      <c r="DG20" s="164"/>
      <c r="DH20" s="164"/>
      <c r="DI20" s="164"/>
      <c r="DJ20" s="164"/>
      <c r="DK20" s="164"/>
      <c r="DL20" s="164"/>
      <c r="DM20" s="164"/>
      <c r="DN20" s="164"/>
      <c r="DO20" s="164"/>
      <c r="DP20" s="164"/>
      <c r="DQ20" s="164"/>
      <c r="DR20" s="164"/>
      <c r="DS20" s="164"/>
      <c r="DT20" s="164"/>
      <c r="DU20" s="164"/>
      <c r="DV20" s="164"/>
      <c r="DW20" s="164"/>
      <c r="DX20" s="164"/>
      <c r="DY20" s="164"/>
      <c r="DZ20" s="164"/>
      <c r="EA20" s="164"/>
      <c r="EB20" s="164"/>
      <c r="EC20" s="164"/>
      <c r="ED20" s="164"/>
      <c r="EE20" s="164"/>
      <c r="EF20" s="164"/>
      <c r="EG20" s="164"/>
      <c r="EH20" s="164"/>
      <c r="EI20" s="164"/>
      <c r="EJ20" s="164"/>
      <c r="EK20" s="164"/>
      <c r="EL20" s="164"/>
      <c r="EM20" s="164"/>
      <c r="EN20" s="164"/>
      <c r="EO20" s="164"/>
      <c r="EP20" s="164"/>
      <c r="EQ20" s="164"/>
      <c r="ER20" s="164"/>
      <c r="ES20" s="164"/>
      <c r="ET20" s="164"/>
      <c r="EU20" s="164"/>
      <c r="EV20" s="164"/>
      <c r="EW20" s="164"/>
      <c r="EX20" s="164"/>
      <c r="EY20" s="164"/>
      <c r="EZ20" s="164"/>
      <c r="FA20" s="164"/>
      <c r="FB20" s="164"/>
      <c r="FC20" s="164"/>
      <c r="FD20" s="164"/>
      <c r="FE20" s="164"/>
      <c r="FF20" s="164"/>
      <c r="FG20" s="164"/>
      <c r="FH20" s="164"/>
      <c r="FI20" s="164"/>
      <c r="FJ20" s="164"/>
      <c r="FK20" s="164"/>
      <c r="FL20" s="164"/>
      <c r="FM20" s="164"/>
      <c r="FN20" s="164"/>
      <c r="FO20" s="164"/>
      <c r="FP20" s="164"/>
      <c r="FQ20" s="164"/>
      <c r="FR20" s="164"/>
      <c r="FS20" s="164"/>
      <c r="FT20" s="164"/>
      <c r="FU20" s="164"/>
      <c r="FV20" s="164"/>
      <c r="FW20" s="164"/>
      <c r="FX20" s="164"/>
      <c r="FY20" s="164"/>
      <c r="FZ20" s="164"/>
      <c r="GA20" s="164"/>
      <c r="GB20" s="164"/>
      <c r="GC20" s="164"/>
      <c r="GD20" s="164"/>
      <c r="GE20" s="164"/>
      <c r="GF20" s="164"/>
      <c r="GG20" s="164"/>
      <c r="GH20" s="164"/>
      <c r="GI20" s="164"/>
      <c r="GJ20" s="164"/>
      <c r="GK20" s="164"/>
      <c r="GL20" s="164"/>
      <c r="GM20" s="164"/>
      <c r="GN20" s="164"/>
      <c r="GO20" s="164"/>
      <c r="GP20" s="164"/>
      <c r="GQ20" s="164"/>
      <c r="GR20" s="164"/>
      <c r="GS20" s="164"/>
      <c r="GT20" s="164"/>
      <c r="GU20" s="164"/>
      <c r="GV20" s="164"/>
      <c r="GW20" s="164"/>
      <c r="GX20" s="164"/>
      <c r="GY20" s="164"/>
      <c r="GZ20" s="164"/>
      <c r="HA20" s="164"/>
      <c r="HB20" s="164"/>
      <c r="HC20" s="164"/>
      <c r="HD20" s="164"/>
      <c r="HE20" s="164"/>
      <c r="HF20" s="164"/>
      <c r="HG20" s="164"/>
      <c r="HH20" s="164"/>
      <c r="HI20" s="164"/>
      <c r="HJ20" s="164"/>
      <c r="HK20" s="164"/>
      <c r="HL20" s="164"/>
      <c r="HM20" s="164"/>
      <c r="HN20" s="164"/>
      <c r="HO20" s="164"/>
      <c r="HP20" s="164"/>
      <c r="HQ20" s="164"/>
      <c r="HR20" s="164"/>
      <c r="HS20" s="164"/>
      <c r="HT20" s="164"/>
      <c r="HU20" s="164"/>
      <c r="HV20" s="164"/>
      <c r="HW20" s="164"/>
      <c r="HX20" s="164"/>
      <c r="HY20" s="164"/>
      <c r="HZ20" s="164"/>
      <c r="IA20" s="164"/>
      <c r="IB20" s="164"/>
      <c r="IC20" s="164"/>
      <c r="ID20" s="164"/>
      <c r="IE20" s="164"/>
      <c r="IF20" s="164"/>
      <c r="IG20" s="164"/>
      <c r="IH20" s="164"/>
      <c r="II20" s="164"/>
      <c r="IJ20" s="164"/>
      <c r="IK20" s="164"/>
      <c r="IL20" s="164"/>
      <c r="IM20" s="164"/>
      <c r="IN20" s="164"/>
    </row>
    <row r="21" spans="1:248" ht="27" customHeight="1">
      <c r="A21" s="600" t="s">
        <v>553</v>
      </c>
      <c r="B21" s="497"/>
      <c r="C21" s="497"/>
      <c r="D21" s="497"/>
      <c r="E21" s="497"/>
      <c r="F21" s="497"/>
      <c r="G21" s="497"/>
      <c r="H21" s="498"/>
      <c r="I21" s="498"/>
      <c r="J21" s="499"/>
      <c r="K21" s="499"/>
      <c r="L21" s="499"/>
      <c r="M21" s="499"/>
      <c r="P21" s="50" t="s">
        <v>74</v>
      </c>
      <c r="Z21" s="49" t="s">
        <v>74</v>
      </c>
      <c r="AA21" s="50"/>
    </row>
    <row r="22" spans="1:248" ht="19.899999999999999" customHeight="1">
      <c r="A22" s="494" t="s">
        <v>63</v>
      </c>
      <c r="B22" s="494">
        <v>2011</v>
      </c>
      <c r="C22" s="494">
        <v>2012</v>
      </c>
      <c r="D22" s="494">
        <v>2013</v>
      </c>
      <c r="E22" s="494">
        <v>2014</v>
      </c>
      <c r="F22" s="494">
        <v>2015</v>
      </c>
      <c r="G22" s="494">
        <v>2016</v>
      </c>
      <c r="H22" s="494">
        <v>2017</v>
      </c>
      <c r="I22" s="494">
        <v>2018</v>
      </c>
      <c r="J22" s="494">
        <v>2019</v>
      </c>
      <c r="K22" s="494">
        <v>2020</v>
      </c>
      <c r="L22" s="538">
        <v>2021</v>
      </c>
      <c r="M22" s="538">
        <v>2022</v>
      </c>
    </row>
    <row r="23" spans="1:248" s="27" customFormat="1" ht="19.899999999999999" customHeight="1">
      <c r="A23" s="495" t="s">
        <v>565</v>
      </c>
      <c r="B23" s="496">
        <v>9924697</v>
      </c>
      <c r="C23" s="496">
        <v>10849186</v>
      </c>
      <c r="D23" s="496">
        <v>11698045</v>
      </c>
      <c r="E23" s="496">
        <v>12329012</v>
      </c>
      <c r="F23" s="496">
        <v>12913416</v>
      </c>
      <c r="G23" s="496">
        <v>13352629</v>
      </c>
      <c r="H23" s="496">
        <v>13115945</v>
      </c>
      <c r="I23" s="496">
        <v>14218231</v>
      </c>
      <c r="J23" s="496">
        <v>13826757</v>
      </c>
      <c r="K23" s="496">
        <v>14154168</v>
      </c>
      <c r="L23" s="496">
        <v>15055602</v>
      </c>
      <c r="M23" s="496">
        <v>15940624</v>
      </c>
      <c r="N23" s="49"/>
      <c r="O23" s="49"/>
      <c r="P23" s="49"/>
      <c r="Q23" s="49"/>
      <c r="R23" s="49"/>
      <c r="S23" s="49"/>
      <c r="T23" s="30"/>
      <c r="X23" s="49"/>
      <c r="Y23" s="49"/>
      <c r="Z23" s="49"/>
      <c r="AA23" s="49"/>
      <c r="AB23" s="49"/>
      <c r="AC23" s="49"/>
      <c r="AD23" s="49"/>
      <c r="AE23" s="30"/>
    </row>
    <row r="24" spans="1:248" s="27" customFormat="1" ht="19.899999999999999" customHeight="1">
      <c r="A24" s="495" t="s">
        <v>569</v>
      </c>
      <c r="B24" s="496">
        <v>9930526</v>
      </c>
      <c r="C24" s="496">
        <v>10739556</v>
      </c>
      <c r="D24" s="496">
        <v>11620928</v>
      </c>
      <c r="E24" s="496">
        <v>12355589</v>
      </c>
      <c r="F24" s="496">
        <v>12851205</v>
      </c>
      <c r="G24" s="496">
        <v>13258741</v>
      </c>
      <c r="H24" s="496">
        <v>13126079</v>
      </c>
      <c r="I24" s="496">
        <v>14127524</v>
      </c>
      <c r="J24" s="496">
        <v>13807689</v>
      </c>
      <c r="K24" s="496">
        <v>14211588</v>
      </c>
      <c r="L24" s="496">
        <v>15077515</v>
      </c>
      <c r="M24" s="496">
        <v>15996438</v>
      </c>
      <c r="N24" s="49"/>
      <c r="O24" s="49"/>
      <c r="P24" s="49"/>
      <c r="Q24" s="49"/>
      <c r="R24" s="49"/>
      <c r="S24" s="49"/>
      <c r="T24" s="30"/>
      <c r="X24" s="49"/>
      <c r="Y24" s="49"/>
      <c r="Z24" s="49"/>
      <c r="AA24" s="49"/>
      <c r="AB24" s="49"/>
      <c r="AC24" s="49"/>
      <c r="AD24" s="49"/>
      <c r="AE24" s="30"/>
    </row>
    <row r="25" spans="1:248" s="30" customFormat="1" ht="19.899999999999999" customHeight="1">
      <c r="A25" s="495" t="s">
        <v>568</v>
      </c>
      <c r="B25" s="496">
        <v>10172623</v>
      </c>
      <c r="C25" s="496">
        <v>11145226</v>
      </c>
      <c r="D25" s="496">
        <v>11896801</v>
      </c>
      <c r="E25" s="496">
        <v>12566310</v>
      </c>
      <c r="F25" s="496">
        <v>13148326</v>
      </c>
      <c r="G25" s="496">
        <v>13503330</v>
      </c>
      <c r="H25" s="496">
        <v>13558783</v>
      </c>
      <c r="I25" s="496">
        <v>14325806</v>
      </c>
      <c r="J25" s="496">
        <v>13994899</v>
      </c>
      <c r="K25" s="496">
        <v>14339304</v>
      </c>
      <c r="L25" s="496">
        <v>15381821</v>
      </c>
      <c r="M25" s="496"/>
      <c r="N25" s="49"/>
      <c r="O25" s="49"/>
      <c r="P25" s="49"/>
      <c r="Q25" s="49"/>
      <c r="R25" s="49"/>
      <c r="S25" s="50"/>
      <c r="X25" s="49"/>
      <c r="Y25" s="49"/>
      <c r="Z25" s="49"/>
      <c r="AA25" s="49"/>
      <c r="AB25" s="49"/>
      <c r="AC25" s="49"/>
      <c r="AD25" s="50"/>
    </row>
    <row r="26" spans="1:248" s="30" customFormat="1" ht="19.899999999999999" customHeight="1">
      <c r="A26" s="495" t="s">
        <v>567</v>
      </c>
      <c r="B26" s="496">
        <v>10431423</v>
      </c>
      <c r="C26" s="496">
        <v>11408813</v>
      </c>
      <c r="D26" s="496">
        <v>12132681</v>
      </c>
      <c r="E26" s="496">
        <v>12730077</v>
      </c>
      <c r="F26" s="496">
        <v>13451823</v>
      </c>
      <c r="G26" s="496">
        <v>13665900</v>
      </c>
      <c r="H26" s="496">
        <v>13849359</v>
      </c>
      <c r="I26" s="496">
        <v>14527332</v>
      </c>
      <c r="J26" s="496">
        <v>14226393</v>
      </c>
      <c r="K26" s="496">
        <v>13847835</v>
      </c>
      <c r="L26" s="496">
        <v>15794188</v>
      </c>
      <c r="M26" s="496"/>
      <c r="N26" s="49"/>
      <c r="O26" s="49"/>
      <c r="P26" s="49"/>
      <c r="Q26" s="49"/>
      <c r="R26" s="49"/>
      <c r="S26" s="50"/>
      <c r="X26" s="49"/>
      <c r="Y26" s="49"/>
      <c r="Z26" s="49"/>
      <c r="AA26" s="49"/>
      <c r="AB26" s="49"/>
      <c r="AC26" s="49"/>
      <c r="AD26" s="50"/>
    </row>
    <row r="27" spans="1:248" s="27" customFormat="1" ht="16.149999999999999" customHeight="1">
      <c r="A27" s="495" t="s">
        <v>566</v>
      </c>
      <c r="B27" s="496">
        <v>10675785</v>
      </c>
      <c r="C27" s="496">
        <v>11683952</v>
      </c>
      <c r="D27" s="496">
        <v>12216079</v>
      </c>
      <c r="E27" s="496">
        <v>12922571</v>
      </c>
      <c r="F27" s="496">
        <v>13585611</v>
      </c>
      <c r="G27" s="496">
        <v>13696518</v>
      </c>
      <c r="H27" s="496">
        <v>14105505</v>
      </c>
      <c r="I27" s="496">
        <v>14729306</v>
      </c>
      <c r="J27" s="496">
        <v>14324472</v>
      </c>
      <c r="K27" s="496">
        <v>13919211</v>
      </c>
      <c r="L27" s="496">
        <v>15853614</v>
      </c>
      <c r="M27" s="496"/>
      <c r="N27" s="49"/>
      <c r="O27" s="49"/>
      <c r="P27" s="49"/>
      <c r="Q27" s="49"/>
      <c r="R27" s="49"/>
      <c r="S27" s="50"/>
      <c r="T27" s="30"/>
      <c r="X27" s="49"/>
      <c r="Y27" s="49"/>
      <c r="Z27" s="49"/>
      <c r="AA27" s="49"/>
      <c r="AB27" s="49"/>
      <c r="AC27" s="49"/>
      <c r="AD27" s="50"/>
      <c r="AE27" s="30"/>
    </row>
    <row r="28" spans="1:248" s="27" customFormat="1" ht="19.899999999999999" customHeight="1">
      <c r="A28" s="495" t="s">
        <v>570</v>
      </c>
      <c r="B28" s="496">
        <v>10797104</v>
      </c>
      <c r="C28" s="496">
        <v>11796813</v>
      </c>
      <c r="D28" s="496">
        <v>12274403</v>
      </c>
      <c r="E28" s="496">
        <v>13034290</v>
      </c>
      <c r="F28" s="496">
        <v>13596512</v>
      </c>
      <c r="G28" s="496">
        <v>13686743</v>
      </c>
      <c r="H28" s="496">
        <v>14009873</v>
      </c>
      <c r="I28" s="496">
        <v>14570283</v>
      </c>
      <c r="J28" s="496">
        <v>14287607</v>
      </c>
      <c r="K28" s="496">
        <v>14431133</v>
      </c>
      <c r="L28" s="496">
        <v>16033979</v>
      </c>
      <c r="M28" s="496"/>
      <c r="N28" s="49"/>
      <c r="O28" s="49"/>
      <c r="P28" s="49"/>
      <c r="Q28" s="49"/>
      <c r="R28" s="49"/>
      <c r="S28" s="50"/>
      <c r="T28" s="30"/>
      <c r="X28" s="49"/>
      <c r="Y28" s="49"/>
      <c r="Z28" s="49"/>
      <c r="AA28" s="49"/>
      <c r="AB28" s="49"/>
      <c r="AC28" s="49"/>
      <c r="AD28" s="50"/>
      <c r="AE28" s="30"/>
    </row>
    <row r="29" spans="1:248" s="27" customFormat="1" ht="19.899999999999999" customHeight="1">
      <c r="A29" s="495" t="s">
        <v>571</v>
      </c>
      <c r="B29" s="496">
        <v>10789799</v>
      </c>
      <c r="C29" s="496">
        <v>11765998</v>
      </c>
      <c r="D29" s="496">
        <v>12200031</v>
      </c>
      <c r="E29" s="496">
        <v>12701507</v>
      </c>
      <c r="F29" s="496">
        <v>13318215</v>
      </c>
      <c r="G29" s="496">
        <v>13362031</v>
      </c>
      <c r="H29" s="496">
        <v>14195607</v>
      </c>
      <c r="I29" s="496">
        <v>14664384</v>
      </c>
      <c r="J29" s="496">
        <v>14198097</v>
      </c>
      <c r="K29" s="496">
        <v>14432781</v>
      </c>
      <c r="L29" s="496">
        <v>16015524</v>
      </c>
      <c r="M29" s="496"/>
      <c r="N29" s="49"/>
      <c r="O29" s="49"/>
      <c r="P29" s="49"/>
      <c r="Q29" s="49"/>
      <c r="R29" s="49"/>
      <c r="S29" s="50"/>
      <c r="T29" s="30"/>
      <c r="X29" s="49"/>
      <c r="Y29" s="49"/>
      <c r="Z29" s="49"/>
      <c r="AA29" s="49"/>
      <c r="AB29" s="49"/>
      <c r="AC29" s="49"/>
      <c r="AD29" s="50"/>
      <c r="AE29" s="30"/>
    </row>
    <row r="30" spans="1:248" s="27" customFormat="1" ht="19.899999999999999" customHeight="1">
      <c r="A30" s="495" t="s">
        <v>572</v>
      </c>
      <c r="B30" s="496">
        <v>10670583</v>
      </c>
      <c r="C30" s="496">
        <v>11464201</v>
      </c>
      <c r="D30" s="496">
        <v>12236880</v>
      </c>
      <c r="E30" s="496">
        <v>12884711</v>
      </c>
      <c r="F30" s="496">
        <v>13566414</v>
      </c>
      <c r="G30" s="496">
        <v>13471407</v>
      </c>
      <c r="H30" s="496">
        <v>14265038</v>
      </c>
      <c r="I30" s="496">
        <v>14482653</v>
      </c>
      <c r="J30" s="496">
        <v>14119665</v>
      </c>
      <c r="K30" s="496">
        <v>14749189</v>
      </c>
      <c r="L30" s="496">
        <v>16025300</v>
      </c>
      <c r="M30" s="496"/>
      <c r="N30" s="49"/>
      <c r="O30" s="49"/>
      <c r="P30" s="49"/>
      <c r="Q30" s="49"/>
      <c r="R30" s="49"/>
      <c r="S30" s="50"/>
      <c r="T30" s="30"/>
      <c r="X30" s="49"/>
      <c r="Y30" s="49"/>
      <c r="Z30" s="49"/>
      <c r="AA30" s="49"/>
      <c r="AB30" s="49"/>
      <c r="AC30" s="49"/>
      <c r="AD30" s="50"/>
      <c r="AE30" s="30"/>
    </row>
    <row r="31" spans="1:248" s="27" customFormat="1" ht="19.899999999999999" customHeight="1">
      <c r="A31" s="495" t="s">
        <v>573</v>
      </c>
      <c r="B31" s="496">
        <v>10936834</v>
      </c>
      <c r="C31" s="496">
        <v>11918235</v>
      </c>
      <c r="D31" s="496">
        <v>12523723</v>
      </c>
      <c r="E31" s="496">
        <v>13155308</v>
      </c>
      <c r="F31" s="496">
        <v>13489364</v>
      </c>
      <c r="G31" s="496">
        <v>13470684</v>
      </c>
      <c r="H31" s="496">
        <v>14547574</v>
      </c>
      <c r="I31" s="496">
        <v>14809349</v>
      </c>
      <c r="J31" s="496">
        <v>14440956</v>
      </c>
      <c r="K31" s="496">
        <v>14998852</v>
      </c>
      <c r="L31" s="496">
        <v>16275150</v>
      </c>
      <c r="M31" s="496"/>
      <c r="N31" s="49"/>
      <c r="O31" s="49"/>
      <c r="P31" s="49"/>
      <c r="Q31" s="49"/>
      <c r="R31" s="49"/>
      <c r="S31" s="50"/>
      <c r="T31" s="30"/>
      <c r="X31" s="49"/>
      <c r="Y31" s="49"/>
      <c r="Z31" s="49"/>
      <c r="AA31" s="49"/>
      <c r="AB31" s="49"/>
      <c r="AC31" s="49"/>
      <c r="AD31" s="50"/>
      <c r="AE31" s="30"/>
    </row>
    <row r="32" spans="1:248" s="27" customFormat="1" ht="19.899999999999999" customHeight="1">
      <c r="A32" s="495" t="s">
        <v>574</v>
      </c>
      <c r="B32" s="496">
        <v>10989171</v>
      </c>
      <c r="C32" s="496">
        <v>11629191</v>
      </c>
      <c r="D32" s="496">
        <v>12297151</v>
      </c>
      <c r="E32" s="496">
        <v>13072609</v>
      </c>
      <c r="F32" s="496">
        <v>13741124</v>
      </c>
      <c r="G32" s="496">
        <v>13660465</v>
      </c>
      <c r="H32" s="496">
        <v>14644895</v>
      </c>
      <c r="I32" s="496">
        <v>14695062</v>
      </c>
      <c r="J32" s="496">
        <v>14511611</v>
      </c>
      <c r="K32" s="496">
        <v>15371347</v>
      </c>
      <c r="L32" s="496">
        <v>16270696</v>
      </c>
      <c r="M32" s="496"/>
      <c r="N32" s="49"/>
      <c r="O32" s="49"/>
      <c r="P32" s="49"/>
      <c r="Q32" s="49"/>
      <c r="R32" s="49"/>
      <c r="S32" s="50"/>
      <c r="T32" s="30"/>
      <c r="X32" s="49"/>
      <c r="Y32" s="49"/>
      <c r="Z32" s="49"/>
      <c r="AA32" s="49"/>
      <c r="AB32" s="49"/>
      <c r="AC32" s="49"/>
      <c r="AD32" s="50"/>
      <c r="AE32" s="30"/>
    </row>
    <row r="33" spans="1:31" s="27" customFormat="1" ht="19.899999999999999" customHeight="1">
      <c r="A33" s="495" t="s">
        <v>575</v>
      </c>
      <c r="B33" s="496">
        <v>10894322</v>
      </c>
      <c r="C33" s="496">
        <v>11878414</v>
      </c>
      <c r="D33" s="496">
        <v>12433976</v>
      </c>
      <c r="E33" s="496">
        <v>13100694</v>
      </c>
      <c r="F33" s="496">
        <v>13755572</v>
      </c>
      <c r="G33" s="496">
        <v>13583875</v>
      </c>
      <c r="H33" s="496">
        <v>14555878</v>
      </c>
      <c r="I33" s="496">
        <v>14448590</v>
      </c>
      <c r="J33" s="496">
        <v>14393707</v>
      </c>
      <c r="K33" s="496">
        <v>15175670</v>
      </c>
      <c r="L33" s="496">
        <v>16257219</v>
      </c>
      <c r="M33" s="496"/>
      <c r="N33" s="49"/>
      <c r="O33" s="49"/>
      <c r="P33" s="49"/>
      <c r="Q33" s="49"/>
      <c r="R33" s="49"/>
      <c r="S33" s="50"/>
      <c r="T33" s="30"/>
      <c r="X33" s="49"/>
      <c r="Y33" s="49"/>
      <c r="Z33" s="49"/>
      <c r="AA33" s="49"/>
      <c r="AB33" s="49"/>
      <c r="AC33" s="49"/>
      <c r="AD33" s="50"/>
      <c r="AE33" s="30"/>
    </row>
    <row r="34" spans="1:31" s="27" customFormat="1" ht="19.899999999999999" customHeight="1">
      <c r="A34" s="495" t="s">
        <v>858</v>
      </c>
      <c r="B34" s="496">
        <v>10929461</v>
      </c>
      <c r="C34" s="496">
        <v>11821337</v>
      </c>
      <c r="D34" s="496">
        <v>12363785</v>
      </c>
      <c r="E34" s="496">
        <v>13093230</v>
      </c>
      <c r="F34" s="496">
        <v>13713717</v>
      </c>
      <c r="G34" s="496">
        <v>13415843</v>
      </c>
      <c r="H34" s="496">
        <v>14477817</v>
      </c>
      <c r="I34" s="496">
        <v>14229170</v>
      </c>
      <c r="J34" s="496">
        <v>14314313</v>
      </c>
      <c r="K34" s="496">
        <v>15203423</v>
      </c>
      <c r="L34" s="496">
        <v>16169679</v>
      </c>
      <c r="M34" s="496"/>
      <c r="N34" s="49"/>
      <c r="O34" s="49"/>
      <c r="P34" s="49"/>
      <c r="Q34" s="49"/>
      <c r="R34" s="49"/>
      <c r="S34" s="50"/>
      <c r="T34" s="30"/>
      <c r="X34" s="49"/>
      <c r="Y34" s="49"/>
      <c r="Z34" s="49"/>
      <c r="AA34" s="49"/>
      <c r="AB34" s="49"/>
      <c r="AC34" s="49"/>
      <c r="AD34" s="50"/>
      <c r="AE34" s="30"/>
    </row>
    <row r="35" spans="1:31" s="111" customFormat="1" ht="14.25">
      <c r="A35" s="692" t="s">
        <v>441</v>
      </c>
      <c r="B35" s="692"/>
      <c r="C35" s="692"/>
      <c r="D35" s="692"/>
      <c r="E35" s="692"/>
      <c r="F35" s="692"/>
      <c r="G35" s="692"/>
      <c r="H35" s="692"/>
      <c r="I35" s="692"/>
      <c r="J35" s="692"/>
      <c r="K35" s="112"/>
      <c r="L35" s="112"/>
      <c r="M35" s="112"/>
      <c r="N35" s="113"/>
      <c r="O35" s="113"/>
      <c r="P35" s="113"/>
      <c r="Q35" s="113"/>
      <c r="R35" s="113"/>
      <c r="S35" s="113"/>
      <c r="X35" s="113"/>
      <c r="Y35" s="113"/>
      <c r="Z35" s="113"/>
      <c r="AA35" s="113"/>
      <c r="AB35" s="113"/>
      <c r="AC35" s="113"/>
      <c r="AD35" s="113"/>
    </row>
    <row r="36" spans="1:31" ht="27" customHeight="1">
      <c r="A36" s="497" t="s">
        <v>554</v>
      </c>
      <c r="B36" s="497"/>
      <c r="C36" s="497"/>
      <c r="D36" s="497"/>
      <c r="E36" s="497"/>
      <c r="F36" s="497"/>
      <c r="G36" s="497"/>
      <c r="H36" s="500"/>
      <c r="I36" s="501"/>
      <c r="J36" s="499"/>
      <c r="K36" s="499"/>
      <c r="L36" s="499"/>
      <c r="M36" s="499"/>
    </row>
    <row r="37" spans="1:31" ht="19.899999999999999" customHeight="1">
      <c r="A37" s="494" t="s">
        <v>63</v>
      </c>
      <c r="B37" s="494">
        <v>2011</v>
      </c>
      <c r="C37" s="494">
        <v>2012</v>
      </c>
      <c r="D37" s="494">
        <v>2013</v>
      </c>
      <c r="E37" s="494">
        <v>2014</v>
      </c>
      <c r="F37" s="494">
        <v>2015</v>
      </c>
      <c r="G37" s="494">
        <v>2016</v>
      </c>
      <c r="H37" s="494">
        <v>2017</v>
      </c>
      <c r="I37" s="494">
        <v>2018</v>
      </c>
      <c r="J37" s="494">
        <v>2019</v>
      </c>
      <c r="K37" s="494">
        <v>2020</v>
      </c>
      <c r="L37" s="538">
        <v>2021</v>
      </c>
      <c r="M37" s="538">
        <v>2022</v>
      </c>
    </row>
    <row r="38" spans="1:31" ht="20.100000000000001" customHeight="1">
      <c r="A38" s="495" t="s">
        <v>565</v>
      </c>
      <c r="B38" s="496">
        <v>2991562</v>
      </c>
      <c r="C38" s="496">
        <v>3039975</v>
      </c>
      <c r="D38" s="496">
        <v>2963719</v>
      </c>
      <c r="E38" s="496">
        <v>2720965</v>
      </c>
      <c r="F38" s="496">
        <v>2821819</v>
      </c>
      <c r="G38" s="496">
        <v>2803728</v>
      </c>
      <c r="H38" s="496">
        <v>2520079</v>
      </c>
      <c r="I38" s="496">
        <v>2762901</v>
      </c>
      <c r="J38" s="496">
        <v>2791418</v>
      </c>
      <c r="K38" s="496">
        <v>2766914</v>
      </c>
      <c r="L38" s="496">
        <v>2893394</v>
      </c>
      <c r="M38" s="496">
        <v>3028857</v>
      </c>
    </row>
    <row r="39" spans="1:31" ht="20.100000000000001" customHeight="1">
      <c r="A39" s="495" t="s">
        <v>569</v>
      </c>
      <c r="B39" s="496">
        <v>3027766</v>
      </c>
      <c r="C39" s="496">
        <v>3059708</v>
      </c>
      <c r="D39" s="496">
        <v>2969232</v>
      </c>
      <c r="E39" s="496">
        <v>2855300</v>
      </c>
      <c r="F39" s="496">
        <v>2914541</v>
      </c>
      <c r="G39" s="496">
        <v>2708174</v>
      </c>
      <c r="H39" s="496">
        <v>2698940</v>
      </c>
      <c r="I39" s="496">
        <v>2835795</v>
      </c>
      <c r="J39" s="496">
        <v>2801378</v>
      </c>
      <c r="K39" s="496">
        <v>2748447</v>
      </c>
      <c r="L39" s="496">
        <v>2918795</v>
      </c>
      <c r="M39" s="496">
        <v>3025847</v>
      </c>
    </row>
    <row r="40" spans="1:31" ht="20.100000000000001" customHeight="1">
      <c r="A40" s="495" t="s">
        <v>568</v>
      </c>
      <c r="B40" s="496">
        <v>3059010</v>
      </c>
      <c r="C40" s="496">
        <v>3068170</v>
      </c>
      <c r="D40" s="496">
        <v>2973096</v>
      </c>
      <c r="E40" s="496">
        <v>2871284</v>
      </c>
      <c r="F40" s="496">
        <v>2898016</v>
      </c>
      <c r="G40" s="496">
        <v>2683978</v>
      </c>
      <c r="H40" s="496">
        <v>2734104</v>
      </c>
      <c r="I40" s="496">
        <v>2804909</v>
      </c>
      <c r="J40" s="496">
        <v>2793511</v>
      </c>
      <c r="K40" s="496">
        <v>2765787</v>
      </c>
      <c r="L40" s="496">
        <v>2938150</v>
      </c>
      <c r="M40" s="496"/>
    </row>
    <row r="41" spans="1:31" s="30" customFormat="1" ht="20.100000000000001" customHeight="1">
      <c r="A41" s="495" t="s">
        <v>567</v>
      </c>
      <c r="B41" s="496">
        <v>3102039</v>
      </c>
      <c r="C41" s="496">
        <v>3058583</v>
      </c>
      <c r="D41" s="496">
        <v>2976760</v>
      </c>
      <c r="E41" s="496">
        <v>2815090</v>
      </c>
      <c r="F41" s="496">
        <v>2789168</v>
      </c>
      <c r="G41" s="496">
        <v>2671866</v>
      </c>
      <c r="H41" s="496">
        <v>2760089</v>
      </c>
      <c r="I41" s="496">
        <v>2812961</v>
      </c>
      <c r="J41" s="496">
        <v>2761695</v>
      </c>
      <c r="K41" s="496">
        <v>2784393</v>
      </c>
      <c r="L41" s="496">
        <v>2954314</v>
      </c>
      <c r="M41" s="496"/>
      <c r="N41" s="49"/>
      <c r="O41" s="49"/>
      <c r="P41" s="49"/>
      <c r="Q41" s="49"/>
      <c r="R41" s="49"/>
      <c r="S41" s="49"/>
      <c r="X41" s="49"/>
      <c r="Y41" s="49"/>
      <c r="Z41" s="49"/>
      <c r="AA41" s="49"/>
      <c r="AB41" s="49"/>
      <c r="AC41" s="49"/>
      <c r="AD41" s="49"/>
    </row>
    <row r="42" spans="1:31" s="27" customFormat="1" ht="20.100000000000001" customHeight="1">
      <c r="A42" s="495" t="s">
        <v>566</v>
      </c>
      <c r="B42" s="496">
        <v>3103246</v>
      </c>
      <c r="C42" s="496">
        <v>3044795</v>
      </c>
      <c r="D42" s="496">
        <v>2981302</v>
      </c>
      <c r="E42" s="496">
        <v>2815276</v>
      </c>
      <c r="F42" s="496">
        <v>2874835</v>
      </c>
      <c r="G42" s="496">
        <v>2683126</v>
      </c>
      <c r="H42" s="496">
        <v>2771634</v>
      </c>
      <c r="I42" s="496">
        <v>2803693</v>
      </c>
      <c r="J42" s="496">
        <v>2838167</v>
      </c>
      <c r="K42" s="496">
        <v>2804352</v>
      </c>
      <c r="L42" s="496">
        <v>2926067</v>
      </c>
      <c r="M42" s="496"/>
      <c r="N42" s="49"/>
      <c r="O42" s="49"/>
      <c r="P42" s="49"/>
      <c r="Q42" s="49"/>
      <c r="R42" s="49"/>
      <c r="S42" s="49"/>
      <c r="T42" s="30"/>
      <c r="X42" s="49"/>
      <c r="Y42" s="49"/>
      <c r="Z42" s="49"/>
      <c r="AA42" s="49"/>
      <c r="AB42" s="49"/>
      <c r="AC42" s="49"/>
      <c r="AD42" s="49"/>
      <c r="AE42" s="30"/>
    </row>
    <row r="43" spans="1:31" s="27" customFormat="1" ht="20.100000000000001" customHeight="1">
      <c r="A43" s="495" t="s">
        <v>570</v>
      </c>
      <c r="B43" s="496">
        <v>3089309</v>
      </c>
      <c r="C43" s="496">
        <v>3040162</v>
      </c>
      <c r="D43" s="496">
        <v>2974355</v>
      </c>
      <c r="E43" s="496">
        <v>2816946</v>
      </c>
      <c r="F43" s="496">
        <v>2829934</v>
      </c>
      <c r="G43" s="496">
        <v>2679867</v>
      </c>
      <c r="H43" s="496">
        <v>2789173</v>
      </c>
      <c r="I43" s="496">
        <v>2702964</v>
      </c>
      <c r="J43" s="496">
        <v>2874942</v>
      </c>
      <c r="K43" s="496">
        <v>2822772</v>
      </c>
      <c r="L43" s="496">
        <v>2962449</v>
      </c>
      <c r="M43" s="496"/>
      <c r="N43" s="49"/>
      <c r="O43" s="49"/>
      <c r="P43" s="49"/>
      <c r="Q43" s="49"/>
      <c r="R43" s="49"/>
      <c r="S43" s="49"/>
      <c r="T43" s="30"/>
      <c r="X43" s="49"/>
      <c r="Y43" s="49"/>
      <c r="Z43" s="49"/>
      <c r="AA43" s="49"/>
      <c r="AB43" s="49"/>
      <c r="AC43" s="49"/>
      <c r="AD43" s="49"/>
      <c r="AE43" s="30"/>
    </row>
    <row r="44" spans="1:31" s="27" customFormat="1" ht="20.100000000000001" customHeight="1">
      <c r="A44" s="495" t="s">
        <v>571</v>
      </c>
      <c r="B44" s="496">
        <v>3053242</v>
      </c>
      <c r="C44" s="496">
        <v>3042931</v>
      </c>
      <c r="D44" s="496">
        <v>2970694</v>
      </c>
      <c r="E44" s="496">
        <v>2875917</v>
      </c>
      <c r="F44" s="496">
        <v>2838611</v>
      </c>
      <c r="G44" s="496">
        <v>2684141</v>
      </c>
      <c r="H44" s="496">
        <v>2751389</v>
      </c>
      <c r="I44" s="496">
        <v>2848614</v>
      </c>
      <c r="J44" s="496">
        <v>2835662</v>
      </c>
      <c r="K44" s="496">
        <v>2828024</v>
      </c>
      <c r="L44" s="496">
        <v>2960383</v>
      </c>
      <c r="M44" s="496"/>
      <c r="N44" s="49"/>
      <c r="O44" s="49"/>
      <c r="P44" s="49"/>
      <c r="Q44" s="49"/>
      <c r="R44" s="49"/>
      <c r="S44" s="49"/>
      <c r="T44" s="30"/>
      <c r="X44" s="49"/>
      <c r="Y44" s="49"/>
      <c r="Z44" s="49"/>
      <c r="AA44" s="49"/>
      <c r="AB44" s="49"/>
      <c r="AC44" s="49"/>
      <c r="AD44" s="49"/>
      <c r="AE44" s="30"/>
    </row>
    <row r="45" spans="1:31" s="27" customFormat="1" ht="20.100000000000001" customHeight="1">
      <c r="A45" s="495" t="s">
        <v>572</v>
      </c>
      <c r="B45" s="496">
        <v>3043525</v>
      </c>
      <c r="C45" s="496">
        <v>3038438</v>
      </c>
      <c r="D45" s="496">
        <v>2931681</v>
      </c>
      <c r="E45" s="496">
        <v>2909657</v>
      </c>
      <c r="F45" s="496">
        <v>2629792</v>
      </c>
      <c r="G45" s="496">
        <v>2690074</v>
      </c>
      <c r="H45" s="496">
        <v>2753919</v>
      </c>
      <c r="I45" s="496">
        <v>2844133</v>
      </c>
      <c r="J45" s="496">
        <v>2783315</v>
      </c>
      <c r="K45" s="496">
        <v>2851542</v>
      </c>
      <c r="L45" s="496">
        <v>2994151</v>
      </c>
      <c r="M45" s="496"/>
      <c r="N45" s="49"/>
      <c r="O45" s="49"/>
      <c r="P45" s="49"/>
      <c r="Q45" s="49"/>
      <c r="R45" s="49"/>
      <c r="S45" s="49"/>
      <c r="T45" s="30"/>
      <c r="X45" s="49"/>
      <c r="Y45" s="49"/>
      <c r="Z45" s="49"/>
      <c r="AA45" s="49"/>
      <c r="AB45" s="49"/>
      <c r="AC45" s="49"/>
      <c r="AD45" s="49"/>
      <c r="AE45" s="30"/>
    </row>
    <row r="46" spans="1:31" s="27" customFormat="1" ht="20.100000000000001" customHeight="1">
      <c r="A46" s="495" t="s">
        <v>573</v>
      </c>
      <c r="B46" s="496">
        <v>3020725</v>
      </c>
      <c r="C46" s="496">
        <v>3035071</v>
      </c>
      <c r="D46" s="496">
        <v>2883080</v>
      </c>
      <c r="E46" s="496">
        <v>2907549</v>
      </c>
      <c r="F46" s="496">
        <v>2841359</v>
      </c>
      <c r="G46" s="496">
        <v>2692666</v>
      </c>
      <c r="H46" s="496">
        <v>2772117</v>
      </c>
      <c r="I46" s="496">
        <v>2810852</v>
      </c>
      <c r="J46" s="496">
        <v>2783328</v>
      </c>
      <c r="K46" s="496">
        <v>2859258</v>
      </c>
      <c r="L46" s="496">
        <v>3001496</v>
      </c>
      <c r="M46" s="496"/>
      <c r="N46" s="49"/>
      <c r="O46" s="49"/>
      <c r="P46" s="49"/>
      <c r="Q46" s="49"/>
      <c r="R46" s="49"/>
      <c r="S46" s="49"/>
      <c r="T46" s="30"/>
      <c r="X46" s="49"/>
      <c r="Y46" s="49"/>
      <c r="Z46" s="49"/>
      <c r="AA46" s="49"/>
      <c r="AB46" s="49"/>
      <c r="AC46" s="49"/>
      <c r="AD46" s="49"/>
      <c r="AE46" s="30"/>
    </row>
    <row r="47" spans="1:31" s="27" customFormat="1" ht="20.100000000000001" customHeight="1">
      <c r="A47" s="495" t="s">
        <v>574</v>
      </c>
      <c r="B47" s="496">
        <v>3023173</v>
      </c>
      <c r="C47" s="496">
        <v>3013973</v>
      </c>
      <c r="D47" s="496">
        <v>2856746</v>
      </c>
      <c r="E47" s="496">
        <v>2924846</v>
      </c>
      <c r="F47" s="496">
        <v>2834268</v>
      </c>
      <c r="G47" s="496">
        <v>2695038</v>
      </c>
      <c r="H47" s="496">
        <v>2768836</v>
      </c>
      <c r="I47" s="496">
        <v>2904436</v>
      </c>
      <c r="J47" s="496">
        <v>2760621</v>
      </c>
      <c r="K47" s="496">
        <v>2869425</v>
      </c>
      <c r="L47" s="496">
        <v>2988675</v>
      </c>
      <c r="M47" s="496"/>
      <c r="N47" s="49"/>
      <c r="O47" s="49"/>
      <c r="P47" s="49"/>
      <c r="Q47" s="49"/>
      <c r="R47" s="49"/>
      <c r="S47" s="49"/>
      <c r="T47" s="30"/>
      <c r="X47" s="49"/>
      <c r="Y47" s="49"/>
      <c r="Z47" s="49"/>
      <c r="AA47" s="49"/>
      <c r="AB47" s="49"/>
      <c r="AC47" s="49"/>
      <c r="AD47" s="49"/>
      <c r="AE47" s="30"/>
    </row>
    <row r="48" spans="1:31" s="27" customFormat="1" ht="20.100000000000001" customHeight="1">
      <c r="A48" s="495" t="s">
        <v>575</v>
      </c>
      <c r="B48" s="496">
        <v>3021556</v>
      </c>
      <c r="C48" s="496">
        <v>3004914</v>
      </c>
      <c r="D48" s="496">
        <v>2800861</v>
      </c>
      <c r="E48" s="496">
        <v>2868886</v>
      </c>
      <c r="F48" s="496">
        <v>2830809</v>
      </c>
      <c r="G48" s="496">
        <v>2706609</v>
      </c>
      <c r="H48" s="496">
        <v>2767790</v>
      </c>
      <c r="I48" s="496">
        <v>2879630</v>
      </c>
      <c r="J48" s="496">
        <v>2736801</v>
      </c>
      <c r="K48" s="496">
        <v>2806449</v>
      </c>
      <c r="L48" s="496">
        <v>3005949</v>
      </c>
      <c r="M48" s="496"/>
      <c r="N48" s="49"/>
      <c r="O48" s="49"/>
      <c r="P48" s="49"/>
      <c r="Q48" s="49"/>
      <c r="R48" s="49"/>
      <c r="S48" s="49"/>
      <c r="T48" s="30"/>
      <c r="X48" s="49"/>
      <c r="Y48" s="49"/>
      <c r="Z48" s="49"/>
      <c r="AA48" s="49"/>
      <c r="AB48" s="49"/>
      <c r="AC48" s="49"/>
      <c r="AD48" s="49"/>
      <c r="AE48" s="30"/>
    </row>
    <row r="49" spans="1:31" s="27" customFormat="1" ht="20.100000000000001" customHeight="1">
      <c r="A49" s="495" t="s">
        <v>858</v>
      </c>
      <c r="B49" s="496">
        <v>3002517</v>
      </c>
      <c r="C49" s="496">
        <v>2967357</v>
      </c>
      <c r="D49" s="496">
        <v>2760917</v>
      </c>
      <c r="E49" s="496">
        <v>2827633</v>
      </c>
      <c r="F49" s="496">
        <v>2833035</v>
      </c>
      <c r="G49" s="496">
        <v>2701537</v>
      </c>
      <c r="H49" s="496">
        <v>2777484</v>
      </c>
      <c r="I49" s="496">
        <v>2833299</v>
      </c>
      <c r="J49" s="496">
        <v>2758067</v>
      </c>
      <c r="K49" s="496">
        <v>2720780</v>
      </c>
      <c r="L49" s="496">
        <v>3024877</v>
      </c>
      <c r="M49" s="496"/>
      <c r="N49" s="49"/>
      <c r="O49" s="49"/>
      <c r="P49" s="49"/>
      <c r="Q49" s="49"/>
      <c r="R49" s="49"/>
      <c r="S49" s="49"/>
      <c r="T49" s="30"/>
      <c r="X49" s="49"/>
      <c r="Y49" s="49"/>
      <c r="Z49" s="49"/>
      <c r="AA49" s="49"/>
      <c r="AB49" s="49"/>
      <c r="AC49" s="49"/>
      <c r="AD49" s="49"/>
      <c r="AE49" s="30"/>
    </row>
    <row r="50" spans="1:31" ht="27" customHeight="1">
      <c r="A50" s="600" t="s">
        <v>555</v>
      </c>
      <c r="B50" s="497"/>
      <c r="C50" s="497"/>
      <c r="D50" s="497"/>
      <c r="E50" s="497"/>
      <c r="F50" s="497"/>
      <c r="G50" s="497"/>
      <c r="H50" s="499"/>
      <c r="I50" s="499"/>
      <c r="J50" s="499"/>
      <c r="K50" s="499"/>
      <c r="L50" s="499"/>
      <c r="M50" s="499"/>
    </row>
    <row r="51" spans="1:31" ht="19.899999999999999" customHeight="1">
      <c r="A51" s="494" t="s">
        <v>63</v>
      </c>
      <c r="B51" s="494">
        <v>2011</v>
      </c>
      <c r="C51" s="494">
        <v>2012</v>
      </c>
      <c r="D51" s="494">
        <v>2013</v>
      </c>
      <c r="E51" s="494">
        <v>2014</v>
      </c>
      <c r="F51" s="494">
        <v>2015</v>
      </c>
      <c r="G51" s="494">
        <v>2016</v>
      </c>
      <c r="H51" s="494">
        <v>2017</v>
      </c>
      <c r="I51" s="494">
        <v>2018</v>
      </c>
      <c r="J51" s="494">
        <v>2019</v>
      </c>
      <c r="K51" s="494">
        <v>2020</v>
      </c>
      <c r="L51" s="538">
        <v>2021</v>
      </c>
      <c r="M51" s="538">
        <v>2022</v>
      </c>
    </row>
    <row r="52" spans="1:31" ht="20.100000000000001" customHeight="1">
      <c r="A52" s="495" t="s">
        <v>565</v>
      </c>
      <c r="B52" s="496">
        <v>2287487</v>
      </c>
      <c r="C52" s="496">
        <v>2563237</v>
      </c>
      <c r="D52" s="496">
        <v>2667984</v>
      </c>
      <c r="E52" s="496">
        <v>2838873</v>
      </c>
      <c r="F52" s="496">
        <v>2926680</v>
      </c>
      <c r="G52" s="496">
        <v>3034105</v>
      </c>
      <c r="H52" s="496">
        <v>2971096</v>
      </c>
      <c r="I52" s="496">
        <v>2989631</v>
      </c>
      <c r="J52" s="496">
        <v>3030725</v>
      </c>
      <c r="K52" s="496">
        <v>3110922</v>
      </c>
      <c r="L52" s="496">
        <v>3148682</v>
      </c>
      <c r="M52" s="496">
        <v>3199924</v>
      </c>
    </row>
    <row r="53" spans="1:31" ht="20.100000000000001" customHeight="1">
      <c r="A53" s="495" t="s">
        <v>569</v>
      </c>
      <c r="B53" s="496">
        <v>2301439</v>
      </c>
      <c r="C53" s="496">
        <v>2576419</v>
      </c>
      <c r="D53" s="496">
        <v>2670744</v>
      </c>
      <c r="E53" s="496">
        <v>2836699</v>
      </c>
      <c r="F53" s="496">
        <v>2929385</v>
      </c>
      <c r="G53" s="496">
        <v>3059263</v>
      </c>
      <c r="H53" s="496">
        <v>2965218</v>
      </c>
      <c r="I53" s="496">
        <v>2996690</v>
      </c>
      <c r="J53" s="496">
        <v>3038819</v>
      </c>
      <c r="K53" s="496">
        <v>3115640</v>
      </c>
      <c r="L53" s="496">
        <v>3144723</v>
      </c>
      <c r="M53" s="496">
        <v>3194863</v>
      </c>
    </row>
    <row r="54" spans="1:31" ht="20.100000000000001" customHeight="1">
      <c r="A54" s="495" t="s">
        <v>568</v>
      </c>
      <c r="B54" s="496">
        <v>2306478</v>
      </c>
      <c r="C54" s="496">
        <v>2574644</v>
      </c>
      <c r="D54" s="496">
        <v>2651342</v>
      </c>
      <c r="E54" s="496">
        <v>2849623</v>
      </c>
      <c r="F54" s="496">
        <v>2926533</v>
      </c>
      <c r="G54" s="496">
        <v>3068719</v>
      </c>
      <c r="H54" s="496">
        <v>2970810</v>
      </c>
      <c r="I54" s="496">
        <v>3006828</v>
      </c>
      <c r="J54" s="496">
        <v>3039681</v>
      </c>
      <c r="K54" s="496">
        <v>3108959</v>
      </c>
      <c r="L54" s="496">
        <v>3144608</v>
      </c>
      <c r="M54" s="496"/>
    </row>
    <row r="55" spans="1:31" s="30" customFormat="1" ht="20.100000000000001" customHeight="1">
      <c r="A55" s="495" t="s">
        <v>567</v>
      </c>
      <c r="B55" s="496">
        <v>2305863</v>
      </c>
      <c r="C55" s="496">
        <v>2569269</v>
      </c>
      <c r="D55" s="496">
        <v>2649513</v>
      </c>
      <c r="E55" s="496">
        <v>2844868</v>
      </c>
      <c r="F55" s="496">
        <v>2928695</v>
      </c>
      <c r="G55" s="496">
        <v>3062031</v>
      </c>
      <c r="H55" s="496">
        <v>2969930</v>
      </c>
      <c r="I55" s="496">
        <v>3011373</v>
      </c>
      <c r="J55" s="496">
        <v>3050182</v>
      </c>
      <c r="K55" s="496">
        <v>3119852</v>
      </c>
      <c r="L55" s="496">
        <v>3148326</v>
      </c>
      <c r="M55" s="496"/>
      <c r="N55" s="49"/>
      <c r="O55" s="49"/>
      <c r="P55" s="49"/>
      <c r="Q55" s="49"/>
      <c r="R55" s="49"/>
      <c r="S55" s="49"/>
      <c r="X55" s="49"/>
      <c r="Y55" s="49"/>
      <c r="Z55" s="49"/>
      <c r="AA55" s="49"/>
      <c r="AB55" s="49"/>
      <c r="AC55" s="49"/>
      <c r="AD55" s="49"/>
    </row>
    <row r="56" spans="1:31" s="27" customFormat="1" ht="20.100000000000001" customHeight="1">
      <c r="A56" s="495" t="s">
        <v>566</v>
      </c>
      <c r="B56" s="496">
        <v>2312096</v>
      </c>
      <c r="C56" s="496">
        <v>2574350</v>
      </c>
      <c r="D56" s="496">
        <v>2650756</v>
      </c>
      <c r="E56" s="496">
        <v>2849314</v>
      </c>
      <c r="F56" s="496">
        <v>2928677</v>
      </c>
      <c r="G56" s="496">
        <v>3063975</v>
      </c>
      <c r="H56" s="496">
        <v>2970555</v>
      </c>
      <c r="I56" s="496">
        <v>3014740</v>
      </c>
      <c r="J56" s="496">
        <v>3055833</v>
      </c>
      <c r="K56" s="496">
        <v>3119932</v>
      </c>
      <c r="L56" s="496">
        <v>3145479</v>
      </c>
      <c r="M56" s="496"/>
      <c r="N56" s="49"/>
      <c r="O56" s="49"/>
      <c r="P56" s="49"/>
      <c r="Q56" s="49"/>
      <c r="R56" s="49"/>
      <c r="S56" s="49"/>
      <c r="T56" s="30"/>
      <c r="X56" s="49"/>
      <c r="Y56" s="49"/>
      <c r="Z56" s="49"/>
      <c r="AA56" s="49"/>
      <c r="AB56" s="49"/>
      <c r="AC56" s="49"/>
      <c r="AD56" s="49"/>
      <c r="AE56" s="30"/>
    </row>
    <row r="57" spans="1:31" s="27" customFormat="1" ht="20.100000000000001" customHeight="1">
      <c r="A57" s="495" t="s">
        <v>570</v>
      </c>
      <c r="B57" s="496">
        <v>2370551</v>
      </c>
      <c r="C57" s="496">
        <v>2610813</v>
      </c>
      <c r="D57" s="496">
        <v>2663305</v>
      </c>
      <c r="E57" s="496">
        <v>2852087</v>
      </c>
      <c r="F57" s="496">
        <v>2936848</v>
      </c>
      <c r="G57" s="496">
        <v>3083240</v>
      </c>
      <c r="H57" s="496">
        <v>2976758</v>
      </c>
      <c r="I57" s="496">
        <v>3019444</v>
      </c>
      <c r="J57" s="496">
        <v>3058258</v>
      </c>
      <c r="K57" s="496">
        <v>3119541</v>
      </c>
      <c r="L57" s="496">
        <v>3148469</v>
      </c>
      <c r="M57" s="496"/>
      <c r="N57" s="49"/>
      <c r="O57" s="49"/>
      <c r="P57" s="49"/>
      <c r="Q57" s="49"/>
      <c r="R57" s="49"/>
      <c r="S57" s="49"/>
      <c r="T57" s="30"/>
      <c r="X57" s="49"/>
      <c r="Y57" s="49"/>
      <c r="Z57" s="49"/>
      <c r="AA57" s="49"/>
      <c r="AB57" s="49"/>
      <c r="AC57" s="49"/>
      <c r="AD57" s="49"/>
      <c r="AE57" s="30"/>
    </row>
    <row r="58" spans="1:31" s="27" customFormat="1" ht="20.100000000000001" customHeight="1">
      <c r="A58" s="495" t="s">
        <v>571</v>
      </c>
      <c r="B58" s="496">
        <v>2376533</v>
      </c>
      <c r="C58" s="496">
        <v>2613791</v>
      </c>
      <c r="D58" s="496">
        <v>2668898</v>
      </c>
      <c r="E58" s="496">
        <v>2864800</v>
      </c>
      <c r="F58" s="496">
        <v>2948014</v>
      </c>
      <c r="G58" s="496">
        <v>3071724</v>
      </c>
      <c r="H58" s="496">
        <v>2975092</v>
      </c>
      <c r="I58" s="496">
        <v>3010588</v>
      </c>
      <c r="J58" s="496">
        <v>3069057</v>
      </c>
      <c r="K58" s="496">
        <v>3119297</v>
      </c>
      <c r="L58" s="496">
        <v>3144628</v>
      </c>
      <c r="M58" s="496"/>
      <c r="N58" s="49"/>
      <c r="O58" s="49"/>
      <c r="P58" s="49"/>
      <c r="Q58" s="49"/>
      <c r="R58" s="49"/>
      <c r="S58" s="49"/>
      <c r="T58" s="30"/>
      <c r="X58" s="49"/>
      <c r="Y58" s="49"/>
      <c r="Z58" s="49"/>
      <c r="AA58" s="49"/>
      <c r="AB58" s="49"/>
      <c r="AC58" s="49"/>
      <c r="AD58" s="49"/>
      <c r="AE58" s="30"/>
    </row>
    <row r="59" spans="1:31" s="27" customFormat="1" ht="20.100000000000001" customHeight="1">
      <c r="A59" s="495" t="s">
        <v>572</v>
      </c>
      <c r="B59" s="496">
        <v>2509484</v>
      </c>
      <c r="C59" s="496">
        <v>2600540</v>
      </c>
      <c r="D59" s="496">
        <v>2663081</v>
      </c>
      <c r="E59" s="496">
        <v>2859563</v>
      </c>
      <c r="F59" s="496">
        <v>2949836</v>
      </c>
      <c r="G59" s="496">
        <v>3042243</v>
      </c>
      <c r="H59" s="496">
        <v>2960311</v>
      </c>
      <c r="I59" s="496">
        <v>2998531</v>
      </c>
      <c r="J59" s="496">
        <v>3042624</v>
      </c>
      <c r="K59" s="496">
        <v>3112875</v>
      </c>
      <c r="L59" s="496">
        <v>3133244</v>
      </c>
      <c r="M59" s="496"/>
      <c r="N59" s="49"/>
      <c r="O59" s="49"/>
      <c r="P59" s="49"/>
      <c r="Q59" s="49"/>
      <c r="R59" s="49"/>
      <c r="S59" s="49"/>
      <c r="T59" s="30"/>
      <c r="X59" s="49"/>
      <c r="Y59" s="49"/>
      <c r="Z59" s="49"/>
      <c r="AA59" s="49"/>
      <c r="AB59" s="49"/>
      <c r="AC59" s="49"/>
      <c r="AD59" s="49"/>
      <c r="AE59" s="30"/>
    </row>
    <row r="60" spans="1:31" s="27" customFormat="1" ht="20.100000000000001" customHeight="1">
      <c r="A60" s="495" t="s">
        <v>573</v>
      </c>
      <c r="B60" s="496">
        <v>2537648</v>
      </c>
      <c r="C60" s="496">
        <v>2613470</v>
      </c>
      <c r="D60" s="496">
        <v>2707070</v>
      </c>
      <c r="E60" s="496">
        <v>2879940</v>
      </c>
      <c r="F60" s="496">
        <v>2967562</v>
      </c>
      <c r="G60" s="496">
        <v>2992784</v>
      </c>
      <c r="H60" s="496">
        <v>2964754</v>
      </c>
      <c r="I60" s="496">
        <v>3001713</v>
      </c>
      <c r="J60" s="496">
        <v>3055436</v>
      </c>
      <c r="K60" s="496">
        <v>3112213</v>
      </c>
      <c r="L60" s="496">
        <v>3135413</v>
      </c>
      <c r="M60" s="496"/>
      <c r="N60" s="49"/>
      <c r="O60" s="49"/>
      <c r="P60" s="49"/>
      <c r="Q60" s="49"/>
      <c r="R60" s="49"/>
      <c r="S60" s="49"/>
      <c r="T60" s="30"/>
      <c r="X60" s="49"/>
      <c r="Y60" s="49"/>
      <c r="Z60" s="49"/>
      <c r="AA60" s="49"/>
      <c r="AB60" s="49"/>
      <c r="AC60" s="49"/>
      <c r="AD60" s="49"/>
      <c r="AE60" s="30"/>
    </row>
    <row r="61" spans="1:31" s="27" customFormat="1" ht="20.100000000000001" customHeight="1">
      <c r="A61" s="495" t="s">
        <v>574</v>
      </c>
      <c r="B61" s="496">
        <v>2579366</v>
      </c>
      <c r="C61" s="496">
        <v>2688851</v>
      </c>
      <c r="D61" s="496">
        <v>2756891</v>
      </c>
      <c r="E61" s="496">
        <v>2908367</v>
      </c>
      <c r="F61" s="496">
        <v>3071020</v>
      </c>
      <c r="G61" s="496">
        <v>2994165</v>
      </c>
      <c r="H61" s="496">
        <v>2976497</v>
      </c>
      <c r="I61" s="496">
        <v>3020919</v>
      </c>
      <c r="J61" s="496">
        <v>3075826</v>
      </c>
      <c r="K61" s="496">
        <v>3133911</v>
      </c>
      <c r="L61" s="496">
        <v>3156402</v>
      </c>
      <c r="M61" s="496"/>
      <c r="N61" s="49"/>
      <c r="O61" s="49"/>
      <c r="P61" s="49"/>
      <c r="Q61" s="49"/>
      <c r="R61" s="49"/>
      <c r="S61" s="49"/>
      <c r="T61" s="30"/>
      <c r="X61" s="49"/>
      <c r="Y61" s="49"/>
      <c r="Z61" s="49"/>
      <c r="AA61" s="49"/>
      <c r="AB61" s="49"/>
      <c r="AC61" s="49"/>
      <c r="AD61" s="49"/>
      <c r="AE61" s="30"/>
    </row>
    <row r="62" spans="1:31" s="27" customFormat="1" ht="20.100000000000001" customHeight="1">
      <c r="A62" s="495" t="s">
        <v>575</v>
      </c>
      <c r="B62" s="496">
        <v>2543634</v>
      </c>
      <c r="C62" s="496">
        <v>2622715</v>
      </c>
      <c r="D62" s="496">
        <v>2766055</v>
      </c>
      <c r="E62" s="496">
        <v>2929226</v>
      </c>
      <c r="F62" s="496">
        <v>2996123</v>
      </c>
      <c r="G62" s="496">
        <v>2985474</v>
      </c>
      <c r="H62" s="496">
        <v>2979048</v>
      </c>
      <c r="I62" s="496">
        <v>3021127</v>
      </c>
      <c r="J62" s="496">
        <v>3083315</v>
      </c>
      <c r="K62" s="496">
        <v>3143475</v>
      </c>
      <c r="L62" s="496">
        <v>3171761</v>
      </c>
      <c r="M62" s="496"/>
      <c r="N62" s="49"/>
      <c r="O62" s="49"/>
      <c r="P62" s="49"/>
      <c r="Q62" s="49"/>
      <c r="R62" s="49"/>
      <c r="S62" s="49"/>
      <c r="T62" s="30"/>
      <c r="X62" s="49"/>
      <c r="Y62" s="49"/>
      <c r="Z62" s="49"/>
      <c r="AA62" s="49"/>
      <c r="AB62" s="49"/>
      <c r="AC62" s="49"/>
      <c r="AD62" s="49"/>
      <c r="AE62" s="30"/>
    </row>
    <row r="63" spans="1:31" s="27" customFormat="1" ht="20.100000000000001" customHeight="1">
      <c r="A63" s="495" t="s">
        <v>858</v>
      </c>
      <c r="B63" s="496">
        <v>2554200</v>
      </c>
      <c r="C63" s="496">
        <v>2662608</v>
      </c>
      <c r="D63" s="496">
        <v>2822178</v>
      </c>
      <c r="E63" s="496">
        <v>2909003</v>
      </c>
      <c r="F63" s="496">
        <v>3031979</v>
      </c>
      <c r="G63" s="496">
        <v>2981646</v>
      </c>
      <c r="H63" s="496">
        <v>2986088</v>
      </c>
      <c r="I63" s="496">
        <v>3031311</v>
      </c>
      <c r="J63" s="496">
        <v>3100511</v>
      </c>
      <c r="K63" s="496">
        <v>3140410</v>
      </c>
      <c r="L63" s="496">
        <v>3187862</v>
      </c>
      <c r="M63" s="496"/>
      <c r="N63" s="49"/>
      <c r="O63" s="49"/>
      <c r="P63" s="49"/>
      <c r="Q63" s="49"/>
      <c r="R63" s="49"/>
      <c r="S63" s="49"/>
      <c r="T63" s="30"/>
      <c r="X63" s="49"/>
      <c r="Y63" s="49"/>
      <c r="Z63" s="49"/>
      <c r="AA63" s="49"/>
      <c r="AB63" s="49"/>
      <c r="AC63" s="49"/>
      <c r="AD63" s="49"/>
      <c r="AE63" s="30"/>
    </row>
    <row r="64" spans="1:31" ht="18" customHeight="1">
      <c r="A64" s="691"/>
      <c r="B64" s="691"/>
      <c r="C64" s="691"/>
      <c r="D64" s="691"/>
      <c r="E64" s="691"/>
      <c r="F64" s="691"/>
      <c r="G64" s="691"/>
      <c r="H64" s="691"/>
      <c r="I64" s="691"/>
      <c r="J64" s="502"/>
      <c r="K64" s="502"/>
      <c r="L64" s="502"/>
      <c r="M64" s="502"/>
      <c r="N64" s="52"/>
      <c r="O64" s="52"/>
      <c r="U64" s="11"/>
      <c r="V64" s="11"/>
      <c r="X64" s="52"/>
      <c r="Y64" s="52"/>
      <c r="Z64" s="52"/>
    </row>
    <row r="65" spans="1:12">
      <c r="A65" s="690"/>
      <c r="B65" s="690"/>
      <c r="C65" s="690"/>
      <c r="D65" s="690"/>
      <c r="E65" s="690"/>
      <c r="F65" s="690"/>
      <c r="G65" s="690"/>
    </row>
    <row r="66" spans="1:12">
      <c r="A66" s="4"/>
      <c r="D66" s="53"/>
      <c r="I66" s="53"/>
      <c r="L66" s="21" t="s">
        <v>74</v>
      </c>
    </row>
    <row r="67" spans="1:12">
      <c r="A67" s="4"/>
      <c r="D67" s="53"/>
      <c r="E67" s="53"/>
      <c r="F67" s="53"/>
      <c r="H67" s="21" t="s">
        <v>74</v>
      </c>
    </row>
    <row r="68" spans="1:12">
      <c r="A68" s="4"/>
      <c r="D68" s="53"/>
      <c r="E68" s="53"/>
      <c r="F68" s="53"/>
      <c r="H68" s="53"/>
      <c r="I68" s="53"/>
    </row>
    <row r="69" spans="1:12">
      <c r="A69" s="4"/>
      <c r="D69" s="53"/>
      <c r="E69" s="53"/>
      <c r="F69" s="53"/>
      <c r="H69" s="53"/>
    </row>
    <row r="70" spans="1:12">
      <c r="A70" s="4"/>
      <c r="D70" s="53"/>
      <c r="H70" s="53"/>
    </row>
    <row r="71" spans="1:12">
      <c r="A71" s="4"/>
      <c r="D71" s="53"/>
      <c r="H71" s="53"/>
    </row>
    <row r="72" spans="1:12">
      <c r="A72" s="4"/>
      <c r="D72" s="53"/>
      <c r="H72" s="53"/>
    </row>
    <row r="73" spans="1:12">
      <c r="A73" s="4"/>
      <c r="D73" s="53"/>
      <c r="H73" s="53"/>
    </row>
    <row r="74" spans="1:12">
      <c r="A74" s="4"/>
      <c r="H74" s="53"/>
    </row>
    <row r="79" spans="1:12">
      <c r="C79" s="53"/>
      <c r="D79" s="53"/>
      <c r="E79" s="53"/>
      <c r="F79" s="53"/>
    </row>
    <row r="80" spans="1:12">
      <c r="C80" s="53"/>
      <c r="D80" s="53"/>
      <c r="E80" s="53"/>
      <c r="F80" s="53"/>
    </row>
    <row r="81" spans="3:6">
      <c r="C81" s="53"/>
      <c r="D81" s="53"/>
      <c r="E81" s="53"/>
      <c r="F81" s="53"/>
    </row>
    <row r="82" spans="3:6">
      <c r="C82" s="53"/>
      <c r="D82" s="53"/>
      <c r="E82" s="53"/>
      <c r="F82" s="53"/>
    </row>
    <row r="83" spans="3:6">
      <c r="C83" s="53"/>
      <c r="D83" s="53"/>
      <c r="E83" s="53"/>
      <c r="F83" s="53"/>
    </row>
    <row r="84" spans="3:6">
      <c r="C84" s="53"/>
      <c r="D84" s="53"/>
      <c r="E84" s="53"/>
      <c r="F84" s="53"/>
    </row>
    <row r="85" spans="3:6">
      <c r="C85" s="53"/>
      <c r="D85" s="53"/>
      <c r="E85" s="53"/>
      <c r="F85" s="53"/>
    </row>
    <row r="86" spans="3:6">
      <c r="C86" s="53"/>
      <c r="D86" s="53"/>
      <c r="E86" s="53"/>
      <c r="F86" s="53"/>
    </row>
    <row r="87" spans="3:6">
      <c r="C87" s="53"/>
      <c r="D87" s="53"/>
      <c r="E87" s="53"/>
      <c r="F87" s="53"/>
    </row>
    <row r="88" spans="3:6">
      <c r="C88" s="53"/>
      <c r="D88" s="53"/>
      <c r="E88" s="53"/>
      <c r="F88" s="53"/>
    </row>
    <row r="89" spans="3:6">
      <c r="C89" s="53"/>
      <c r="D89" s="53"/>
      <c r="E89" s="53"/>
      <c r="F89" s="53"/>
    </row>
    <row r="90" spans="3:6">
      <c r="C90" s="53"/>
      <c r="D90" s="53"/>
      <c r="E90" s="53"/>
      <c r="F90" s="53"/>
    </row>
    <row r="91" spans="3:6">
      <c r="C91" s="53"/>
      <c r="D91" s="53"/>
      <c r="E91" s="53"/>
      <c r="F91" s="53"/>
    </row>
    <row r="92" spans="3:6">
      <c r="C92" s="53"/>
      <c r="D92" s="53"/>
      <c r="E92" s="53"/>
      <c r="F92" s="53"/>
    </row>
    <row r="93" spans="3:6">
      <c r="C93" s="53"/>
      <c r="D93" s="53"/>
      <c r="E93" s="53"/>
      <c r="F93" s="53"/>
    </row>
    <row r="94" spans="3:6">
      <c r="C94" s="53"/>
      <c r="D94" s="53"/>
      <c r="E94" s="53"/>
      <c r="F94" s="53"/>
    </row>
    <row r="95" spans="3:6">
      <c r="C95" s="53"/>
      <c r="D95" s="53"/>
      <c r="E95" s="53"/>
      <c r="F95" s="53"/>
    </row>
    <row r="96" spans="3:6">
      <c r="C96" s="53"/>
      <c r="D96" s="53"/>
      <c r="E96" s="53"/>
      <c r="F96" s="53"/>
    </row>
    <row r="97" spans="3:6">
      <c r="C97" s="53"/>
      <c r="D97" s="53"/>
      <c r="E97" s="53"/>
      <c r="F97" s="53"/>
    </row>
  </sheetData>
  <mergeCells count="4">
    <mergeCell ref="A4:H4"/>
    <mergeCell ref="A65:G65"/>
    <mergeCell ref="A64:I64"/>
    <mergeCell ref="A35:J35"/>
  </mergeCells>
  <phoneticPr fontId="6" type="noConversion"/>
  <printOptions horizontalCentered="1" verticalCentered="1"/>
  <pageMargins left="0.23622047244094491" right="0.23622047244094491" top="0.39370078740157483" bottom="0.19685039370078741" header="0.31496062992125984" footer="0.31496062992125984"/>
  <pageSetup paperSize="9" scale="89" fitToHeight="0" orientation="landscape" r:id="rId1"/>
  <headerFooter alignWithMargins="0"/>
  <rowBreaks count="2" manualBreakCount="2">
    <brk id="35" max="11" man="1"/>
    <brk id="63" max="10"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10">
    <tabColor theme="4" tint="0.39997558519241921"/>
    <pageSetUpPr fitToPage="1"/>
  </sheetPr>
  <dimension ref="A1:GE48"/>
  <sheetViews>
    <sheetView showGridLines="0" topLeftCell="L19" zoomScaleNormal="100" zoomScaleSheetLayoutView="100" workbookViewId="0">
      <selection activeCell="S8" sqref="S8"/>
    </sheetView>
  </sheetViews>
  <sheetFormatPr defaultRowHeight="12.75"/>
  <cols>
    <col min="1" max="1" width="5" style="251" customWidth="1"/>
    <col min="2" max="2" width="57.28515625" style="252" customWidth="1"/>
    <col min="3" max="14" width="11.7109375" style="105" bestFit="1" customWidth="1"/>
    <col min="15" max="16" width="13.140625" style="105" customWidth="1"/>
    <col min="17" max="17" width="11.28515625" style="105" customWidth="1"/>
    <col min="18" max="18" width="9.140625" style="105" customWidth="1"/>
    <col min="19" max="19" width="13.7109375" style="105" customWidth="1"/>
    <col min="20" max="20" width="12.7109375" style="105" bestFit="1" customWidth="1"/>
    <col min="21" max="24" width="11.28515625" style="105" bestFit="1" customWidth="1"/>
    <col min="25" max="16384" width="9.140625" style="105"/>
  </cols>
  <sheetData>
    <row r="1" spans="1:187" ht="19.149999999999999" customHeight="1"/>
    <row r="2" spans="1:187" ht="19.149999999999999" customHeight="1"/>
    <row r="3" spans="1:187" ht="27" customHeight="1">
      <c r="A3" s="689" t="s">
        <v>114</v>
      </c>
      <c r="B3" s="689"/>
      <c r="C3" s="689"/>
      <c r="D3" s="689"/>
      <c r="E3" s="689"/>
      <c r="F3" s="689"/>
      <c r="G3" s="689"/>
      <c r="H3" s="689" t="s">
        <v>74</v>
      </c>
      <c r="I3" s="253"/>
      <c r="J3" s="253"/>
      <c r="K3" s="253"/>
      <c r="L3" s="253"/>
      <c r="M3" s="253"/>
      <c r="N3" s="253"/>
      <c r="O3" s="253"/>
      <c r="P3" s="253"/>
    </row>
    <row r="4" spans="1:187" ht="15" customHeight="1">
      <c r="A4" s="163" t="s">
        <v>378</v>
      </c>
      <c r="B4" s="254"/>
      <c r="C4" s="169"/>
      <c r="D4" s="169"/>
      <c r="E4" s="169"/>
      <c r="F4" s="169"/>
      <c r="G4" s="169"/>
      <c r="H4" s="169" t="s">
        <v>74</v>
      </c>
      <c r="I4" s="169"/>
      <c r="J4" s="169"/>
      <c r="K4" s="169"/>
      <c r="L4" s="169"/>
      <c r="M4" s="169"/>
      <c r="N4" s="169"/>
      <c r="O4" s="169"/>
      <c r="P4" s="169"/>
    </row>
    <row r="5" spans="1:187" s="257" customFormat="1" ht="49.15" customHeight="1">
      <c r="A5" s="703" t="s">
        <v>586</v>
      </c>
      <c r="B5" s="703"/>
      <c r="C5" s="471">
        <v>2009</v>
      </c>
      <c r="D5" s="471">
        <v>2010</v>
      </c>
      <c r="E5" s="471">
        <v>2011</v>
      </c>
      <c r="F5" s="471">
        <v>2012</v>
      </c>
      <c r="G5" s="471">
        <v>2013</v>
      </c>
      <c r="H5" s="471">
        <v>2014</v>
      </c>
      <c r="I5" s="471">
        <v>2015</v>
      </c>
      <c r="J5" s="471">
        <v>2016</v>
      </c>
      <c r="K5" s="471">
        <v>2017</v>
      </c>
      <c r="L5" s="471">
        <v>2018</v>
      </c>
      <c r="M5" s="471">
        <v>2019</v>
      </c>
      <c r="N5" s="471">
        <v>2020</v>
      </c>
      <c r="O5" s="471" t="s">
        <v>991</v>
      </c>
      <c r="P5" s="471" t="s">
        <v>992</v>
      </c>
      <c r="Q5" s="255"/>
      <c r="R5" s="255"/>
      <c r="S5" s="255"/>
      <c r="T5" s="256"/>
      <c r="U5" s="255"/>
      <c r="V5" s="255"/>
      <c r="W5" s="255"/>
      <c r="X5" s="255"/>
      <c r="Y5" s="255"/>
      <c r="Z5" s="255"/>
      <c r="AA5" s="255"/>
      <c r="AB5" s="255"/>
      <c r="AC5" s="255"/>
      <c r="AD5" s="255"/>
      <c r="AE5" s="255"/>
      <c r="AF5" s="255"/>
      <c r="AG5" s="255"/>
      <c r="AH5" s="255"/>
      <c r="AI5" s="255"/>
      <c r="AJ5" s="255"/>
      <c r="AK5" s="255"/>
      <c r="AL5" s="255"/>
      <c r="AM5" s="255"/>
      <c r="AN5" s="255"/>
      <c r="AO5" s="255"/>
      <c r="AP5" s="255"/>
      <c r="AQ5" s="255"/>
      <c r="AR5" s="255"/>
      <c r="AS5" s="255"/>
      <c r="AT5" s="255"/>
      <c r="AU5" s="255"/>
      <c r="AV5" s="255"/>
      <c r="AW5" s="255"/>
      <c r="AX5" s="255"/>
      <c r="AY5" s="255"/>
      <c r="AZ5" s="255"/>
      <c r="BA5" s="255"/>
      <c r="BB5" s="255"/>
      <c r="BC5" s="255"/>
      <c r="BD5" s="255"/>
      <c r="BE5" s="255"/>
      <c r="BF5" s="255"/>
      <c r="BG5" s="255"/>
      <c r="BH5" s="255"/>
      <c r="BI5" s="255"/>
      <c r="BJ5" s="255"/>
      <c r="BK5" s="255"/>
      <c r="BL5" s="255"/>
      <c r="BM5" s="255"/>
      <c r="BN5" s="255"/>
      <c r="BO5" s="255"/>
      <c r="BP5" s="255"/>
      <c r="BQ5" s="255"/>
      <c r="BR5" s="255"/>
      <c r="BS5" s="255"/>
      <c r="BT5" s="255"/>
      <c r="BU5" s="255"/>
      <c r="BV5" s="255"/>
      <c r="BW5" s="255"/>
      <c r="BX5" s="255"/>
      <c r="BY5" s="255"/>
      <c r="BZ5" s="255"/>
      <c r="CA5" s="255"/>
      <c r="CB5" s="255"/>
      <c r="CC5" s="255"/>
      <c r="CD5" s="255"/>
      <c r="CE5" s="255"/>
      <c r="CF5" s="255"/>
      <c r="CG5" s="255"/>
      <c r="CH5" s="255"/>
      <c r="CI5" s="255"/>
      <c r="CJ5" s="255"/>
      <c r="CK5" s="255"/>
      <c r="CL5" s="255"/>
      <c r="CM5" s="255"/>
      <c r="CN5" s="255"/>
      <c r="CO5" s="255"/>
      <c r="CP5" s="255"/>
      <c r="CQ5" s="255"/>
      <c r="CR5" s="255"/>
      <c r="CS5" s="255"/>
      <c r="CT5" s="255"/>
      <c r="CU5" s="255"/>
      <c r="CV5" s="255"/>
      <c r="CW5" s="255"/>
      <c r="CX5" s="255"/>
      <c r="CY5" s="255"/>
      <c r="CZ5" s="255"/>
      <c r="DA5" s="255"/>
      <c r="DB5" s="255"/>
      <c r="DC5" s="255"/>
      <c r="DD5" s="255"/>
      <c r="DE5" s="255"/>
      <c r="DF5" s="255"/>
      <c r="DG5" s="255"/>
      <c r="DH5" s="255"/>
      <c r="DI5" s="255"/>
      <c r="DJ5" s="255"/>
      <c r="DK5" s="255"/>
      <c r="DL5" s="255"/>
      <c r="DM5" s="255"/>
      <c r="DN5" s="255"/>
      <c r="DO5" s="255"/>
      <c r="DP5" s="255"/>
      <c r="DQ5" s="255"/>
      <c r="DR5" s="255"/>
      <c r="DS5" s="255"/>
      <c r="DT5" s="255"/>
      <c r="DU5" s="255"/>
      <c r="DV5" s="255"/>
      <c r="DW5" s="255"/>
      <c r="DX5" s="255"/>
      <c r="DY5" s="255"/>
      <c r="DZ5" s="255"/>
      <c r="EA5" s="255"/>
      <c r="EB5" s="255"/>
      <c r="EC5" s="255"/>
      <c r="ED5" s="255"/>
      <c r="EE5" s="255"/>
      <c r="EF5" s="255"/>
      <c r="EG5" s="255"/>
      <c r="EH5" s="255"/>
      <c r="EI5" s="255"/>
      <c r="EJ5" s="255"/>
      <c r="EK5" s="255"/>
      <c r="EL5" s="255"/>
      <c r="EM5" s="255"/>
      <c r="EN5" s="255"/>
      <c r="EO5" s="255"/>
      <c r="EP5" s="255"/>
      <c r="EQ5" s="255"/>
      <c r="ER5" s="255"/>
      <c r="ES5" s="255"/>
      <c r="ET5" s="255"/>
      <c r="EU5" s="255"/>
      <c r="EV5" s="255"/>
      <c r="EW5" s="255"/>
      <c r="EX5" s="255"/>
      <c r="EY5" s="255"/>
      <c r="EZ5" s="255"/>
      <c r="FA5" s="255"/>
      <c r="FB5" s="255"/>
      <c r="FC5" s="255"/>
      <c r="FD5" s="255"/>
      <c r="FE5" s="255"/>
      <c r="FF5" s="255"/>
      <c r="FG5" s="255"/>
      <c r="FH5" s="255"/>
      <c r="FI5" s="255"/>
      <c r="FJ5" s="255"/>
      <c r="FK5" s="255"/>
      <c r="FL5" s="255"/>
      <c r="FM5" s="255"/>
      <c r="FN5" s="255"/>
      <c r="FO5" s="255"/>
      <c r="FP5" s="255"/>
      <c r="FQ5" s="255"/>
      <c r="FR5" s="255"/>
      <c r="FS5" s="255"/>
      <c r="FT5" s="255"/>
      <c r="FU5" s="255"/>
      <c r="FV5" s="255"/>
      <c r="FW5" s="255"/>
      <c r="FX5" s="255"/>
      <c r="FY5" s="255"/>
      <c r="FZ5" s="255"/>
      <c r="GA5" s="255"/>
      <c r="GB5" s="255"/>
      <c r="GC5" s="255"/>
      <c r="GD5" s="255"/>
      <c r="GE5" s="255"/>
    </row>
    <row r="6" spans="1:187" s="255" customFormat="1" ht="15">
      <c r="A6" s="472" t="s">
        <v>357</v>
      </c>
      <c r="B6" s="473"/>
      <c r="C6" s="474">
        <v>15096728</v>
      </c>
      <c r="D6" s="474">
        <v>16196304</v>
      </c>
      <c r="E6" s="474">
        <v>17374631</v>
      </c>
      <c r="F6" s="474">
        <v>18352859</v>
      </c>
      <c r="G6" s="474">
        <v>18886989</v>
      </c>
      <c r="H6" s="474">
        <v>19821822</v>
      </c>
      <c r="I6" s="474">
        <v>20773227</v>
      </c>
      <c r="J6" s="474">
        <v>21131838</v>
      </c>
      <c r="K6" s="474">
        <v>22280463</v>
      </c>
      <c r="L6" s="474">
        <v>22072840</v>
      </c>
      <c r="M6" s="474">
        <v>22000964</v>
      </c>
      <c r="N6" s="474">
        <v>23344547</v>
      </c>
      <c r="O6" s="474">
        <v>24745149</v>
      </c>
      <c r="P6" s="474">
        <v>24627595</v>
      </c>
      <c r="Q6" s="256"/>
      <c r="T6" s="256" t="s">
        <v>74</v>
      </c>
    </row>
    <row r="7" spans="1:187" s="258" customFormat="1" ht="15">
      <c r="A7" s="475"/>
      <c r="B7" s="476" t="s">
        <v>558</v>
      </c>
      <c r="C7" s="477">
        <v>14091527</v>
      </c>
      <c r="D7" s="477">
        <v>15245933</v>
      </c>
      <c r="E7" s="477">
        <v>16486178</v>
      </c>
      <c r="F7" s="477">
        <v>17451302</v>
      </c>
      <c r="G7" s="477">
        <v>17946880</v>
      </c>
      <c r="H7" s="477">
        <v>18829866</v>
      </c>
      <c r="I7" s="477">
        <v>19578731</v>
      </c>
      <c r="J7" s="477">
        <v>19099026</v>
      </c>
      <c r="K7" s="477">
        <v>20241389</v>
      </c>
      <c r="L7" s="477">
        <v>20093780</v>
      </c>
      <c r="M7" s="477">
        <v>20172891</v>
      </c>
      <c r="N7" s="477">
        <v>21064613</v>
      </c>
      <c r="O7" s="477">
        <v>22382418</v>
      </c>
      <c r="P7" s="477">
        <v>22217148</v>
      </c>
      <c r="Q7" s="169"/>
      <c r="T7" s="169"/>
    </row>
    <row r="8" spans="1:187" s="258" customFormat="1" ht="42">
      <c r="A8" s="478"/>
      <c r="B8" s="479" t="s">
        <v>576</v>
      </c>
      <c r="C8" s="477">
        <v>13061379</v>
      </c>
      <c r="D8" s="477">
        <v>14130454</v>
      </c>
      <c r="E8" s="477">
        <v>15351842</v>
      </c>
      <c r="F8" s="477">
        <v>16382998</v>
      </c>
      <c r="G8" s="477">
        <v>17007902</v>
      </c>
      <c r="H8" s="477">
        <v>17949951</v>
      </c>
      <c r="I8" s="477">
        <v>18766853</v>
      </c>
      <c r="J8" s="477">
        <v>18367294</v>
      </c>
      <c r="K8" s="477">
        <v>19511173</v>
      </c>
      <c r="L8" s="477">
        <v>19374552</v>
      </c>
      <c r="M8" s="477">
        <v>19542660</v>
      </c>
      <c r="N8" s="477">
        <v>20490475</v>
      </c>
      <c r="O8" s="477">
        <v>21843281</v>
      </c>
      <c r="P8" s="477">
        <v>21692822</v>
      </c>
      <c r="T8" s="169"/>
      <c r="U8" s="169"/>
    </row>
    <row r="9" spans="1:187" s="258" customFormat="1" ht="29.25">
      <c r="A9" s="478"/>
      <c r="B9" s="480" t="s">
        <v>577</v>
      </c>
      <c r="C9" s="477">
        <v>1014948</v>
      </c>
      <c r="D9" s="477">
        <v>1101131</v>
      </c>
      <c r="E9" s="477">
        <v>1121777</v>
      </c>
      <c r="F9" s="477">
        <v>1056852</v>
      </c>
      <c r="G9" s="477">
        <v>928454</v>
      </c>
      <c r="H9" s="477">
        <v>864468</v>
      </c>
      <c r="I9" s="477">
        <v>797334</v>
      </c>
      <c r="J9" s="477">
        <v>717876</v>
      </c>
      <c r="K9" s="477">
        <v>705592</v>
      </c>
      <c r="L9" s="477">
        <v>696175</v>
      </c>
      <c r="M9" s="477">
        <v>600787</v>
      </c>
      <c r="N9" s="477">
        <v>547075</v>
      </c>
      <c r="O9" s="477">
        <v>511923</v>
      </c>
      <c r="P9" s="477">
        <v>497134</v>
      </c>
      <c r="T9" s="169" t="s">
        <v>74</v>
      </c>
    </row>
    <row r="10" spans="1:187" s="258" customFormat="1" ht="15">
      <c r="A10" s="478"/>
      <c r="B10" s="481" t="s">
        <v>578</v>
      </c>
      <c r="C10" s="477">
        <v>15200</v>
      </c>
      <c r="D10" s="477">
        <v>14348</v>
      </c>
      <c r="E10" s="477">
        <v>12559</v>
      </c>
      <c r="F10" s="477">
        <v>11452</v>
      </c>
      <c r="G10" s="477">
        <v>10524</v>
      </c>
      <c r="H10" s="477">
        <v>15447</v>
      </c>
      <c r="I10" s="477">
        <v>14544</v>
      </c>
      <c r="J10" s="477">
        <v>13856</v>
      </c>
      <c r="K10" s="477">
        <v>24624</v>
      </c>
      <c r="L10" s="477">
        <v>23053</v>
      </c>
      <c r="M10" s="477">
        <v>29444</v>
      </c>
      <c r="N10" s="477">
        <v>27063</v>
      </c>
      <c r="O10" s="477">
        <v>27214</v>
      </c>
      <c r="P10" s="477">
        <v>27192</v>
      </c>
    </row>
    <row r="11" spans="1:187" s="258" customFormat="1" ht="15">
      <c r="A11" s="478"/>
      <c r="B11" s="476" t="s">
        <v>579</v>
      </c>
      <c r="C11" s="477">
        <v>321649</v>
      </c>
      <c r="D11" s="477">
        <v>349581</v>
      </c>
      <c r="E11" s="477">
        <v>298180</v>
      </c>
      <c r="F11" s="477">
        <v>306617</v>
      </c>
      <c r="G11" s="477">
        <v>320730</v>
      </c>
      <c r="H11" s="477">
        <v>359948</v>
      </c>
      <c r="I11" s="477">
        <v>392908</v>
      </c>
      <c r="J11" s="477">
        <v>1170080</v>
      </c>
      <c r="K11" s="477">
        <v>368373</v>
      </c>
      <c r="L11" s="477">
        <v>341659</v>
      </c>
      <c r="M11" s="477">
        <v>319017</v>
      </c>
      <c r="N11" s="477">
        <v>346624</v>
      </c>
      <c r="O11" s="477">
        <v>330828</v>
      </c>
      <c r="P11" s="477">
        <v>391097</v>
      </c>
      <c r="U11" s="169"/>
    </row>
    <row r="12" spans="1:187" s="258" customFormat="1" ht="15">
      <c r="A12" s="481"/>
      <c r="B12" s="481" t="s">
        <v>561</v>
      </c>
      <c r="C12" s="477">
        <v>35930</v>
      </c>
      <c r="D12" s="477">
        <v>25778</v>
      </c>
      <c r="E12" s="477">
        <v>32867</v>
      </c>
      <c r="F12" s="477">
        <v>34600</v>
      </c>
      <c r="G12" s="477">
        <v>34987</v>
      </c>
      <c r="H12" s="477">
        <v>28297</v>
      </c>
      <c r="I12" s="477">
        <v>29926</v>
      </c>
      <c r="J12" s="477">
        <v>24710</v>
      </c>
      <c r="K12" s="477">
        <v>21592</v>
      </c>
      <c r="L12" s="477">
        <v>22899</v>
      </c>
      <c r="M12" s="477">
        <v>21002</v>
      </c>
      <c r="N12" s="477">
        <v>16219</v>
      </c>
      <c r="O12" s="477">
        <v>15163</v>
      </c>
      <c r="P12" s="477">
        <v>14907</v>
      </c>
      <c r="W12" s="169" t="s">
        <v>74</v>
      </c>
    </row>
    <row r="13" spans="1:187" s="258" customFormat="1" ht="15">
      <c r="A13" s="478"/>
      <c r="B13" s="481" t="s">
        <v>580</v>
      </c>
      <c r="C13" s="477">
        <v>178541</v>
      </c>
      <c r="D13" s="477">
        <v>152802</v>
      </c>
      <c r="E13" s="477">
        <v>124911</v>
      </c>
      <c r="F13" s="477">
        <v>85717</v>
      </c>
      <c r="G13" s="477">
        <v>62988</v>
      </c>
      <c r="H13" s="477">
        <v>46996</v>
      </c>
      <c r="I13" s="477">
        <v>40615</v>
      </c>
      <c r="J13" s="477">
        <v>36125</v>
      </c>
      <c r="K13" s="477">
        <v>50602</v>
      </c>
      <c r="L13" s="477">
        <v>45384</v>
      </c>
      <c r="M13" s="477">
        <v>41108</v>
      </c>
      <c r="N13" s="477">
        <v>31250</v>
      </c>
      <c r="O13" s="477">
        <v>27036</v>
      </c>
      <c r="P13" s="477">
        <v>26399</v>
      </c>
    </row>
    <row r="14" spans="1:187" s="258" customFormat="1" ht="15">
      <c r="A14" s="478"/>
      <c r="B14" s="481" t="s">
        <v>581</v>
      </c>
      <c r="C14" s="477">
        <v>441907</v>
      </c>
      <c r="D14" s="477">
        <v>391499</v>
      </c>
      <c r="E14" s="477">
        <v>331017</v>
      </c>
      <c r="F14" s="477">
        <v>356340</v>
      </c>
      <c r="G14" s="477">
        <v>401076</v>
      </c>
      <c r="H14" s="477">
        <v>409823</v>
      </c>
      <c r="I14" s="477">
        <v>445366</v>
      </c>
      <c r="J14" s="477">
        <v>442552</v>
      </c>
      <c r="K14" s="477">
        <v>462452</v>
      </c>
      <c r="L14" s="477">
        <v>407996</v>
      </c>
      <c r="M14" s="477">
        <v>364434</v>
      </c>
      <c r="N14" s="477">
        <v>445079</v>
      </c>
      <c r="O14" s="477">
        <v>449478</v>
      </c>
      <c r="P14" s="477">
        <v>441386</v>
      </c>
      <c r="S14" s="169"/>
    </row>
    <row r="15" spans="1:187" s="258" customFormat="1" ht="15">
      <c r="A15" s="478"/>
      <c r="B15" s="481" t="s">
        <v>582</v>
      </c>
      <c r="C15" s="477">
        <v>27174</v>
      </c>
      <c r="D15" s="477">
        <v>30711</v>
      </c>
      <c r="E15" s="477">
        <v>101478</v>
      </c>
      <c r="F15" s="477">
        <v>118283</v>
      </c>
      <c r="G15" s="477">
        <v>120328</v>
      </c>
      <c r="H15" s="477">
        <v>146892</v>
      </c>
      <c r="I15" s="477">
        <v>285681</v>
      </c>
      <c r="J15" s="477">
        <v>359345</v>
      </c>
      <c r="K15" s="477">
        <v>1136055</v>
      </c>
      <c r="L15" s="477">
        <v>1161122</v>
      </c>
      <c r="M15" s="477">
        <v>1082512</v>
      </c>
      <c r="N15" s="477">
        <v>1440762</v>
      </c>
      <c r="O15" s="477">
        <v>1540226</v>
      </c>
      <c r="P15" s="477">
        <v>1536658</v>
      </c>
    </row>
    <row r="16" spans="1:187" s="258" customFormat="1" ht="30" customHeight="1">
      <c r="A16" s="705" t="s">
        <v>585</v>
      </c>
      <c r="B16" s="705"/>
      <c r="C16" s="698"/>
      <c r="D16" s="699"/>
      <c r="E16" s="699"/>
      <c r="F16" s="699"/>
      <c r="G16" s="699"/>
      <c r="H16" s="699"/>
      <c r="I16" s="699"/>
      <c r="J16" s="699"/>
      <c r="K16" s="699"/>
      <c r="L16" s="699"/>
      <c r="M16" s="699"/>
      <c r="N16" s="699"/>
      <c r="O16" s="699"/>
      <c r="P16" s="700"/>
      <c r="Q16" s="259"/>
      <c r="R16" s="259"/>
    </row>
    <row r="17" spans="1:23" s="258" customFormat="1" ht="15">
      <c r="A17" s="478"/>
      <c r="B17" s="481" t="s">
        <v>583</v>
      </c>
      <c r="C17" s="482">
        <v>8488866</v>
      </c>
      <c r="D17" s="482">
        <v>8820694</v>
      </c>
      <c r="E17" s="482">
        <v>9274705</v>
      </c>
      <c r="F17" s="482">
        <v>9635806</v>
      </c>
      <c r="G17" s="482">
        <v>9893779</v>
      </c>
      <c r="H17" s="482">
        <v>10227047</v>
      </c>
      <c r="I17" s="482">
        <v>10808165</v>
      </c>
      <c r="J17" s="482">
        <v>11171059</v>
      </c>
      <c r="K17" s="482">
        <v>11418722</v>
      </c>
      <c r="L17" s="482">
        <v>11867931</v>
      </c>
      <c r="M17" s="482">
        <v>12214543</v>
      </c>
      <c r="N17" s="482">
        <v>12490714</v>
      </c>
      <c r="O17" s="482">
        <v>12847135</v>
      </c>
      <c r="P17" s="482">
        <v>12886768</v>
      </c>
      <c r="Q17" s="260"/>
      <c r="R17" s="260"/>
      <c r="S17" s="169"/>
      <c r="T17" s="169"/>
    </row>
    <row r="18" spans="1:23" s="258" customFormat="1" ht="15">
      <c r="A18" s="483"/>
      <c r="B18" s="484" t="s">
        <v>584</v>
      </c>
      <c r="C18" s="474">
        <v>9173780</v>
      </c>
      <c r="D18" s="474">
        <v>9518704</v>
      </c>
      <c r="E18" s="474">
        <v>10015071</v>
      </c>
      <c r="F18" s="474">
        <v>10382732</v>
      </c>
      <c r="G18" s="474">
        <v>10595966</v>
      </c>
      <c r="H18" s="474">
        <v>10921001</v>
      </c>
      <c r="I18" s="474">
        <v>11384263</v>
      </c>
      <c r="J18" s="474">
        <v>11755365</v>
      </c>
      <c r="K18" s="474">
        <v>12154140</v>
      </c>
      <c r="L18" s="474">
        <v>12613151</v>
      </c>
      <c r="M18" s="474">
        <v>12977719</v>
      </c>
      <c r="N18" s="474">
        <v>13264220</v>
      </c>
      <c r="O18" s="474">
        <v>13644030</v>
      </c>
      <c r="P18" s="474">
        <v>13689360</v>
      </c>
      <c r="S18" s="169"/>
      <c r="T18" s="169"/>
    </row>
    <row r="19" spans="1:23" s="258" customFormat="1" ht="15">
      <c r="A19" s="478"/>
      <c r="B19" s="476" t="s">
        <v>587</v>
      </c>
      <c r="C19" s="477">
        <v>6228816</v>
      </c>
      <c r="D19" s="477">
        <v>6473492</v>
      </c>
      <c r="E19" s="477">
        <v>6816806</v>
      </c>
      <c r="F19" s="477">
        <v>7065881</v>
      </c>
      <c r="G19" s="477">
        <v>7284036</v>
      </c>
      <c r="H19" s="477">
        <v>7504323</v>
      </c>
      <c r="I19" s="477">
        <v>7854890</v>
      </c>
      <c r="J19" s="477">
        <v>8121461</v>
      </c>
      <c r="K19" s="477">
        <v>8402314</v>
      </c>
      <c r="L19" s="477">
        <v>8729758</v>
      </c>
      <c r="M19" s="477">
        <v>8968462</v>
      </c>
      <c r="N19" s="477">
        <v>9133884</v>
      </c>
      <c r="O19" s="477">
        <v>9340111</v>
      </c>
      <c r="P19" s="477">
        <v>9359002</v>
      </c>
      <c r="S19" s="169"/>
    </row>
    <row r="20" spans="1:23" s="258" customFormat="1" ht="15">
      <c r="A20" s="478"/>
      <c r="B20" s="481" t="s">
        <v>588</v>
      </c>
      <c r="C20" s="477">
        <v>105095</v>
      </c>
      <c r="D20" s="477">
        <v>107346</v>
      </c>
      <c r="E20" s="477">
        <v>109382</v>
      </c>
      <c r="F20" s="477">
        <v>112241</v>
      </c>
      <c r="G20" s="477">
        <v>112320</v>
      </c>
      <c r="H20" s="477">
        <v>116241</v>
      </c>
      <c r="I20" s="477">
        <v>118801</v>
      </c>
      <c r="J20" s="477">
        <v>120923</v>
      </c>
      <c r="K20" s="477">
        <v>123494</v>
      </c>
      <c r="L20" s="477">
        <v>124936</v>
      </c>
      <c r="M20" s="477">
        <v>126947</v>
      </c>
      <c r="N20" s="477">
        <v>124602</v>
      </c>
      <c r="O20" s="477">
        <v>123656</v>
      </c>
      <c r="P20" s="477">
        <v>123572</v>
      </c>
      <c r="S20" s="169"/>
      <c r="T20" s="169"/>
    </row>
    <row r="21" spans="1:23" s="258" customFormat="1" ht="30">
      <c r="A21" s="478"/>
      <c r="B21" s="485" t="s">
        <v>589</v>
      </c>
      <c r="C21" s="486">
        <v>6543</v>
      </c>
      <c r="D21" s="486">
        <v>6608</v>
      </c>
      <c r="E21" s="486">
        <v>6711</v>
      </c>
      <c r="F21" s="486">
        <v>6858</v>
      </c>
      <c r="G21" s="486">
        <v>6921</v>
      </c>
      <c r="H21" s="486">
        <v>11536</v>
      </c>
      <c r="I21" s="486">
        <v>11939</v>
      </c>
      <c r="J21" s="486">
        <v>12170</v>
      </c>
      <c r="K21" s="486">
        <v>12934</v>
      </c>
      <c r="L21" s="486">
        <v>13504</v>
      </c>
      <c r="M21" s="486">
        <v>14039</v>
      </c>
      <c r="N21" s="486">
        <v>14381</v>
      </c>
      <c r="O21" s="486">
        <v>14738</v>
      </c>
      <c r="P21" s="486">
        <v>14778</v>
      </c>
      <c r="S21" s="169"/>
      <c r="T21" s="169"/>
    </row>
    <row r="22" spans="1:23" s="258" customFormat="1" ht="30">
      <c r="A22" s="478"/>
      <c r="B22" s="485" t="s">
        <v>590</v>
      </c>
      <c r="C22" s="486">
        <v>2044775</v>
      </c>
      <c r="D22" s="486">
        <v>2127373</v>
      </c>
      <c r="E22" s="486">
        <v>2233921</v>
      </c>
      <c r="F22" s="486">
        <v>2340001</v>
      </c>
      <c r="G22" s="486">
        <v>2376354</v>
      </c>
      <c r="H22" s="486">
        <v>2477900</v>
      </c>
      <c r="I22" s="486">
        <v>2700348</v>
      </c>
      <c r="J22" s="486">
        <v>2787524</v>
      </c>
      <c r="K22" s="486">
        <v>2748356</v>
      </c>
      <c r="L22" s="486">
        <v>2863274</v>
      </c>
      <c r="M22" s="486">
        <v>2963088</v>
      </c>
      <c r="N22" s="486">
        <v>3072907</v>
      </c>
      <c r="O22" s="486">
        <v>3220617</v>
      </c>
      <c r="P22" s="486">
        <v>3240652</v>
      </c>
      <c r="S22" s="169"/>
      <c r="T22" s="169"/>
    </row>
    <row r="23" spans="1:23" s="258" customFormat="1" ht="30">
      <c r="A23" s="478"/>
      <c r="B23" s="485" t="s">
        <v>591</v>
      </c>
      <c r="C23" s="486">
        <v>2701320</v>
      </c>
      <c r="D23" s="486">
        <v>2796306</v>
      </c>
      <c r="E23" s="486">
        <v>2944768</v>
      </c>
      <c r="F23" s="486">
        <v>3057453</v>
      </c>
      <c r="G23" s="486">
        <v>3049522</v>
      </c>
      <c r="H23" s="486">
        <v>3142384</v>
      </c>
      <c r="I23" s="486">
        <v>3247448</v>
      </c>
      <c r="J23" s="486">
        <v>3343265</v>
      </c>
      <c r="K23" s="486">
        <v>3451929</v>
      </c>
      <c r="L23" s="486">
        <v>3576046</v>
      </c>
      <c r="M23" s="486">
        <v>3692788</v>
      </c>
      <c r="N23" s="486">
        <v>3813421</v>
      </c>
      <c r="O23" s="486">
        <v>3984570</v>
      </c>
      <c r="P23" s="486">
        <v>4010127</v>
      </c>
      <c r="S23" s="169"/>
      <c r="T23" s="169"/>
    </row>
    <row r="24" spans="1:23" s="258" customFormat="1" ht="30">
      <c r="A24" s="478"/>
      <c r="B24" s="485" t="s">
        <v>592</v>
      </c>
      <c r="C24" s="486">
        <v>57422</v>
      </c>
      <c r="D24" s="486">
        <v>58499</v>
      </c>
      <c r="E24" s="486">
        <v>58979</v>
      </c>
      <c r="F24" s="486">
        <v>60657</v>
      </c>
      <c r="G24" s="486">
        <v>61467</v>
      </c>
      <c r="H24" s="486">
        <v>62179</v>
      </c>
      <c r="I24" s="486">
        <v>65477</v>
      </c>
      <c r="J24" s="486">
        <v>70081</v>
      </c>
      <c r="K24" s="486">
        <v>73035</v>
      </c>
      <c r="L24" s="486">
        <v>75654</v>
      </c>
      <c r="M24" s="486">
        <v>79209</v>
      </c>
      <c r="N24" s="486">
        <v>80891</v>
      </c>
      <c r="O24" s="486">
        <v>82465</v>
      </c>
      <c r="P24" s="486">
        <v>82887</v>
      </c>
      <c r="S24" s="169"/>
    </row>
    <row r="25" spans="1:23" s="258" customFormat="1" ht="27.75">
      <c r="A25" s="478"/>
      <c r="B25" s="485" t="s">
        <v>593</v>
      </c>
      <c r="C25" s="486">
        <v>46215</v>
      </c>
      <c r="D25" s="486">
        <v>47376</v>
      </c>
      <c r="E25" s="486">
        <v>48906</v>
      </c>
      <c r="F25" s="486">
        <v>50168</v>
      </c>
      <c r="G25" s="486">
        <v>52681</v>
      </c>
      <c r="H25" s="486">
        <v>54868</v>
      </c>
      <c r="I25" s="486">
        <v>56710</v>
      </c>
      <c r="J25" s="486">
        <v>58900</v>
      </c>
      <c r="K25" s="486">
        <v>58589</v>
      </c>
      <c r="L25" s="486">
        <v>60805</v>
      </c>
      <c r="M25" s="486">
        <v>62798</v>
      </c>
      <c r="N25" s="486">
        <v>64049</v>
      </c>
      <c r="O25" s="486">
        <v>65548</v>
      </c>
      <c r="P25" s="486">
        <v>65877</v>
      </c>
      <c r="S25" s="169"/>
    </row>
    <row r="26" spans="1:23" s="258" customFormat="1" ht="29.25">
      <c r="A26" s="478"/>
      <c r="B26" s="485" t="s">
        <v>594</v>
      </c>
      <c r="C26" s="486">
        <v>74584</v>
      </c>
      <c r="D26" s="486">
        <v>76453</v>
      </c>
      <c r="E26" s="486">
        <v>78425</v>
      </c>
      <c r="F26" s="486">
        <v>79642</v>
      </c>
      <c r="G26" s="486">
        <v>81700</v>
      </c>
      <c r="H26" s="486">
        <v>84338</v>
      </c>
      <c r="I26" s="486">
        <v>85708</v>
      </c>
      <c r="J26" s="486">
        <v>87465</v>
      </c>
      <c r="K26" s="486">
        <v>90434</v>
      </c>
      <c r="L26" s="486">
        <v>93253</v>
      </c>
      <c r="M26" s="486">
        <v>96274</v>
      </c>
      <c r="N26" s="486">
        <v>97041</v>
      </c>
      <c r="O26" s="486">
        <v>98490</v>
      </c>
      <c r="P26" s="486">
        <v>98994</v>
      </c>
      <c r="S26" s="169"/>
      <c r="U26" s="169" t="s">
        <v>74</v>
      </c>
    </row>
    <row r="27" spans="1:23" s="258" customFormat="1" ht="15">
      <c r="A27" s="472" t="s">
        <v>595</v>
      </c>
      <c r="B27" s="484"/>
      <c r="C27" s="474">
        <v>33989891</v>
      </c>
      <c r="D27" s="474">
        <v>35470436</v>
      </c>
      <c r="E27" s="474">
        <v>36348317</v>
      </c>
      <c r="F27" s="474">
        <v>33807725</v>
      </c>
      <c r="G27" s="474">
        <v>32939205</v>
      </c>
      <c r="H27" s="474">
        <v>33940086</v>
      </c>
      <c r="I27" s="474">
        <v>34786174</v>
      </c>
      <c r="J27" s="474">
        <v>34933242</v>
      </c>
      <c r="K27" s="474">
        <v>35522020</v>
      </c>
      <c r="L27" s="474">
        <v>35096530</v>
      </c>
      <c r="M27" s="474">
        <v>35305977</v>
      </c>
      <c r="N27" s="474">
        <v>35556141</v>
      </c>
      <c r="O27" s="474">
        <v>35305338</v>
      </c>
      <c r="P27" s="474">
        <v>35246598</v>
      </c>
      <c r="S27" s="169"/>
      <c r="T27" s="169" t="s">
        <v>74</v>
      </c>
      <c r="W27" s="169"/>
    </row>
    <row r="28" spans="1:23" s="258" customFormat="1" ht="15">
      <c r="A28" s="478"/>
      <c r="B28" s="481" t="s">
        <v>596</v>
      </c>
      <c r="C28" s="487">
        <v>1.7784151616953312</v>
      </c>
      <c r="D28" s="487">
        <v>1.8361711674841004</v>
      </c>
      <c r="E28" s="487">
        <v>1.8733351626817241</v>
      </c>
      <c r="F28" s="487">
        <v>1.9046521899672948</v>
      </c>
      <c r="G28" s="487">
        <v>1.9089762364815304</v>
      </c>
      <c r="H28" s="487">
        <v>1.9381764843752063</v>
      </c>
      <c r="I28" s="487">
        <v>1.9219938814775681</v>
      </c>
      <c r="J28" s="487">
        <v>1.8916593314922068</v>
      </c>
      <c r="K28" s="487">
        <v>1.9512221245074537</v>
      </c>
      <c r="L28" s="487">
        <v>1.8598726264923515</v>
      </c>
      <c r="M28" s="487">
        <v>1.8012105733304962</v>
      </c>
      <c r="N28" s="487">
        <v>1.87</v>
      </c>
      <c r="O28" s="487">
        <v>1.9261219719416041</v>
      </c>
      <c r="P28" s="487">
        <v>1.9110761519102384</v>
      </c>
      <c r="U28" s="169"/>
    </row>
    <row r="29" spans="1:23" s="261" customFormat="1" ht="15">
      <c r="A29" s="488" t="s">
        <v>597</v>
      </c>
      <c r="B29" s="489"/>
      <c r="C29" s="474">
        <v>331205</v>
      </c>
      <c r="D29" s="474">
        <v>341103</v>
      </c>
      <c r="E29" s="474">
        <v>350890</v>
      </c>
      <c r="F29" s="474">
        <v>356040</v>
      </c>
      <c r="G29" s="474">
        <v>367205</v>
      </c>
      <c r="H29" s="474">
        <v>377800</v>
      </c>
      <c r="I29" s="474">
        <v>386572</v>
      </c>
      <c r="J29" s="474">
        <v>392201</v>
      </c>
      <c r="K29" s="474">
        <v>406856</v>
      </c>
      <c r="L29" s="474">
        <v>413983</v>
      </c>
      <c r="M29" s="474">
        <v>420020</v>
      </c>
      <c r="N29" s="474">
        <v>428475</v>
      </c>
      <c r="O29" s="474">
        <v>432385</v>
      </c>
      <c r="P29" s="474">
        <v>432443</v>
      </c>
      <c r="T29" s="262" t="s">
        <v>74</v>
      </c>
    </row>
    <row r="30" spans="1:23" s="261" customFormat="1" ht="14.25">
      <c r="A30" s="490"/>
      <c r="B30" s="491" t="s">
        <v>598</v>
      </c>
      <c r="C30" s="477">
        <v>109668</v>
      </c>
      <c r="D30" s="477">
        <v>114600</v>
      </c>
      <c r="E30" s="477">
        <v>119682</v>
      </c>
      <c r="F30" s="477">
        <v>122655</v>
      </c>
      <c r="G30" s="486">
        <v>130825</v>
      </c>
      <c r="H30" s="486">
        <v>136482</v>
      </c>
      <c r="I30" s="477">
        <v>140111</v>
      </c>
      <c r="J30" s="477">
        <v>140174</v>
      </c>
      <c r="K30" s="477">
        <v>141285</v>
      </c>
      <c r="L30" s="477">
        <v>142391</v>
      </c>
      <c r="M30" s="477">
        <v>140529</v>
      </c>
      <c r="N30" s="477">
        <v>141678</v>
      </c>
      <c r="O30" s="477">
        <v>141579</v>
      </c>
      <c r="P30" s="477">
        <v>141425</v>
      </c>
    </row>
    <row r="31" spans="1:23" s="261" customFormat="1" ht="14.25">
      <c r="A31" s="490"/>
      <c r="B31" s="491" t="s">
        <v>599</v>
      </c>
      <c r="C31" s="477">
        <v>82459</v>
      </c>
      <c r="D31" s="477">
        <v>83581</v>
      </c>
      <c r="E31" s="477">
        <v>84890</v>
      </c>
      <c r="F31" s="477">
        <v>86103</v>
      </c>
      <c r="G31" s="486">
        <v>87213</v>
      </c>
      <c r="H31" s="486">
        <v>88359</v>
      </c>
      <c r="I31" s="477">
        <v>89483</v>
      </c>
      <c r="J31" s="477">
        <v>85920</v>
      </c>
      <c r="K31" s="477">
        <v>91670</v>
      </c>
      <c r="L31" s="477">
        <v>92906</v>
      </c>
      <c r="M31" s="477">
        <v>94027</v>
      </c>
      <c r="N31" s="477">
        <v>94972</v>
      </c>
      <c r="O31" s="477">
        <v>96103</v>
      </c>
      <c r="P31" s="477">
        <v>96364</v>
      </c>
    </row>
    <row r="32" spans="1:23" s="261" customFormat="1" ht="14.25">
      <c r="A32" s="490"/>
      <c r="B32" s="491" t="s">
        <v>600</v>
      </c>
      <c r="C32" s="477">
        <v>139078</v>
      </c>
      <c r="D32" s="477">
        <v>142922</v>
      </c>
      <c r="E32" s="477">
        <v>146318</v>
      </c>
      <c r="F32" s="477">
        <v>147282</v>
      </c>
      <c r="G32" s="486">
        <v>149167</v>
      </c>
      <c r="H32" s="486">
        <v>152959</v>
      </c>
      <c r="I32" s="477">
        <v>156978</v>
      </c>
      <c r="J32" s="477">
        <v>166107</v>
      </c>
      <c r="K32" s="477">
        <v>173901</v>
      </c>
      <c r="L32" s="477">
        <v>178686</v>
      </c>
      <c r="M32" s="477">
        <v>185464</v>
      </c>
      <c r="N32" s="477">
        <v>191825</v>
      </c>
      <c r="O32" s="477">
        <v>194703</v>
      </c>
      <c r="P32" s="477">
        <v>194654</v>
      </c>
    </row>
    <row r="33" spans="1:24" s="261" customFormat="1" ht="15">
      <c r="A33" s="490"/>
      <c r="B33" s="491" t="s">
        <v>601</v>
      </c>
      <c r="C33" s="487">
        <v>1.329970045719691</v>
      </c>
      <c r="D33" s="487">
        <v>1.3711250164511073</v>
      </c>
      <c r="E33" s="487">
        <v>1.4098480386382377</v>
      </c>
      <c r="F33" s="487">
        <v>1.4245148252674122</v>
      </c>
      <c r="G33" s="487">
        <v>1.5000630639927535</v>
      </c>
      <c r="H33" s="487">
        <v>1.544630428139748</v>
      </c>
      <c r="I33" s="487">
        <v>1.5657834449001486</v>
      </c>
      <c r="J33" s="487">
        <v>1.6314478584729981</v>
      </c>
      <c r="K33" s="487">
        <v>1.5412348641867568</v>
      </c>
      <c r="L33" s="492">
        <v>1.5326351365896713</v>
      </c>
      <c r="M33" s="487">
        <v>1.49</v>
      </c>
      <c r="N33" s="487">
        <v>1.49</v>
      </c>
      <c r="O33" s="487">
        <v>1.4732006284923467</v>
      </c>
      <c r="P33" s="487">
        <v>1.4676123863683532</v>
      </c>
      <c r="Q33" s="263"/>
    </row>
    <row r="34" spans="1:24" s="258" customFormat="1" ht="29.45" customHeight="1">
      <c r="A34" s="701" t="s">
        <v>602</v>
      </c>
      <c r="B34" s="702"/>
      <c r="C34" s="474">
        <v>58591604</v>
      </c>
      <c r="D34" s="474">
        <v>61526547</v>
      </c>
      <c r="E34" s="474">
        <v>64088909</v>
      </c>
      <c r="F34" s="474">
        <v>62899356</v>
      </c>
      <c r="G34" s="474">
        <v>62789365</v>
      </c>
      <c r="H34" s="474">
        <v>65060709</v>
      </c>
      <c r="I34" s="474">
        <v>67330236</v>
      </c>
      <c r="J34" s="474">
        <v>68212646</v>
      </c>
      <c r="K34" s="474">
        <v>70363479</v>
      </c>
      <c r="L34" s="474">
        <v>70196504</v>
      </c>
      <c r="M34" s="474">
        <v>70704680</v>
      </c>
      <c r="N34" s="474">
        <v>72593383</v>
      </c>
      <c r="O34" s="474">
        <v>74126902</v>
      </c>
      <c r="P34" s="474">
        <v>73995996</v>
      </c>
      <c r="U34" s="169"/>
    </row>
    <row r="35" spans="1:24" s="258" customFormat="1" ht="29.45" customHeight="1">
      <c r="A35" s="695" t="s">
        <v>603</v>
      </c>
      <c r="B35" s="696"/>
      <c r="C35" s="493">
        <v>0.80747718563853976</v>
      </c>
      <c r="D35" s="493">
        <v>0.83456393547152485</v>
      </c>
      <c r="E35" s="493">
        <v>0.85767194323439955</v>
      </c>
      <c r="F35" s="493">
        <v>0.83170080297898441</v>
      </c>
      <c r="G35" s="493">
        <v>0.81897892707693021</v>
      </c>
      <c r="H35" s="493">
        <v>0.83737630493365522</v>
      </c>
      <c r="I35" s="493">
        <v>0.85508427224106343</v>
      </c>
      <c r="J35" s="493">
        <v>0.85463579838398784</v>
      </c>
      <c r="K35" s="493">
        <v>0.87072171601409598</v>
      </c>
      <c r="L35" s="493">
        <v>0.8560144018547805</v>
      </c>
      <c r="M35" s="493">
        <v>0.85027578078079902</v>
      </c>
      <c r="N35" s="493">
        <v>0.87</v>
      </c>
      <c r="O35" s="493">
        <v>0.87537391382760421</v>
      </c>
      <c r="P35" s="493">
        <v>0.87382802840042806</v>
      </c>
      <c r="V35" s="169"/>
      <c r="W35" s="169"/>
    </row>
    <row r="36" spans="1:24" s="258" customFormat="1" ht="29.45" customHeight="1">
      <c r="A36" s="695" t="s">
        <v>604</v>
      </c>
      <c r="B36" s="696"/>
      <c r="C36" s="493">
        <v>0.19252281436146024</v>
      </c>
      <c r="D36" s="493">
        <v>0.16543606452847515</v>
      </c>
      <c r="E36" s="493">
        <v>0.14232805676560045</v>
      </c>
      <c r="F36" s="493">
        <v>0.16829919702101559</v>
      </c>
      <c r="G36" s="493">
        <v>0.18102107292306979</v>
      </c>
      <c r="H36" s="493">
        <v>0.16262369506634478</v>
      </c>
      <c r="I36" s="493">
        <v>0.14491572775893657</v>
      </c>
      <c r="J36" s="493">
        <v>0.14536420161601216</v>
      </c>
      <c r="K36" s="493">
        <v>0.12927828398590402</v>
      </c>
      <c r="L36" s="493">
        <v>0.1439855981452195</v>
      </c>
      <c r="M36" s="493">
        <v>0.14972421921920098</v>
      </c>
      <c r="N36" s="493">
        <v>0.13</v>
      </c>
      <c r="O36" s="493">
        <v>0.12462608617239579</v>
      </c>
      <c r="P36" s="493">
        <v>0.12617197159957194</v>
      </c>
      <c r="V36" s="169"/>
    </row>
    <row r="37" spans="1:24" s="258" customFormat="1">
      <c r="A37" s="264"/>
      <c r="B37" s="265"/>
      <c r="C37" s="266"/>
      <c r="D37" s="266"/>
      <c r="E37" s="267"/>
      <c r="F37" s="267"/>
      <c r="G37" s="267"/>
      <c r="H37" s="266"/>
      <c r="I37" s="266"/>
      <c r="J37" s="266"/>
      <c r="K37" s="266"/>
      <c r="L37" s="266"/>
      <c r="M37" s="266"/>
      <c r="N37" s="266"/>
      <c r="O37" s="256"/>
      <c r="P37" s="256"/>
      <c r="X37" s="169"/>
    </row>
    <row r="38" spans="1:24" s="512" customFormat="1" ht="30" customHeight="1">
      <c r="A38" s="694" t="s">
        <v>356</v>
      </c>
      <c r="B38" s="694"/>
      <c r="C38" s="510">
        <v>9647131</v>
      </c>
      <c r="D38" s="510">
        <v>9395185</v>
      </c>
      <c r="E38" s="510">
        <v>8865470</v>
      </c>
      <c r="F38" s="510">
        <v>11357306</v>
      </c>
      <c r="G38" s="510">
        <v>12351352.440316334</v>
      </c>
      <c r="H38" s="510">
        <v>11385011</v>
      </c>
      <c r="I38" s="510">
        <v>10180009</v>
      </c>
      <c r="J38" s="510">
        <v>10189469</v>
      </c>
      <c r="K38" s="510">
        <v>9825269</v>
      </c>
      <c r="L38" s="510">
        <v>10585086</v>
      </c>
      <c r="M38" s="510">
        <v>11473608</v>
      </c>
      <c r="N38" s="510">
        <v>9767789</v>
      </c>
      <c r="O38" s="510">
        <v>9570272</v>
      </c>
      <c r="P38" s="510">
        <v>9511377</v>
      </c>
      <c r="V38" s="511" t="s">
        <v>74</v>
      </c>
      <c r="X38" s="511"/>
    </row>
    <row r="39" spans="1:24" s="512" customFormat="1" ht="30" customHeight="1">
      <c r="A39" s="694" t="s">
        <v>354</v>
      </c>
      <c r="B39" s="694"/>
      <c r="C39" s="510"/>
      <c r="D39" s="510"/>
      <c r="E39" s="510"/>
      <c r="F39" s="510">
        <v>3798485</v>
      </c>
      <c r="G39" s="510">
        <v>4699867.4403163325</v>
      </c>
      <c r="H39" s="510">
        <v>4043415</v>
      </c>
      <c r="I39" s="510">
        <v>2787922</v>
      </c>
      <c r="J39" s="510">
        <v>2679737</v>
      </c>
      <c r="K39" s="510">
        <v>1889260</v>
      </c>
      <c r="L39" s="510">
        <v>2322684</v>
      </c>
      <c r="M39" s="510">
        <v>2393087</v>
      </c>
      <c r="N39" s="510">
        <v>1941961</v>
      </c>
      <c r="O39" s="510">
        <v>2120790</v>
      </c>
      <c r="P39" s="510">
        <v>2119830</v>
      </c>
    </row>
    <row r="40" spans="1:24" s="512" customFormat="1" ht="30" customHeight="1">
      <c r="A40" s="694" t="s">
        <v>355</v>
      </c>
      <c r="B40" s="694"/>
      <c r="C40" s="510">
        <v>9647131</v>
      </c>
      <c r="D40" s="510">
        <v>9395185</v>
      </c>
      <c r="E40" s="510">
        <v>8865470</v>
      </c>
      <c r="F40" s="510">
        <v>7558821</v>
      </c>
      <c r="G40" s="510">
        <v>7651485.0000000028</v>
      </c>
      <c r="H40" s="510">
        <v>7341596</v>
      </c>
      <c r="I40" s="510">
        <v>7392087</v>
      </c>
      <c r="J40" s="510">
        <v>7509732</v>
      </c>
      <c r="K40" s="510">
        <v>7936009</v>
      </c>
      <c r="L40" s="510">
        <v>8262402</v>
      </c>
      <c r="M40" s="510">
        <v>9080521</v>
      </c>
      <c r="N40" s="510">
        <v>7825828</v>
      </c>
      <c r="O40" s="510">
        <v>7449482</v>
      </c>
      <c r="P40" s="510">
        <v>7391547</v>
      </c>
    </row>
    <row r="41" spans="1:24" s="269" customFormat="1" ht="34.5" customHeight="1">
      <c r="A41" s="697" t="s">
        <v>447</v>
      </c>
      <c r="B41" s="697"/>
      <c r="C41" s="697"/>
      <c r="D41" s="697"/>
      <c r="E41" s="697"/>
      <c r="F41" s="697"/>
      <c r="G41" s="697"/>
      <c r="H41" s="697"/>
      <c r="I41" s="697"/>
      <c r="J41" s="697"/>
      <c r="K41" s="697"/>
      <c r="L41" s="697"/>
      <c r="M41" s="697"/>
      <c r="N41" s="697"/>
      <c r="O41" s="534"/>
      <c r="P41" s="534"/>
      <c r="Q41" s="268"/>
      <c r="R41" s="268"/>
      <c r="S41" s="268"/>
      <c r="T41" s="268"/>
      <c r="U41" s="268"/>
      <c r="V41" s="268"/>
      <c r="W41" s="268"/>
      <c r="X41" s="101"/>
    </row>
    <row r="42" spans="1:24" s="122" customFormat="1" ht="12.75" customHeight="1">
      <c r="A42" s="697" t="s">
        <v>100</v>
      </c>
      <c r="B42" s="697"/>
      <c r="C42" s="697"/>
      <c r="D42" s="697"/>
      <c r="E42" s="697"/>
      <c r="F42" s="697"/>
      <c r="G42" s="697"/>
      <c r="H42" s="268"/>
      <c r="I42" s="268"/>
      <c r="J42" s="268"/>
      <c r="K42" s="268"/>
      <c r="L42" s="268"/>
      <c r="M42" s="268"/>
      <c r="N42" s="268"/>
      <c r="O42" s="268"/>
      <c r="P42" s="268"/>
      <c r="Q42" s="268"/>
      <c r="R42" s="268"/>
      <c r="S42" s="268"/>
      <c r="T42" s="268"/>
      <c r="U42" s="270"/>
      <c r="V42" s="270"/>
      <c r="W42" s="271"/>
      <c r="X42" s="271"/>
    </row>
    <row r="43" spans="1:24" s="122" customFormat="1" ht="14.25" customHeight="1">
      <c r="A43" s="704"/>
      <c r="B43" s="704"/>
      <c r="C43" s="704"/>
      <c r="D43" s="704"/>
      <c r="E43" s="704"/>
      <c r="F43" s="704"/>
      <c r="G43" s="704"/>
      <c r="H43" s="704"/>
      <c r="L43" s="272"/>
      <c r="M43" s="272" t="s">
        <v>74</v>
      </c>
      <c r="N43" s="272"/>
      <c r="O43" s="272"/>
      <c r="P43" s="272"/>
    </row>
    <row r="44" spans="1:24" ht="15" customHeight="1">
      <c r="A44" s="693"/>
      <c r="B44" s="693"/>
      <c r="C44" s="693"/>
      <c r="D44" s="693"/>
      <c r="E44" s="693"/>
      <c r="F44" s="693"/>
      <c r="G44" s="693"/>
      <c r="H44" s="693"/>
      <c r="I44" s="693"/>
      <c r="J44" s="693"/>
      <c r="K44" s="693"/>
      <c r="L44" s="693"/>
      <c r="M44" s="693"/>
      <c r="N44" s="273"/>
      <c r="O44" s="273"/>
      <c r="P44" s="273"/>
    </row>
    <row r="45" spans="1:24" ht="9.75" customHeight="1">
      <c r="A45" s="693"/>
      <c r="B45" s="693"/>
      <c r="C45" s="693"/>
      <c r="D45" s="693"/>
      <c r="E45" s="693"/>
      <c r="F45" s="693"/>
      <c r="G45" s="693"/>
      <c r="H45" s="693"/>
      <c r="I45" s="693"/>
      <c r="J45" s="693"/>
      <c r="K45" s="693"/>
      <c r="L45" s="693"/>
      <c r="M45" s="693"/>
      <c r="N45" s="273"/>
      <c r="O45" s="273"/>
      <c r="P45" s="273"/>
    </row>
    <row r="46" spans="1:24">
      <c r="B46" s="274"/>
      <c r="M46" s="275"/>
      <c r="N46" s="275"/>
      <c r="O46" s="275"/>
      <c r="P46" s="275"/>
      <c r="T46" s="276"/>
    </row>
    <row r="47" spans="1:24">
      <c r="M47" s="277"/>
      <c r="N47" s="277"/>
      <c r="O47" s="277"/>
      <c r="P47" s="277"/>
    </row>
    <row r="48" spans="1:24">
      <c r="L48" s="276"/>
      <c r="M48" s="276"/>
      <c r="N48" s="276"/>
      <c r="O48" s="276"/>
      <c r="P48" s="276"/>
    </row>
  </sheetData>
  <mergeCells count="14">
    <mergeCell ref="C16:P16"/>
    <mergeCell ref="A3:H3"/>
    <mergeCell ref="A34:B34"/>
    <mergeCell ref="A5:B5"/>
    <mergeCell ref="A43:H43"/>
    <mergeCell ref="A16:B16"/>
    <mergeCell ref="A38:B38"/>
    <mergeCell ref="A44:M45"/>
    <mergeCell ref="A40:B40"/>
    <mergeCell ref="A36:B36"/>
    <mergeCell ref="A39:B39"/>
    <mergeCell ref="A35:B35"/>
    <mergeCell ref="A41:N41"/>
    <mergeCell ref="A42:G42"/>
  </mergeCells>
  <phoneticPr fontId="6" type="noConversion"/>
  <printOptions horizontalCentered="1"/>
  <pageMargins left="0.23622047244094491" right="0.23622047244094491" top="0.19685039370078741" bottom="0.19685039370078741" header="0.31496062992125984" footer="0.31496062992125984"/>
  <pageSetup paperSize="9" scale="65"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11">
    <tabColor theme="4" tint="0.39997558519241921"/>
    <pageSetUpPr fitToPage="1"/>
  </sheetPr>
  <dimension ref="A3:X38"/>
  <sheetViews>
    <sheetView showGridLines="0" topLeftCell="K7" zoomScaleNormal="100" zoomScaleSheetLayoutView="100" workbookViewId="0">
      <selection activeCell="R18" sqref="R18"/>
    </sheetView>
  </sheetViews>
  <sheetFormatPr defaultRowHeight="15"/>
  <cols>
    <col min="1" max="1" width="2.7109375" style="13" customWidth="1"/>
    <col min="2" max="2" width="53" style="13" customWidth="1"/>
    <col min="3" max="13" width="11" style="3" bestFit="1" customWidth="1"/>
    <col min="14" max="16" width="12.7109375" style="3" customWidth="1"/>
    <col min="17" max="17" width="17.140625" style="3" customWidth="1"/>
    <col min="18" max="18" width="16.5703125" style="3" customWidth="1"/>
    <col min="19" max="19" width="19" style="3" customWidth="1"/>
    <col min="20" max="16384" width="9.140625" style="3"/>
  </cols>
  <sheetData>
    <row r="3" spans="1:20" ht="19.149999999999999" customHeight="1"/>
    <row r="4" spans="1:20" ht="25.15" customHeight="1">
      <c r="A4" s="707" t="s">
        <v>128</v>
      </c>
      <c r="B4" s="707"/>
      <c r="C4" s="707"/>
      <c r="D4" s="707"/>
      <c r="E4" s="707"/>
      <c r="F4" s="707"/>
      <c r="G4" s="707"/>
      <c r="H4" s="707"/>
      <c r="I4" s="707"/>
      <c r="J4" s="5"/>
      <c r="K4" s="5"/>
      <c r="L4" s="5"/>
      <c r="M4" s="5"/>
      <c r="N4" s="5"/>
      <c r="O4" s="5"/>
    </row>
    <row r="5" spans="1:20" s="104" customFormat="1" ht="15" customHeight="1">
      <c r="A5" s="708" t="s">
        <v>368</v>
      </c>
      <c r="B5" s="708"/>
      <c r="C5" s="708"/>
      <c r="D5" s="708"/>
      <c r="E5" s="708"/>
      <c r="F5" s="708"/>
      <c r="G5" s="708"/>
      <c r="H5" s="708"/>
      <c r="I5" s="708"/>
      <c r="J5" s="170" t="s">
        <v>74</v>
      </c>
      <c r="K5" s="171"/>
      <c r="L5" s="171"/>
      <c r="M5" s="170" t="s">
        <v>74</v>
      </c>
      <c r="N5" s="170" t="s">
        <v>74</v>
      </c>
      <c r="O5" s="170"/>
    </row>
    <row r="6" spans="1:20" ht="28.5" customHeight="1">
      <c r="A6" s="703" t="s">
        <v>560</v>
      </c>
      <c r="B6" s="703"/>
      <c r="C6" s="471">
        <v>2009</v>
      </c>
      <c r="D6" s="471">
        <v>2010</v>
      </c>
      <c r="E6" s="471">
        <v>2011</v>
      </c>
      <c r="F6" s="471">
        <v>2012</v>
      </c>
      <c r="G6" s="471">
        <v>2013</v>
      </c>
      <c r="H6" s="471">
        <v>2014</v>
      </c>
      <c r="I6" s="471">
        <v>2015</v>
      </c>
      <c r="J6" s="471">
        <v>2016</v>
      </c>
      <c r="K6" s="471">
        <v>2017</v>
      </c>
      <c r="L6" s="471">
        <v>2018</v>
      </c>
      <c r="M6" s="471">
        <v>2019</v>
      </c>
      <c r="N6" s="471">
        <v>2020</v>
      </c>
      <c r="O6" s="471" t="s">
        <v>991</v>
      </c>
      <c r="P6" s="471" t="s">
        <v>992</v>
      </c>
      <c r="S6" s="3" t="s">
        <v>74</v>
      </c>
    </row>
    <row r="7" spans="1:20" ht="15.75">
      <c r="A7" s="709" t="s">
        <v>556</v>
      </c>
      <c r="B7" s="709"/>
      <c r="C7" s="504">
        <v>9618438</v>
      </c>
      <c r="D7" s="504">
        <v>10575935</v>
      </c>
      <c r="E7" s="504">
        <v>11547134</v>
      </c>
      <c r="F7" s="504">
        <v>12527337</v>
      </c>
      <c r="G7" s="504">
        <v>13136339</v>
      </c>
      <c r="H7" s="504">
        <v>13967837</v>
      </c>
      <c r="I7" s="504">
        <v>14802222</v>
      </c>
      <c r="J7" s="504">
        <v>15355158</v>
      </c>
      <c r="K7" s="504">
        <v>16369073</v>
      </c>
      <c r="L7" s="504">
        <v>16054759</v>
      </c>
      <c r="M7" s="504">
        <v>16010002</v>
      </c>
      <c r="N7" s="504">
        <v>17358140</v>
      </c>
      <c r="O7" s="504">
        <v>18399864</v>
      </c>
      <c r="P7" s="504">
        <v>18274345</v>
      </c>
    </row>
    <row r="8" spans="1:20">
      <c r="A8" s="478"/>
      <c r="B8" s="476" t="s">
        <v>558</v>
      </c>
      <c r="C8" s="505">
        <v>9003028</v>
      </c>
      <c r="D8" s="505">
        <v>10000099</v>
      </c>
      <c r="E8" s="505">
        <v>10929461</v>
      </c>
      <c r="F8" s="505">
        <v>11821337</v>
      </c>
      <c r="G8" s="505">
        <v>12363785</v>
      </c>
      <c r="H8" s="505">
        <v>13093230</v>
      </c>
      <c r="I8" s="505">
        <v>13713717</v>
      </c>
      <c r="J8" s="505">
        <v>13415843</v>
      </c>
      <c r="K8" s="505">
        <v>14477817</v>
      </c>
      <c r="L8" s="505">
        <v>14229170</v>
      </c>
      <c r="M8" s="505">
        <v>14314313</v>
      </c>
      <c r="N8" s="505">
        <v>15203423</v>
      </c>
      <c r="O8" s="505">
        <v>16169679</v>
      </c>
      <c r="P8" s="505">
        <v>15996438</v>
      </c>
    </row>
    <row r="9" spans="1:20">
      <c r="A9" s="478"/>
      <c r="B9" s="476" t="s">
        <v>559</v>
      </c>
      <c r="C9" s="505">
        <v>321649</v>
      </c>
      <c r="D9" s="505">
        <v>349581</v>
      </c>
      <c r="E9" s="505">
        <v>298180</v>
      </c>
      <c r="F9" s="505">
        <v>306617</v>
      </c>
      <c r="G9" s="505">
        <v>320730</v>
      </c>
      <c r="H9" s="505">
        <v>359948</v>
      </c>
      <c r="I9" s="505">
        <v>392908</v>
      </c>
      <c r="J9" s="505">
        <v>1170080</v>
      </c>
      <c r="K9" s="505">
        <v>368373</v>
      </c>
      <c r="L9" s="505">
        <v>341659</v>
      </c>
      <c r="M9" s="505">
        <v>319017</v>
      </c>
      <c r="N9" s="505">
        <v>346624</v>
      </c>
      <c r="O9" s="505">
        <v>330828</v>
      </c>
      <c r="P9" s="505">
        <v>391097</v>
      </c>
    </row>
    <row r="10" spans="1:20">
      <c r="A10" s="478"/>
      <c r="B10" s="481" t="s">
        <v>561</v>
      </c>
      <c r="C10" s="505">
        <v>35930</v>
      </c>
      <c r="D10" s="505">
        <v>25778</v>
      </c>
      <c r="E10" s="505">
        <v>32867</v>
      </c>
      <c r="F10" s="505">
        <v>34600</v>
      </c>
      <c r="G10" s="505">
        <v>34987</v>
      </c>
      <c r="H10" s="505">
        <v>28297</v>
      </c>
      <c r="I10" s="505">
        <v>29926</v>
      </c>
      <c r="J10" s="505">
        <v>24710</v>
      </c>
      <c r="K10" s="505">
        <v>21592</v>
      </c>
      <c r="L10" s="505">
        <v>22899</v>
      </c>
      <c r="M10" s="505">
        <v>21002</v>
      </c>
      <c r="N10" s="505">
        <v>16219</v>
      </c>
      <c r="O10" s="505">
        <v>15163</v>
      </c>
      <c r="P10" s="505">
        <v>14907</v>
      </c>
    </row>
    <row r="11" spans="1:20" ht="29.25">
      <c r="A11" s="478"/>
      <c r="B11" s="485" t="s">
        <v>562</v>
      </c>
      <c r="C11" s="505">
        <v>178541</v>
      </c>
      <c r="D11" s="505">
        <v>152802</v>
      </c>
      <c r="E11" s="505">
        <v>124911</v>
      </c>
      <c r="F11" s="505">
        <v>85717</v>
      </c>
      <c r="G11" s="505">
        <v>62988</v>
      </c>
      <c r="H11" s="505">
        <v>46996</v>
      </c>
      <c r="I11" s="505">
        <v>40615</v>
      </c>
      <c r="J11" s="505">
        <v>36125</v>
      </c>
      <c r="K11" s="505">
        <v>50602</v>
      </c>
      <c r="L11" s="505">
        <v>45384</v>
      </c>
      <c r="M11" s="505">
        <v>41108</v>
      </c>
      <c r="N11" s="505">
        <v>31250</v>
      </c>
      <c r="O11" s="505">
        <v>27036</v>
      </c>
      <c r="P11" s="505">
        <v>26399</v>
      </c>
    </row>
    <row r="12" spans="1:20">
      <c r="A12" s="506"/>
      <c r="B12" s="481" t="s">
        <v>563</v>
      </c>
      <c r="C12" s="505">
        <v>52116</v>
      </c>
      <c r="D12" s="505">
        <v>16964</v>
      </c>
      <c r="E12" s="505">
        <v>60237</v>
      </c>
      <c r="F12" s="505">
        <v>160783</v>
      </c>
      <c r="G12" s="505">
        <v>233521</v>
      </c>
      <c r="H12" s="505">
        <v>292474</v>
      </c>
      <c r="I12" s="505">
        <v>339375</v>
      </c>
      <c r="J12" s="505">
        <v>349055</v>
      </c>
      <c r="K12" s="505">
        <v>314634</v>
      </c>
      <c r="L12" s="505">
        <v>254525</v>
      </c>
      <c r="M12" s="505">
        <v>232050</v>
      </c>
      <c r="N12" s="505">
        <v>319862</v>
      </c>
      <c r="O12" s="505">
        <v>316932</v>
      </c>
      <c r="P12" s="505">
        <v>308846</v>
      </c>
    </row>
    <row r="13" spans="1:20">
      <c r="A13" s="506"/>
      <c r="B13" s="481" t="s">
        <v>564</v>
      </c>
      <c r="C13" s="505">
        <v>27174</v>
      </c>
      <c r="D13" s="505">
        <v>30711</v>
      </c>
      <c r="E13" s="505">
        <v>101478</v>
      </c>
      <c r="F13" s="505">
        <v>118283</v>
      </c>
      <c r="G13" s="505">
        <v>120328</v>
      </c>
      <c r="H13" s="505">
        <v>146892</v>
      </c>
      <c r="I13" s="505">
        <v>285681</v>
      </c>
      <c r="J13" s="505">
        <v>359345</v>
      </c>
      <c r="K13" s="505">
        <v>1136055</v>
      </c>
      <c r="L13" s="505">
        <v>1161122</v>
      </c>
      <c r="M13" s="505">
        <v>1082512</v>
      </c>
      <c r="N13" s="505">
        <v>1440762</v>
      </c>
      <c r="O13" s="505">
        <v>1540226</v>
      </c>
      <c r="P13" s="505">
        <v>1536658</v>
      </c>
    </row>
    <row r="14" spans="1:20" ht="28.9" customHeight="1">
      <c r="A14" s="705" t="s">
        <v>550</v>
      </c>
      <c r="B14" s="705"/>
      <c r="C14" s="610"/>
      <c r="D14" s="611"/>
      <c r="E14" s="611"/>
      <c r="F14" s="611"/>
      <c r="G14" s="611"/>
      <c r="H14" s="611"/>
      <c r="I14" s="611"/>
      <c r="J14" s="611"/>
      <c r="K14" s="611"/>
      <c r="L14" s="611"/>
      <c r="M14" s="611"/>
      <c r="N14" s="611"/>
      <c r="O14" s="611"/>
      <c r="P14" s="611"/>
    </row>
    <row r="15" spans="1:20" ht="15.75">
      <c r="A15" s="478"/>
      <c r="B15" s="481" t="s">
        <v>611</v>
      </c>
      <c r="C15" s="507">
        <v>4901236</v>
      </c>
      <c r="D15" s="507">
        <v>5135697</v>
      </c>
      <c r="E15" s="507">
        <v>5382003</v>
      </c>
      <c r="F15" s="507">
        <v>5631532</v>
      </c>
      <c r="G15" s="507">
        <v>5864305</v>
      </c>
      <c r="H15" s="507">
        <v>6112784</v>
      </c>
      <c r="I15" s="507">
        <v>6441029</v>
      </c>
      <c r="J15" s="507">
        <v>6738314</v>
      </c>
      <c r="K15" s="507">
        <v>7023352</v>
      </c>
      <c r="L15" s="507">
        <v>7321242</v>
      </c>
      <c r="M15" s="507">
        <v>7597064</v>
      </c>
      <c r="N15" s="507">
        <v>7829997</v>
      </c>
      <c r="O15" s="507">
        <v>8097307</v>
      </c>
      <c r="P15" s="507">
        <v>8135012</v>
      </c>
      <c r="Q15" s="10"/>
      <c r="R15" s="62"/>
      <c r="T15" s="10"/>
    </row>
    <row r="16" spans="1:20" ht="15.75">
      <c r="A16" s="483"/>
      <c r="B16" s="484" t="s">
        <v>551</v>
      </c>
      <c r="C16" s="504">
        <v>5290270</v>
      </c>
      <c r="D16" s="504">
        <v>5535411</v>
      </c>
      <c r="E16" s="504">
        <v>5777300</v>
      </c>
      <c r="F16" s="504">
        <v>6026431</v>
      </c>
      <c r="G16" s="504">
        <v>6260232</v>
      </c>
      <c r="H16" s="504">
        <v>6509713</v>
      </c>
      <c r="I16" s="504">
        <v>6839981</v>
      </c>
      <c r="J16" s="504">
        <v>7144301</v>
      </c>
      <c r="K16" s="504">
        <v>7434132</v>
      </c>
      <c r="L16" s="504">
        <v>7736004</v>
      </c>
      <c r="M16" s="504">
        <v>8025769</v>
      </c>
      <c r="N16" s="504">
        <v>8265828</v>
      </c>
      <c r="O16" s="504">
        <v>8547805</v>
      </c>
      <c r="P16" s="504">
        <v>8588789</v>
      </c>
      <c r="Q16" s="10"/>
      <c r="R16" s="62"/>
      <c r="S16" s="10"/>
      <c r="T16" s="10"/>
    </row>
    <row r="17" spans="1:24">
      <c r="A17" s="478"/>
      <c r="B17" s="476" t="s">
        <v>587</v>
      </c>
      <c r="C17" s="505">
        <v>3665784</v>
      </c>
      <c r="D17" s="505">
        <v>3850199</v>
      </c>
      <c r="E17" s="505">
        <v>4041409</v>
      </c>
      <c r="F17" s="505">
        <v>4235496</v>
      </c>
      <c r="G17" s="505">
        <v>4412711</v>
      </c>
      <c r="H17" s="505">
        <v>4601192</v>
      </c>
      <c r="I17" s="505">
        <v>4865179</v>
      </c>
      <c r="J17" s="505">
        <v>5098801</v>
      </c>
      <c r="K17" s="505">
        <v>5319318</v>
      </c>
      <c r="L17" s="505">
        <v>5552281</v>
      </c>
      <c r="M17" s="505">
        <v>5759778</v>
      </c>
      <c r="N17" s="505">
        <v>5923661</v>
      </c>
      <c r="O17" s="505">
        <v>6095878</v>
      </c>
      <c r="P17" s="505">
        <v>6119732</v>
      </c>
      <c r="Q17" s="10"/>
      <c r="R17" s="62"/>
      <c r="S17" s="10"/>
      <c r="T17" s="10"/>
    </row>
    <row r="18" spans="1:24">
      <c r="A18" s="478"/>
      <c r="B18" s="481" t="s">
        <v>588</v>
      </c>
      <c r="C18" s="505">
        <v>66038</v>
      </c>
      <c r="D18" s="505">
        <v>66902</v>
      </c>
      <c r="E18" s="505">
        <v>67575</v>
      </c>
      <c r="F18" s="505">
        <v>68593</v>
      </c>
      <c r="G18" s="505">
        <v>69153</v>
      </c>
      <c r="H18" s="505">
        <v>71688</v>
      </c>
      <c r="I18" s="505">
        <v>73004</v>
      </c>
      <c r="J18" s="505">
        <v>74429</v>
      </c>
      <c r="K18" s="505">
        <v>75978</v>
      </c>
      <c r="L18" s="505">
        <v>76554</v>
      </c>
      <c r="M18" s="505">
        <v>77752</v>
      </c>
      <c r="N18" s="505">
        <v>76131</v>
      </c>
      <c r="O18" s="505">
        <v>75239</v>
      </c>
      <c r="P18" s="505">
        <v>75174</v>
      </c>
      <c r="Q18" s="10"/>
      <c r="R18" s="62"/>
      <c r="S18" s="10"/>
      <c r="T18" s="10"/>
    </row>
    <row r="19" spans="1:24" s="11" customFormat="1" ht="30">
      <c r="A19" s="506"/>
      <c r="B19" s="485" t="s">
        <v>719</v>
      </c>
      <c r="C19" s="505">
        <v>1065787</v>
      </c>
      <c r="D19" s="505">
        <v>1112739</v>
      </c>
      <c r="E19" s="505">
        <v>1165170</v>
      </c>
      <c r="F19" s="505">
        <v>1216760</v>
      </c>
      <c r="G19" s="505">
        <v>1268502</v>
      </c>
      <c r="H19" s="505">
        <v>1323133</v>
      </c>
      <c r="I19" s="505">
        <v>1381234</v>
      </c>
      <c r="J19" s="505">
        <v>1436828</v>
      </c>
      <c r="K19" s="505">
        <v>1496970</v>
      </c>
      <c r="L19" s="505">
        <v>1556578</v>
      </c>
      <c r="M19" s="505">
        <v>1618243</v>
      </c>
      <c r="N19" s="505">
        <v>1686067</v>
      </c>
      <c r="O19" s="505">
        <v>1779066</v>
      </c>
      <c r="P19" s="505">
        <v>1792244</v>
      </c>
      <c r="Q19" s="10"/>
      <c r="R19" s="62"/>
      <c r="S19" s="29"/>
      <c r="T19" s="10"/>
    </row>
    <row r="20" spans="1:24" s="11" customFormat="1" ht="27.75">
      <c r="A20" s="506"/>
      <c r="B20" s="485" t="s">
        <v>614</v>
      </c>
      <c r="C20" s="505">
        <v>1426472</v>
      </c>
      <c r="D20" s="505">
        <v>1483417</v>
      </c>
      <c r="E20" s="505">
        <v>1531014</v>
      </c>
      <c r="F20" s="505">
        <v>1582401</v>
      </c>
      <c r="G20" s="505">
        <v>1635705</v>
      </c>
      <c r="H20" s="505">
        <v>1690968</v>
      </c>
      <c r="I20" s="505">
        <v>1751325</v>
      </c>
      <c r="J20" s="505">
        <v>1814407</v>
      </c>
      <c r="K20" s="505">
        <v>1876504</v>
      </c>
      <c r="L20" s="505">
        <v>1939548</v>
      </c>
      <c r="M20" s="505">
        <v>2014189</v>
      </c>
      <c r="N20" s="505">
        <v>2089682</v>
      </c>
      <c r="O20" s="505">
        <v>2197414</v>
      </c>
      <c r="P20" s="505">
        <v>2213716</v>
      </c>
      <c r="Q20" s="10"/>
      <c r="R20" s="62"/>
      <c r="S20" s="29"/>
      <c r="T20" s="10"/>
    </row>
    <row r="21" spans="1:24" s="11" customFormat="1" ht="30">
      <c r="A21" s="506"/>
      <c r="B21" s="485" t="s">
        <v>718</v>
      </c>
      <c r="C21" s="505">
        <v>57422</v>
      </c>
      <c r="D21" s="505">
        <v>58496</v>
      </c>
      <c r="E21" s="505">
        <v>58966</v>
      </c>
      <c r="F21" s="505">
        <v>60612</v>
      </c>
      <c r="G21" s="505">
        <v>61403</v>
      </c>
      <c r="H21" s="505">
        <v>62097</v>
      </c>
      <c r="I21" s="505">
        <v>65361</v>
      </c>
      <c r="J21" s="505">
        <v>69924</v>
      </c>
      <c r="K21" s="505">
        <v>72831</v>
      </c>
      <c r="L21" s="505">
        <v>75406</v>
      </c>
      <c r="M21" s="505">
        <v>78917</v>
      </c>
      <c r="N21" s="505">
        <v>80563</v>
      </c>
      <c r="O21" s="505">
        <v>82100</v>
      </c>
      <c r="P21" s="505">
        <v>82522</v>
      </c>
      <c r="Q21" s="10"/>
      <c r="R21" s="62"/>
      <c r="S21" s="29"/>
    </row>
    <row r="22" spans="1:24" s="11" customFormat="1" ht="35.25" customHeight="1">
      <c r="A22" s="506"/>
      <c r="B22" s="485" t="s">
        <v>717</v>
      </c>
      <c r="C22" s="505">
        <v>46205</v>
      </c>
      <c r="D22" s="505">
        <v>47361</v>
      </c>
      <c r="E22" s="505">
        <v>48883</v>
      </c>
      <c r="F22" s="505">
        <v>50071</v>
      </c>
      <c r="G22" s="505">
        <v>52536</v>
      </c>
      <c r="H22" s="505">
        <v>54674</v>
      </c>
      <c r="I22" s="505">
        <v>56251</v>
      </c>
      <c r="J22" s="505">
        <v>58332</v>
      </c>
      <c r="K22" s="505">
        <v>58255</v>
      </c>
      <c r="L22" s="505">
        <v>60423</v>
      </c>
      <c r="M22" s="505">
        <v>62374</v>
      </c>
      <c r="N22" s="505">
        <v>63575</v>
      </c>
      <c r="O22" s="505">
        <v>65024</v>
      </c>
      <c r="P22" s="505">
        <v>65340</v>
      </c>
      <c r="Q22" s="10"/>
      <c r="S22" s="29"/>
    </row>
    <row r="23" spans="1:24" ht="30" customHeight="1">
      <c r="A23" s="506"/>
      <c r="B23" s="485" t="s">
        <v>716</v>
      </c>
      <c r="C23" s="505">
        <v>74554</v>
      </c>
      <c r="D23" s="505">
        <v>76397</v>
      </c>
      <c r="E23" s="505">
        <v>78336</v>
      </c>
      <c r="F23" s="505">
        <v>79329</v>
      </c>
      <c r="G23" s="505">
        <v>81260</v>
      </c>
      <c r="H23" s="505">
        <v>83768</v>
      </c>
      <c r="I23" s="505">
        <v>85112</v>
      </c>
      <c r="J23" s="505">
        <v>86740</v>
      </c>
      <c r="K23" s="505">
        <v>89501</v>
      </c>
      <c r="L23" s="505">
        <v>92215</v>
      </c>
      <c r="M23" s="505">
        <v>95133</v>
      </c>
      <c r="N23" s="505">
        <v>95791</v>
      </c>
      <c r="O23" s="505">
        <v>97174</v>
      </c>
      <c r="P23" s="505">
        <v>97645</v>
      </c>
      <c r="Q23" s="10"/>
      <c r="R23" s="11"/>
      <c r="S23" s="29"/>
    </row>
    <row r="24" spans="1:24" s="30" customFormat="1" ht="15.75">
      <c r="A24" s="484" t="s">
        <v>557</v>
      </c>
      <c r="B24" s="508"/>
      <c r="C24" s="504">
        <v>19617515</v>
      </c>
      <c r="D24" s="504">
        <v>20704448</v>
      </c>
      <c r="E24" s="504">
        <v>21024424</v>
      </c>
      <c r="F24" s="504">
        <v>18461326</v>
      </c>
      <c r="G24" s="504">
        <v>17784126</v>
      </c>
      <c r="H24" s="504">
        <v>18447686</v>
      </c>
      <c r="I24" s="504">
        <v>18930244</v>
      </c>
      <c r="J24" s="504">
        <v>19438157</v>
      </c>
      <c r="K24" s="504">
        <v>19572127</v>
      </c>
      <c r="L24" s="504">
        <v>18507169</v>
      </c>
      <c r="M24" s="504">
        <v>18685973</v>
      </c>
      <c r="N24" s="504">
        <v>18952335</v>
      </c>
      <c r="O24" s="504">
        <v>18544929</v>
      </c>
      <c r="P24" s="504">
        <v>18473869</v>
      </c>
    </row>
    <row r="25" spans="1:24" ht="15.75">
      <c r="A25" s="481" t="s">
        <v>360</v>
      </c>
      <c r="B25" s="506"/>
      <c r="C25" s="509">
        <v>1.9624515122307924</v>
      </c>
      <c r="D25" s="509">
        <v>2.0592988643995156</v>
      </c>
      <c r="E25" s="509">
        <v>2.1455086517045792</v>
      </c>
      <c r="F25" s="509">
        <v>2.2244989462902813</v>
      </c>
      <c r="G25" s="509">
        <v>2.2400504407598172</v>
      </c>
      <c r="H25" s="509">
        <v>2.2850205405589334</v>
      </c>
      <c r="I25" s="509">
        <v>2.2981144782922107</v>
      </c>
      <c r="J25" s="509">
        <v>2.2787833870609178</v>
      </c>
      <c r="K25" s="509">
        <v>2.3306639052122122</v>
      </c>
      <c r="L25" s="509">
        <v>2.1929010132433815</v>
      </c>
      <c r="M25" s="509">
        <v>2.1073933298442662</v>
      </c>
      <c r="N25" s="509">
        <v>2.2200000000000002</v>
      </c>
      <c r="O25" s="509">
        <v>2.272343632271816</v>
      </c>
      <c r="P25" s="509">
        <v>2.2463820581948744</v>
      </c>
    </row>
    <row r="26" spans="1:24" s="4" customFormat="1" ht="15.75">
      <c r="A26" s="484" t="s">
        <v>720</v>
      </c>
      <c r="B26" s="508"/>
      <c r="C26" s="504">
        <v>34526223</v>
      </c>
      <c r="D26" s="504">
        <v>36815794</v>
      </c>
      <c r="E26" s="504">
        <v>38348858</v>
      </c>
      <c r="F26" s="504">
        <v>37015094</v>
      </c>
      <c r="G26" s="504">
        <v>37180697</v>
      </c>
      <c r="H26" s="504">
        <v>38925236</v>
      </c>
      <c r="I26" s="504">
        <v>40572447</v>
      </c>
      <c r="J26" s="504">
        <v>41937616</v>
      </c>
      <c r="K26" s="504">
        <v>43375332</v>
      </c>
      <c r="L26" s="504">
        <v>42297932</v>
      </c>
      <c r="M26" s="504">
        <v>42721744</v>
      </c>
      <c r="N26" s="504">
        <v>44576303</v>
      </c>
      <c r="O26" s="504">
        <v>45492598</v>
      </c>
      <c r="P26" s="504">
        <v>45337003</v>
      </c>
    </row>
    <row r="27" spans="1:24" s="98" customFormat="1" ht="12.75" customHeight="1">
      <c r="A27" s="697" t="s">
        <v>99</v>
      </c>
      <c r="B27" s="697"/>
      <c r="C27" s="697"/>
      <c r="D27" s="697"/>
      <c r="E27" s="697"/>
      <c r="F27" s="697"/>
      <c r="G27" s="697"/>
      <c r="H27" s="697"/>
      <c r="I27" s="697"/>
      <c r="J27" s="697"/>
      <c r="K27" s="697"/>
      <c r="L27" s="697"/>
      <c r="M27" s="697"/>
      <c r="N27" s="697"/>
      <c r="O27" s="534"/>
      <c r="P27" s="242"/>
      <c r="Q27" s="242"/>
      <c r="R27" s="242"/>
      <c r="S27" s="242"/>
      <c r="T27" s="242"/>
      <c r="U27" s="242"/>
      <c r="V27" s="242"/>
      <c r="W27" s="242"/>
      <c r="X27" s="101"/>
    </row>
    <row r="28" spans="1:24" s="98" customFormat="1" ht="27.75" customHeight="1">
      <c r="A28" s="697" t="s">
        <v>448</v>
      </c>
      <c r="B28" s="697"/>
      <c r="C28" s="697"/>
      <c r="D28" s="697"/>
      <c r="E28" s="697"/>
      <c r="F28" s="697"/>
      <c r="G28" s="697"/>
      <c r="H28" s="697"/>
      <c r="I28" s="697"/>
      <c r="J28" s="697"/>
      <c r="K28" s="697"/>
      <c r="L28" s="697"/>
      <c r="M28" s="697"/>
      <c r="N28" s="697"/>
      <c r="O28" s="534"/>
      <c r="P28" s="242"/>
      <c r="Q28" s="242"/>
      <c r="R28" s="242"/>
      <c r="S28" s="242"/>
      <c r="T28" s="242"/>
      <c r="U28" s="242"/>
      <c r="V28" s="242"/>
      <c r="W28" s="242"/>
      <c r="X28" s="101"/>
    </row>
    <row r="29" spans="1:24" ht="15" customHeight="1">
      <c r="A29" s="697" t="s">
        <v>442</v>
      </c>
      <c r="B29" s="697"/>
      <c r="C29" s="697"/>
      <c r="D29" s="697"/>
      <c r="E29" s="697"/>
      <c r="F29" s="697"/>
      <c r="G29" s="697"/>
      <c r="H29" s="697"/>
      <c r="I29" s="697"/>
      <c r="J29" s="697"/>
      <c r="K29" s="697"/>
      <c r="L29" s="697"/>
      <c r="M29" s="697"/>
      <c r="N29" s="697"/>
      <c r="O29" s="534"/>
      <c r="P29" s="242"/>
      <c r="Q29" s="242" t="s">
        <v>74</v>
      </c>
      <c r="R29" s="242"/>
      <c r="S29" s="242"/>
      <c r="T29" s="242"/>
      <c r="U29" s="242"/>
      <c r="V29" s="242"/>
      <c r="W29" s="242"/>
    </row>
    <row r="33" spans="1:15">
      <c r="H33" s="10"/>
      <c r="I33" s="10"/>
      <c r="J33" s="10"/>
      <c r="M33" s="10"/>
      <c r="N33" s="10"/>
      <c r="O33" s="10"/>
    </row>
    <row r="34" spans="1:15">
      <c r="H34" s="10"/>
      <c r="I34" s="10"/>
      <c r="J34" s="10"/>
      <c r="K34" s="3" t="s">
        <v>74</v>
      </c>
      <c r="M34" s="10"/>
      <c r="N34" s="10"/>
      <c r="O34" s="10"/>
    </row>
    <row r="36" spans="1:15">
      <c r="H36" s="10"/>
      <c r="I36" s="10"/>
      <c r="J36" s="10"/>
      <c r="M36" s="10"/>
      <c r="N36" s="10"/>
      <c r="O36" s="10"/>
    </row>
    <row r="37" spans="1:15">
      <c r="A37" s="706" t="s">
        <v>74</v>
      </c>
      <c r="B37" s="706"/>
    </row>
    <row r="38" spans="1:15">
      <c r="M38" s="10"/>
      <c r="N38" s="10"/>
      <c r="O38" s="10"/>
    </row>
  </sheetData>
  <mergeCells count="9">
    <mergeCell ref="A37:B37"/>
    <mergeCell ref="A6:B6"/>
    <mergeCell ref="A14:B14"/>
    <mergeCell ref="A4:I4"/>
    <mergeCell ref="A5:I5"/>
    <mergeCell ref="A7:B7"/>
    <mergeCell ref="A28:N28"/>
    <mergeCell ref="A29:N29"/>
    <mergeCell ref="A27:N27"/>
  </mergeCells>
  <phoneticPr fontId="6" type="noConversion"/>
  <pageMargins left="0.25" right="0.25" top="0.75" bottom="0.75" header="0.3" footer="0.3"/>
  <pageSetup paperSize="9" scale="72" fitToHeight="0" orientation="landscape" r:id="rId1"/>
  <headerFooter alignWithMargins="0"/>
  <rowBreaks count="1" manualBreakCount="1">
    <brk id="35" min="1" max="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28</vt:i4>
      </vt:variant>
      <vt:variant>
        <vt:lpstr>Named Ranges</vt:lpstr>
      </vt:variant>
      <vt:variant>
        <vt:i4>38</vt:i4>
      </vt:variant>
    </vt:vector>
  </HeadingPairs>
  <TitlesOfParts>
    <vt:vector size="66" baseType="lpstr">
      <vt:lpstr>Turizm Sektörü Şubat 2022</vt:lpstr>
      <vt:lpstr>İÇİNDEKİLER</vt:lpstr>
      <vt:lpstr>Metaveri</vt:lpstr>
      <vt:lpstr>Bölüm 1</vt:lpstr>
      <vt:lpstr>1.Personel Durumu</vt:lpstr>
      <vt:lpstr>Bölüm 2</vt:lpstr>
      <vt:lpstr>2.Aylara Göre Sigortalılar</vt:lpstr>
      <vt:lpstr>3.Sosyal Güvenlik Kapsamı</vt:lpstr>
      <vt:lpstr>4.4-a Sigortalı Sayıları</vt:lpstr>
      <vt:lpstr>5.4-b Sigortalı Sayıları</vt:lpstr>
      <vt:lpstr>6.4-c Sigortalı Sayıları</vt:lpstr>
      <vt:lpstr>7.1.4-a İl Dağılım</vt:lpstr>
      <vt:lpstr>7.2.4-a İl cinsiyet</vt:lpstr>
      <vt:lpstr>7.3 SGDP İl Cinsiyet</vt:lpstr>
      <vt:lpstr>8.4-b-İl-Esnaf</vt:lpstr>
      <vt:lpstr>9-4-b İl-Cinsiyet</vt:lpstr>
      <vt:lpstr>10.4-c İl-Cinsiyet</vt:lpstr>
      <vt:lpstr>11-Diğer Primsizler</vt:lpstr>
      <vt:lpstr>11.1-Pasif-İl-Cinsiyet</vt:lpstr>
      <vt:lpstr>12-SGK Tahsis </vt:lpstr>
      <vt:lpstr>13-4-a Faliyet Kol</vt:lpstr>
      <vt:lpstr>14-4-a İşyeri Sayıları</vt:lpstr>
      <vt:lpstr>15-4-a Faaliyet İşyeri</vt:lpstr>
      <vt:lpstr>16-4a Faaliyet Sigortalı</vt:lpstr>
      <vt:lpstr>17-4-a İşyeri</vt:lpstr>
      <vt:lpstr>18-4-a İl Sigortalı</vt:lpstr>
      <vt:lpstr>19-İL-EMOD-Öncelikli Yaşam</vt:lpstr>
      <vt:lpstr>20. İdari Para Cezaları</vt:lpstr>
      <vt:lpstr>'1.Personel Durumu'!Print_Area</vt:lpstr>
      <vt:lpstr>'10.4-c İl-Cinsiyet'!Print_Area</vt:lpstr>
      <vt:lpstr>'11.1-Pasif-İl-Cinsiyet'!Print_Area</vt:lpstr>
      <vt:lpstr>'11-Diğer Primsizler'!Print_Area</vt:lpstr>
      <vt:lpstr>'12-SGK Tahsis '!Print_Area</vt:lpstr>
      <vt:lpstr>'13-4-a Faliyet Kol'!Print_Area</vt:lpstr>
      <vt:lpstr>'14-4-a İşyeri Sayıları'!Print_Area</vt:lpstr>
      <vt:lpstr>'15-4-a Faaliyet İşyeri'!Print_Area</vt:lpstr>
      <vt:lpstr>'16-4a Faaliyet Sigortalı'!Print_Area</vt:lpstr>
      <vt:lpstr>'17-4-a İşyeri'!Print_Area</vt:lpstr>
      <vt:lpstr>'18-4-a İl Sigortalı'!Print_Area</vt:lpstr>
      <vt:lpstr>'19-İL-EMOD-Öncelikli Yaşam'!Print_Area</vt:lpstr>
      <vt:lpstr>'2.Aylara Göre Sigortalılar'!Print_Area</vt:lpstr>
      <vt:lpstr>'20. İdari Para Cezaları'!Print_Area</vt:lpstr>
      <vt:lpstr>'3.Sosyal Güvenlik Kapsamı'!Print_Area</vt:lpstr>
      <vt:lpstr>'4.4-a Sigortalı Sayıları'!Print_Area</vt:lpstr>
      <vt:lpstr>'5.4-b Sigortalı Sayıları'!Print_Area</vt:lpstr>
      <vt:lpstr>'6.4-c Sigortalı Sayıları'!Print_Area</vt:lpstr>
      <vt:lpstr>'7.1.4-a İl Dağılım'!Print_Area</vt:lpstr>
      <vt:lpstr>'7.2.4-a İl cinsiyet'!Print_Area</vt:lpstr>
      <vt:lpstr>'8.4-b-İl-Esnaf'!Print_Area</vt:lpstr>
      <vt:lpstr>'9-4-b İl-Cinsiyet'!Print_Area</vt:lpstr>
      <vt:lpstr>'Bölüm 1'!Print_Area</vt:lpstr>
      <vt:lpstr>'Bölüm 2'!Print_Area</vt:lpstr>
      <vt:lpstr>İÇİNDEKİLER!Print_Area</vt:lpstr>
      <vt:lpstr>Metaveri!Print_Area</vt:lpstr>
      <vt:lpstr>'10.4-c İl-Cinsiyet'!Print_Titles</vt:lpstr>
      <vt:lpstr>'11.1-Pasif-İl-Cinsiyet'!Print_Titles</vt:lpstr>
      <vt:lpstr>'13-4-a Faliyet Kol'!Print_Titles</vt:lpstr>
      <vt:lpstr>'14-4-a İşyeri Sayıları'!Print_Titles</vt:lpstr>
      <vt:lpstr>'15-4-a Faaliyet İşyeri'!Print_Titles</vt:lpstr>
      <vt:lpstr>'16-4a Faaliyet Sigortalı'!Print_Titles</vt:lpstr>
      <vt:lpstr>'19-İL-EMOD-Öncelikli Yaşam'!Print_Titles</vt:lpstr>
      <vt:lpstr>'20. İdari Para Cezaları'!Print_Titles</vt:lpstr>
      <vt:lpstr>'7.1.4-a İl Dağılım'!Print_Titles</vt:lpstr>
      <vt:lpstr>'7.2.4-a İl cinsiyet'!Print_Titles</vt:lpstr>
      <vt:lpstr>'8.4-b-İl-Esnaf'!Print_Titles</vt:lpstr>
      <vt:lpstr>'9-4-b İl-Cinsiyet'!Print_Titles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TÜROB</dc:creator>
  <cp:lastModifiedBy>Hazar</cp:lastModifiedBy>
  <cp:lastPrinted>2022-02-24T07:57:28Z</cp:lastPrinted>
  <dcterms:created xsi:type="dcterms:W3CDTF">2001-06-01T10:55:13Z</dcterms:created>
  <dcterms:modified xsi:type="dcterms:W3CDTF">2022-05-05T06:35:26Z</dcterms:modified>
</cp:coreProperties>
</file>