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11190" activeTab="0"/>
  </bookViews>
  <sheets>
    <sheet name="Milliyet-Kapı" sheetId="1" r:id="rId1"/>
    <sheet name="Milliye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<sst xmlns="http://schemas.openxmlformats.org/spreadsheetml/2006/main" count="137" uniqueCount="84">
  <si>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</si>
  <si>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</si>
  <si>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</si>
  <si>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</si>
  <si>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</si>
  <si>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</si>
  <si>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</si>
  <si>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</si>
  <si>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</si>
  <si>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DATÇA LİMANI</t>
  </si>
  <si>
    <t>GÜLLÜK LİMANI</t>
  </si>
  <si>
    <t>TURGUT REİS LİMANI</t>
  </si>
  <si>
    <t>YALI- KAVAK LİMANI</t>
  </si>
  <si>
    <t>TOPLAM</t>
  </si>
  <si>
    <t>ÜLKELER</t>
  </si>
  <si>
    <t>ALMANYA</t>
  </si>
  <si>
    <t>AMERİKA</t>
  </si>
  <si>
    <t>AVUSTRALYA</t>
  </si>
  <si>
    <t>AVUSTURYA</t>
  </si>
  <si>
    <t>AZERBEYCAN</t>
  </si>
  <si>
    <t>BELÇİKA</t>
  </si>
  <si>
    <t>BEYAZRUSYA</t>
  </si>
  <si>
    <t>BULGARİSTAN</t>
  </si>
  <si>
    <t>ÇEK CUMHU.</t>
  </si>
  <si>
    <t>DANİMARKA</t>
  </si>
  <si>
    <t>FİNLANDİYA</t>
  </si>
  <si>
    <t>FRANSA</t>
  </si>
  <si>
    <t>G.AFRİKA C.</t>
  </si>
  <si>
    <t>HOLLANDA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</si>
  <si>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</si>
  <si>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</si>
  <si>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</si>
  <si>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</si>
  <si>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</si>
  <si>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</si>
  <si>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</si>
  <si>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</si>
  <si>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</si>
  <si>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</si>
  <si>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</si>
  <si>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KAZAKİSTAN</t>
  </si>
  <si>
    <t>LETONYA</t>
  </si>
  <si>
    <t>LİTVANYA</t>
  </si>
  <si>
    <t>LÜBNAN</t>
  </si>
  <si>
    <t>LÜKSEMBURG</t>
  </si>
  <si>
    <t>MACARİSTAN</t>
  </si>
  <si>
    <t>MISIR</t>
  </si>
  <si>
    <t>NORVEÇ</t>
  </si>
  <si>
    <t>POLONYA</t>
  </si>
  <si>
    <t>PORTEKİZ</t>
  </si>
  <si>
    <t>ROMANYA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</si>
  <si>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</si>
  <si>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</si>
  <si>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</si>
  <si>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</si>
  <si>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</si>
  <si>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</si>
  <si>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</si>
  <si>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</si>
  <si>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</si>
  <si>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</si>
  <si>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YABANCI TURİST</t>
  </si>
  <si>
    <t>YERLİ TURİST</t>
  </si>
  <si>
    <t>GENEL TOPLAMI</t>
  </si>
  <si>
    <t>2014 TOPLAMI</t>
  </si>
  <si>
    <t>BİLGİLER, MUĞLA EMNİYET MÜDÜRLÜĞÜ PASAPORT ŞUBE MÜDÜRLÜĞÜNDEN VE HAVALİMANLARI YER HİZMET KURULUŞLARI  İLE  LİMAN  BAŞKANLIKLARINDAN  SAĞLANARAK  MUĞLA İL KÜLTÜR VE  TURİZM  MÜDÜRLÜĞÜNCE KÜBRA KAYRAK TARAFINDAN HAZIRLANMIŞTIR.</t>
  </si>
  <si>
    <t>BİLGİLER YAZDIRILDIĞI TARİHTEN ÖNCEKİ AYLARI KAPSAR. KAYITLARDAN YAZDIRILDIĞI TARİH:</t>
  </si>
  <si>
    <t>2015 YILI OCAK-HAZİRAN AYI MUĞLA İLİ HUDUT KAPILARINDAN ÜLKEMİZE GİRİŞ YAPAN  TURİSTLERİN MİLLİYETLERİNE VE HUDUT KAPILARINA GÖRE DAĞILIMLARI</t>
  </si>
  <si>
    <t>2015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</si>
  <si>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</si>
  <si>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</si>
  <si>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</si>
  <si>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</si>
  <si>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</si>
  <si>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</si>
  <si>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</si>
  <si>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</si>
  <si>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</si>
  <si>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</si>
  <si>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</si>
  <si>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</si>
  <si>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</si>
  <si>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</si>
  <si>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TELEFON: 0252 - 214 12 61 FAKS: 0252 - 214 12 44   WEB:www.mugla-turizm.gov.tr    e-mail:mugla@mugla-turizm.gov.tr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</si>
</sst>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medium"/>
      <top/>
      <bottom/>
    </border>
    <border>
      <left style="hair"/>
      <right style="hair"/>
      <top/>
      <bottom style="thin"/>
    </border>
    <border>
      <left/>
      <right style="hair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4" fontId="4" fillId="0" borderId="13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/>
      <protection hidden="1"/>
    </xf>
    <xf numFmtId="3" fontId="6" fillId="0" borderId="16" xfId="0" applyNumberFormat="1" applyFont="1" applyBorder="1" applyAlignment="1" applyProtection="1">
      <alignment horizontal="right"/>
      <protection hidden="1"/>
    </xf>
    <xf numFmtId="0" fontId="7" fillId="0" borderId="17" xfId="0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Border="1" applyAlignment="1" applyProtection="1">
      <alignment/>
      <protection hidden="1"/>
    </xf>
    <xf numFmtId="0" fontId="4" fillId="0" borderId="0" xfId="0" applyFont="1" applyBorder="1" applyAlignment="1">
      <alignment/>
    </xf>
    <xf numFmtId="0" fontId="7" fillId="0" borderId="17" xfId="0" applyFont="1" applyBorder="1" applyAlignment="1">
      <alignment/>
    </xf>
    <xf numFmtId="3" fontId="4" fillId="0" borderId="18" xfId="0" applyNumberFormat="1" applyFont="1" applyBorder="1" applyAlignment="1" applyProtection="1">
      <alignment/>
      <protection hidden="1"/>
    </xf>
    <xf numFmtId="0" fontId="3" fillId="0" borderId="0" xfId="0" applyFont="1" applyAlignment="1">
      <alignment/>
    </xf>
    <xf numFmtId="49" fontId="4" fillId="0" borderId="18" xfId="0" applyNumberFormat="1" applyFont="1" applyFill="1" applyBorder="1" applyAlignment="1">
      <alignment horizontal="left"/>
    </xf>
    <xf numFmtId="3" fontId="4" fillId="0" borderId="19" xfId="0" applyNumberFormat="1" applyFont="1" applyBorder="1" applyAlignment="1" applyProtection="1">
      <alignment/>
      <protection hidden="1"/>
    </xf>
    <xf numFmtId="49" fontId="6" fillId="0" borderId="18" xfId="0" applyNumberFormat="1" applyFont="1" applyFill="1" applyBorder="1" applyAlignment="1">
      <alignment/>
    </xf>
    <xf numFmtId="3" fontId="6" fillId="0" borderId="18" xfId="0" applyNumberFormat="1" applyFont="1" applyBorder="1" applyAlignment="1" applyProtection="1">
      <alignment/>
      <protection hidden="1"/>
    </xf>
    <xf numFmtId="3" fontId="6" fillId="0" borderId="20" xfId="0" applyNumberFormat="1" applyFont="1" applyBorder="1" applyAlignment="1" applyProtection="1">
      <alignment horizontal="right"/>
      <protection hidden="1"/>
    </xf>
    <xf numFmtId="0" fontId="7" fillId="0" borderId="21" xfId="0" applyFont="1" applyBorder="1" applyAlignment="1">
      <alignment/>
    </xf>
    <xf numFmtId="49" fontId="6" fillId="0" borderId="22" xfId="0" applyNumberFormat="1" applyFont="1" applyFill="1" applyBorder="1" applyAlignment="1">
      <alignment/>
    </xf>
    <xf numFmtId="3" fontId="6" fillId="0" borderId="22" xfId="0" applyNumberFormat="1" applyFont="1" applyBorder="1" applyAlignment="1" applyProtection="1">
      <alignment/>
      <protection hidden="1"/>
    </xf>
    <xf numFmtId="3" fontId="6" fillId="0" borderId="23" xfId="0" applyNumberFormat="1" applyFont="1" applyBorder="1" applyAlignment="1" applyProtection="1">
      <alignment horizontal="right"/>
      <protection hidden="1"/>
    </xf>
    <xf numFmtId="0" fontId="7" fillId="0" borderId="24" xfId="0" applyFont="1" applyBorder="1" applyAlignment="1">
      <alignment horizontal="center"/>
    </xf>
    <xf numFmtId="0" fontId="6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49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6" fillId="0" borderId="27" xfId="0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7" xfId="0" applyNumberFormat="1" applyFont="1" applyFill="1" applyBorder="1" applyAlignment="1" applyProtection="1">
      <alignment horizontal="right"/>
      <protection hidden="1"/>
    </xf>
    <xf numFmtId="3" fontId="6" fillId="0" borderId="29" xfId="0" applyNumberFormat="1" applyFont="1" applyFill="1" applyBorder="1" applyAlignment="1" applyProtection="1">
      <alignment horizontal="right"/>
      <protection hidden="1"/>
    </xf>
    <xf numFmtId="3" fontId="6" fillId="0" borderId="30" xfId="0" applyNumberFormat="1" applyFont="1" applyFill="1" applyBorder="1" applyAlignment="1" applyProtection="1">
      <alignment horizontal="right"/>
      <protection hidden="1"/>
    </xf>
    <xf numFmtId="0" fontId="6" fillId="0" borderId="2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 applyProtection="1">
      <alignment/>
      <protection hidden="1"/>
    </xf>
    <xf numFmtId="3" fontId="8" fillId="0" borderId="13" xfId="0" applyNumberFormat="1" applyFont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Fill="1" applyBorder="1" applyAlignment="1" applyProtection="1">
      <alignment/>
      <protection hidden="1"/>
    </xf>
    <xf numFmtId="3" fontId="4" fillId="0" borderId="15" xfId="0" applyNumberFormat="1" applyFont="1" applyFill="1" applyBorder="1" applyAlignment="1" applyProtection="1">
      <alignment/>
      <protection hidden="1"/>
    </xf>
    <xf numFmtId="3" fontId="4" fillId="0" borderId="16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/>
    </xf>
    <xf numFmtId="0" fontId="4" fillId="0" borderId="24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vertical="center" wrapText="1"/>
    </xf>
    <xf numFmtId="0" fontId="26" fillId="0" borderId="46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7" fillId="0" borderId="4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4" xfId="0" applyFont="1" applyBorder="1" applyAlignment="1">
      <alignment textRotation="90"/>
    </xf>
    <xf numFmtId="0" fontId="7" fillId="0" borderId="13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9" fillId="0" borderId="25" xfId="0" applyFont="1" applyBorder="1" applyAlignment="1">
      <alignment vertical="center"/>
    </xf>
    <xf numFmtId="3" fontId="4" fillId="0" borderId="15" xfId="0" applyNumberFormat="1" applyFont="1" applyBorder="1" applyAlignment="1">
      <alignment horizontal="right"/>
    </xf>
    <xf numFmtId="3" fontId="6" fillId="0" borderId="16" xfId="0" applyNumberFormat="1" applyFont="1" applyFill="1" applyBorder="1" applyAlignment="1" applyProtection="1">
      <alignment horizontal="right"/>
      <protection hidden="1"/>
    </xf>
    <xf numFmtId="3" fontId="4" fillId="0" borderId="18" xfId="0" applyNumberFormat="1" applyFont="1" applyBorder="1" applyAlignment="1">
      <alignment horizontal="right"/>
    </xf>
    <xf numFmtId="3" fontId="6" fillId="0" borderId="20" xfId="0" applyNumberFormat="1" applyFont="1" applyFill="1" applyBorder="1" applyAlignment="1" applyProtection="1">
      <alignment horizontal="right"/>
      <protection hidden="1"/>
    </xf>
    <xf numFmtId="3" fontId="6" fillId="0" borderId="18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Fill="1" applyBorder="1" applyAlignment="1" applyProtection="1">
      <alignment horizontal="right"/>
      <protection hidden="1"/>
    </xf>
    <xf numFmtId="3" fontId="49" fillId="0" borderId="25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Border="1" applyAlignment="1">
      <alignment vertical="center"/>
    </xf>
    <xf numFmtId="3" fontId="30" fillId="0" borderId="48" xfId="0" applyNumberFormat="1" applyFont="1" applyBorder="1" applyAlignment="1" applyProtection="1">
      <alignment/>
      <protection hidden="1"/>
    </xf>
    <xf numFmtId="3" fontId="6" fillId="0" borderId="0" xfId="0" applyNumberFormat="1" applyFont="1" applyFill="1" applyBorder="1" applyAlignment="1" applyProtection="1">
      <alignment horizontal="right"/>
      <protection hidden="1"/>
    </xf>
    <xf numFmtId="0" fontId="4" fillId="0" borderId="24" xfId="0" applyFont="1" applyBorder="1" applyAlignment="1">
      <alignment/>
    </xf>
    <xf numFmtId="3" fontId="8" fillId="0" borderId="25" xfId="0" applyNumberFormat="1" applyFont="1" applyFill="1" applyBorder="1" applyAlignment="1" applyProtection="1">
      <alignment horizontal="center" vertical="center"/>
      <protection hidden="1"/>
    </xf>
    <xf numFmtId="3" fontId="4" fillId="0" borderId="0" xfId="0" applyNumberFormat="1" applyFont="1" applyFill="1" applyBorder="1" applyAlignment="1">
      <alignment horizontal="right"/>
    </xf>
    <xf numFmtId="3" fontId="31" fillId="0" borderId="0" xfId="0" applyNumberFormat="1" applyFont="1" applyBorder="1" applyAlignment="1" applyProtection="1">
      <alignment/>
      <protection hidden="1"/>
    </xf>
    <xf numFmtId="0" fontId="4" fillId="0" borderId="15" xfId="0" applyFont="1" applyBorder="1" applyAlignment="1">
      <alignment/>
    </xf>
    <xf numFmtId="3" fontId="4" fillId="0" borderId="16" xfId="0" applyNumberFormat="1" applyFont="1" applyFill="1" applyBorder="1" applyAlignment="1" applyProtection="1">
      <alignment/>
      <protection hidden="1"/>
    </xf>
    <xf numFmtId="0" fontId="28" fillId="0" borderId="41" xfId="0" applyFont="1" applyBorder="1" applyAlignment="1">
      <alignment vertical="center" wrapText="1"/>
    </xf>
    <xf numFmtId="0" fontId="28" fillId="0" borderId="42" xfId="0" applyFont="1" applyBorder="1" applyAlignment="1">
      <alignment vertical="center" wrapText="1"/>
    </xf>
    <xf numFmtId="0" fontId="28" fillId="0" borderId="43" xfId="0" applyFont="1" applyBorder="1" applyAlignment="1">
      <alignment vertical="center" wrapText="1"/>
    </xf>
    <xf numFmtId="0" fontId="4" fillId="0" borderId="4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0"/>
          <a:ext cx="24765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847725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04875" y="0"/>
          <a:ext cx="142875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2</xdr:row>
      <xdr:rowOff>104775</xdr:rowOff>
    </xdr:from>
    <xdr:to>
      <xdr:col>2</xdr:col>
      <xdr:colOff>28575</xdr:colOff>
      <xdr:row>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971550" y="762000"/>
          <a:ext cx="247650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</xdr:row>
      <xdr:rowOff>47625</xdr:rowOff>
    </xdr:from>
    <xdr:to>
      <xdr:col>1</xdr:col>
      <xdr:colOff>847725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04875" y="866775"/>
          <a:ext cx="142875" cy="2667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mail\Downloads\2015%20%20YILI%20TUR&#304;ST%20G&#304;R&#304;&#350;LER&#304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5 MİLKAPI"/>
      <sheetName val="2015 MİLAY"/>
      <sheetName val="2014-2015 ÖZ"/>
      <sheetName val="2015 TABLO"/>
      <sheetName val="2015 HAVAYOLUDENİZYOLU"/>
      <sheetName val="SONONYILTABLO"/>
      <sheetName val="2005-2015 GRFK"/>
      <sheetName val="2015 İLKBEŞÜLKE"/>
    </sheetNames>
    <sheetDataSet>
      <sheetData sheetId="0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1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2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3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4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5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6">
        <row r="5">
          <cell r="C5">
            <v>17127</v>
          </cell>
          <cell r="D5">
            <v>6407</v>
          </cell>
          <cell r="E5">
            <v>5927</v>
          </cell>
          <cell r="F5">
            <v>107</v>
          </cell>
          <cell r="G5">
            <v>3863</v>
          </cell>
          <cell r="H5">
            <v>7191</v>
          </cell>
          <cell r="I5">
            <v>153</v>
          </cell>
          <cell r="J5">
            <v>57</v>
          </cell>
          <cell r="K5">
            <v>0</v>
          </cell>
          <cell r="L5">
            <v>318</v>
          </cell>
          <cell r="M5">
            <v>22</v>
          </cell>
          <cell r="N5">
            <v>41172</v>
          </cell>
        </row>
        <row r="6">
          <cell r="C6">
            <v>255</v>
          </cell>
          <cell r="D6">
            <v>303</v>
          </cell>
          <cell r="E6">
            <v>256</v>
          </cell>
          <cell r="F6">
            <v>109</v>
          </cell>
          <cell r="G6">
            <v>383</v>
          </cell>
          <cell r="H6">
            <v>2314</v>
          </cell>
          <cell r="I6">
            <v>63</v>
          </cell>
          <cell r="J6">
            <v>82</v>
          </cell>
          <cell r="K6">
            <v>6</v>
          </cell>
          <cell r="L6">
            <v>75</v>
          </cell>
          <cell r="M6">
            <v>106</v>
          </cell>
          <cell r="N6">
            <v>3952</v>
          </cell>
        </row>
        <row r="7">
          <cell r="C7">
            <v>277</v>
          </cell>
          <cell r="D7">
            <v>112</v>
          </cell>
          <cell r="E7">
            <v>268</v>
          </cell>
          <cell r="F7">
            <v>58</v>
          </cell>
          <cell r="G7">
            <v>244</v>
          </cell>
          <cell r="H7">
            <v>834</v>
          </cell>
          <cell r="I7">
            <v>72</v>
          </cell>
          <cell r="J7">
            <v>49</v>
          </cell>
          <cell r="K7">
            <v>0</v>
          </cell>
          <cell r="L7">
            <v>32</v>
          </cell>
          <cell r="M7">
            <v>38</v>
          </cell>
          <cell r="N7">
            <v>1984</v>
          </cell>
        </row>
        <row r="8">
          <cell r="C8">
            <v>1325</v>
          </cell>
          <cell r="D8">
            <v>211</v>
          </cell>
          <cell r="E8">
            <v>171</v>
          </cell>
          <cell r="F8">
            <v>37</v>
          </cell>
          <cell r="G8">
            <v>314</v>
          </cell>
          <cell r="H8">
            <v>226</v>
          </cell>
          <cell r="I8">
            <v>2</v>
          </cell>
          <cell r="J8">
            <v>15</v>
          </cell>
          <cell r="K8">
            <v>0</v>
          </cell>
          <cell r="L8">
            <v>20</v>
          </cell>
          <cell r="M8">
            <v>5</v>
          </cell>
          <cell r="N8">
            <v>2326</v>
          </cell>
        </row>
        <row r="9">
          <cell r="C9">
            <v>135</v>
          </cell>
          <cell r="D9">
            <v>1134</v>
          </cell>
          <cell r="E9">
            <v>7</v>
          </cell>
          <cell r="F9">
            <v>3</v>
          </cell>
          <cell r="G9">
            <v>7</v>
          </cell>
          <cell r="H9">
            <v>0</v>
          </cell>
          <cell r="I9">
            <v>2</v>
          </cell>
          <cell r="J9">
            <v>0</v>
          </cell>
          <cell r="K9">
            <v>0</v>
          </cell>
          <cell r="L9">
            <v>3</v>
          </cell>
          <cell r="M9">
            <v>3</v>
          </cell>
          <cell r="N9">
            <v>1294</v>
          </cell>
        </row>
        <row r="10">
          <cell r="C10">
            <v>3216</v>
          </cell>
          <cell r="D10">
            <v>10298</v>
          </cell>
          <cell r="E10">
            <v>331</v>
          </cell>
          <cell r="F10">
            <v>5</v>
          </cell>
          <cell r="G10">
            <v>828</v>
          </cell>
          <cell r="H10">
            <v>786</v>
          </cell>
          <cell r="I10">
            <v>11</v>
          </cell>
          <cell r="J10">
            <v>7</v>
          </cell>
          <cell r="K10">
            <v>0</v>
          </cell>
          <cell r="L10">
            <v>122</v>
          </cell>
          <cell r="M10">
            <v>4</v>
          </cell>
          <cell r="N10">
            <v>15608</v>
          </cell>
        </row>
        <row r="11">
          <cell r="C11">
            <v>1085</v>
          </cell>
          <cell r="D11">
            <v>1027</v>
          </cell>
          <cell r="E11">
            <v>22</v>
          </cell>
          <cell r="F11">
            <v>0</v>
          </cell>
          <cell r="G11">
            <v>3</v>
          </cell>
          <cell r="H11">
            <v>14</v>
          </cell>
          <cell r="I11">
            <v>7</v>
          </cell>
          <cell r="J11">
            <v>0</v>
          </cell>
          <cell r="K11">
            <v>0</v>
          </cell>
          <cell r="L11">
            <v>12</v>
          </cell>
          <cell r="M11">
            <v>1</v>
          </cell>
          <cell r="N11">
            <v>2171</v>
          </cell>
        </row>
        <row r="12">
          <cell r="C12">
            <v>91</v>
          </cell>
          <cell r="D12">
            <v>1281</v>
          </cell>
          <cell r="E12">
            <v>302</v>
          </cell>
          <cell r="F12">
            <v>2</v>
          </cell>
          <cell r="G12">
            <v>67</v>
          </cell>
          <cell r="H12">
            <v>315</v>
          </cell>
          <cell r="I12">
            <v>7</v>
          </cell>
          <cell r="J12">
            <v>0</v>
          </cell>
          <cell r="K12">
            <v>0</v>
          </cell>
          <cell r="L12">
            <v>95</v>
          </cell>
          <cell r="M12">
            <v>20</v>
          </cell>
          <cell r="N12">
            <v>2180</v>
          </cell>
        </row>
        <row r="13">
          <cell r="C13">
            <v>940</v>
          </cell>
          <cell r="D13">
            <v>2427</v>
          </cell>
          <cell r="E13">
            <v>68</v>
          </cell>
          <cell r="F13">
            <v>3</v>
          </cell>
          <cell r="G13">
            <v>443</v>
          </cell>
          <cell r="H13">
            <v>184</v>
          </cell>
          <cell r="I13">
            <v>15</v>
          </cell>
          <cell r="J13">
            <v>2</v>
          </cell>
          <cell r="K13">
            <v>0</v>
          </cell>
          <cell r="L13">
            <v>58</v>
          </cell>
          <cell r="M13">
            <v>3</v>
          </cell>
          <cell r="N13">
            <v>4143</v>
          </cell>
        </row>
        <row r="14">
          <cell r="C14">
            <v>4690</v>
          </cell>
          <cell r="D14">
            <v>3070</v>
          </cell>
          <cell r="E14">
            <v>365</v>
          </cell>
          <cell r="F14">
            <v>5</v>
          </cell>
          <cell r="G14">
            <v>808</v>
          </cell>
          <cell r="H14">
            <v>156</v>
          </cell>
          <cell r="I14">
            <v>2</v>
          </cell>
          <cell r="J14">
            <v>6</v>
          </cell>
          <cell r="K14">
            <v>0</v>
          </cell>
          <cell r="L14">
            <v>33</v>
          </cell>
          <cell r="M14">
            <v>0</v>
          </cell>
          <cell r="N14">
            <v>9135</v>
          </cell>
        </row>
        <row r="15">
          <cell r="C15">
            <v>1615</v>
          </cell>
          <cell r="D15">
            <v>1365</v>
          </cell>
          <cell r="E15">
            <v>412</v>
          </cell>
          <cell r="F15">
            <v>0</v>
          </cell>
          <cell r="G15">
            <v>403</v>
          </cell>
          <cell r="H15">
            <v>402</v>
          </cell>
          <cell r="I15">
            <v>2</v>
          </cell>
          <cell r="J15">
            <v>1</v>
          </cell>
          <cell r="K15">
            <v>0</v>
          </cell>
          <cell r="L15">
            <v>13</v>
          </cell>
          <cell r="M15">
            <v>2</v>
          </cell>
          <cell r="N15">
            <v>4215</v>
          </cell>
        </row>
        <row r="16">
          <cell r="C16">
            <v>779</v>
          </cell>
          <cell r="D16">
            <v>6862</v>
          </cell>
          <cell r="E16">
            <v>1550</v>
          </cell>
          <cell r="F16">
            <v>37</v>
          </cell>
          <cell r="G16">
            <v>376</v>
          </cell>
          <cell r="H16">
            <v>448</v>
          </cell>
          <cell r="I16">
            <v>28</v>
          </cell>
          <cell r="J16">
            <v>56</v>
          </cell>
          <cell r="K16">
            <v>0</v>
          </cell>
          <cell r="L16">
            <v>174</v>
          </cell>
          <cell r="M16">
            <v>29</v>
          </cell>
          <cell r="N16">
            <v>10339</v>
          </cell>
        </row>
        <row r="17">
          <cell r="C17">
            <v>104</v>
          </cell>
          <cell r="D17">
            <v>55</v>
          </cell>
          <cell r="E17">
            <v>21</v>
          </cell>
          <cell r="F17">
            <v>8</v>
          </cell>
          <cell r="G17">
            <v>21</v>
          </cell>
          <cell r="H17">
            <v>159</v>
          </cell>
          <cell r="I17">
            <v>25</v>
          </cell>
          <cell r="J17">
            <v>13</v>
          </cell>
          <cell r="K17">
            <v>0</v>
          </cell>
          <cell r="L17">
            <v>14</v>
          </cell>
          <cell r="M17">
            <v>50</v>
          </cell>
          <cell r="N17">
            <v>470</v>
          </cell>
        </row>
        <row r="18">
          <cell r="C18">
            <v>10586</v>
          </cell>
          <cell r="D18">
            <v>13367</v>
          </cell>
          <cell r="E18">
            <v>854</v>
          </cell>
          <cell r="F18">
            <v>56</v>
          </cell>
          <cell r="G18">
            <v>429</v>
          </cell>
          <cell r="H18">
            <v>1290</v>
          </cell>
          <cell r="I18">
            <v>17</v>
          </cell>
          <cell r="J18">
            <v>75</v>
          </cell>
          <cell r="K18">
            <v>0</v>
          </cell>
          <cell r="L18">
            <v>191</v>
          </cell>
          <cell r="M18">
            <v>13</v>
          </cell>
          <cell r="N18">
            <v>26878</v>
          </cell>
        </row>
        <row r="19">
          <cell r="C19">
            <v>159277</v>
          </cell>
          <cell r="D19">
            <v>43068</v>
          </cell>
          <cell r="E19">
            <v>8738</v>
          </cell>
          <cell r="F19">
            <v>93</v>
          </cell>
          <cell r="G19">
            <v>3455</v>
          </cell>
          <cell r="H19">
            <v>3734</v>
          </cell>
          <cell r="I19">
            <v>731</v>
          </cell>
          <cell r="J19">
            <v>132</v>
          </cell>
          <cell r="K19">
            <v>2</v>
          </cell>
          <cell r="L19">
            <v>416</v>
          </cell>
          <cell r="M19">
            <v>179</v>
          </cell>
          <cell r="N19">
            <v>219825</v>
          </cell>
        </row>
        <row r="20">
          <cell r="C20">
            <v>62</v>
          </cell>
          <cell r="D20">
            <v>105</v>
          </cell>
          <cell r="E20">
            <v>10</v>
          </cell>
          <cell r="F20">
            <v>0</v>
          </cell>
          <cell r="G20">
            <v>13</v>
          </cell>
          <cell r="H20">
            <v>22</v>
          </cell>
          <cell r="I20">
            <v>2</v>
          </cell>
          <cell r="J20">
            <v>1</v>
          </cell>
          <cell r="K20">
            <v>0</v>
          </cell>
          <cell r="L20">
            <v>5</v>
          </cell>
          <cell r="M20">
            <v>1</v>
          </cell>
          <cell r="N20">
            <v>221</v>
          </cell>
        </row>
        <row r="21">
          <cell r="C21">
            <v>2227</v>
          </cell>
          <cell r="D21">
            <v>1404</v>
          </cell>
          <cell r="E21">
            <v>333</v>
          </cell>
          <cell r="F21">
            <v>2</v>
          </cell>
          <cell r="G21">
            <v>596</v>
          </cell>
          <cell r="H21">
            <v>185</v>
          </cell>
          <cell r="I21">
            <v>10</v>
          </cell>
          <cell r="J21">
            <v>5</v>
          </cell>
          <cell r="K21">
            <v>0</v>
          </cell>
          <cell r="L21">
            <v>14</v>
          </cell>
          <cell r="M21">
            <v>7</v>
          </cell>
          <cell r="N21">
            <v>4783</v>
          </cell>
        </row>
        <row r="22">
          <cell r="C22">
            <v>106</v>
          </cell>
          <cell r="D22">
            <v>149</v>
          </cell>
          <cell r="E22">
            <v>128</v>
          </cell>
          <cell r="F22">
            <v>0</v>
          </cell>
          <cell r="G22">
            <v>55</v>
          </cell>
          <cell r="H22">
            <v>190</v>
          </cell>
          <cell r="I22">
            <v>5</v>
          </cell>
          <cell r="J22">
            <v>10</v>
          </cell>
          <cell r="K22">
            <v>0</v>
          </cell>
          <cell r="L22">
            <v>2</v>
          </cell>
          <cell r="M22">
            <v>3</v>
          </cell>
          <cell r="N22">
            <v>648</v>
          </cell>
        </row>
        <row r="23">
          <cell r="C23">
            <v>124</v>
          </cell>
          <cell r="D23">
            <v>11</v>
          </cell>
          <cell r="E23">
            <v>190</v>
          </cell>
          <cell r="F23">
            <v>13</v>
          </cell>
          <cell r="G23">
            <v>189</v>
          </cell>
          <cell r="H23">
            <v>70</v>
          </cell>
          <cell r="I23">
            <v>9</v>
          </cell>
          <cell r="J23">
            <v>3</v>
          </cell>
          <cell r="K23">
            <v>0</v>
          </cell>
          <cell r="L23">
            <v>4</v>
          </cell>
          <cell r="M23">
            <v>7</v>
          </cell>
          <cell r="N23">
            <v>620</v>
          </cell>
        </row>
        <row r="24">
          <cell r="C24">
            <v>3835</v>
          </cell>
          <cell r="D24">
            <v>7717</v>
          </cell>
          <cell r="E24">
            <v>482</v>
          </cell>
          <cell r="F24">
            <v>2</v>
          </cell>
          <cell r="G24">
            <v>676</v>
          </cell>
          <cell r="H24">
            <v>505</v>
          </cell>
          <cell r="I24">
            <v>19</v>
          </cell>
          <cell r="J24">
            <v>19</v>
          </cell>
          <cell r="K24">
            <v>0</v>
          </cell>
          <cell r="L24">
            <v>151</v>
          </cell>
          <cell r="M24">
            <v>16</v>
          </cell>
          <cell r="N24">
            <v>13422</v>
          </cell>
        </row>
        <row r="25">
          <cell r="C25">
            <v>314</v>
          </cell>
          <cell r="D25">
            <v>500</v>
          </cell>
          <cell r="E25">
            <v>161</v>
          </cell>
          <cell r="F25">
            <v>8</v>
          </cell>
          <cell r="G25">
            <v>435</v>
          </cell>
          <cell r="H25">
            <v>237</v>
          </cell>
          <cell r="I25">
            <v>24</v>
          </cell>
          <cell r="J25">
            <v>9</v>
          </cell>
          <cell r="K25">
            <v>0</v>
          </cell>
          <cell r="L25">
            <v>34</v>
          </cell>
          <cell r="M25">
            <v>9</v>
          </cell>
          <cell r="N25">
            <v>1731</v>
          </cell>
        </row>
        <row r="26">
          <cell r="C26">
            <v>356</v>
          </cell>
          <cell r="D26">
            <v>2275</v>
          </cell>
          <cell r="E26">
            <v>256</v>
          </cell>
          <cell r="F26">
            <v>63</v>
          </cell>
          <cell r="G26">
            <v>1327</v>
          </cell>
          <cell r="H26">
            <v>643</v>
          </cell>
          <cell r="I26">
            <v>66</v>
          </cell>
          <cell r="J26">
            <v>55</v>
          </cell>
          <cell r="K26">
            <v>0</v>
          </cell>
          <cell r="L26">
            <v>58</v>
          </cell>
          <cell r="M26">
            <v>29</v>
          </cell>
          <cell r="N26">
            <v>5128</v>
          </cell>
        </row>
        <row r="27">
          <cell r="C27">
            <v>196</v>
          </cell>
          <cell r="D27">
            <v>418</v>
          </cell>
          <cell r="E27">
            <v>348</v>
          </cell>
          <cell r="F27">
            <v>0</v>
          </cell>
          <cell r="G27">
            <v>12</v>
          </cell>
          <cell r="H27">
            <v>7</v>
          </cell>
          <cell r="I27">
            <v>1</v>
          </cell>
          <cell r="J27">
            <v>0</v>
          </cell>
          <cell r="K27">
            <v>0</v>
          </cell>
          <cell r="L27">
            <v>11</v>
          </cell>
          <cell r="M27">
            <v>0</v>
          </cell>
          <cell r="N27">
            <v>993</v>
          </cell>
        </row>
        <row r="28">
          <cell r="C28">
            <v>14</v>
          </cell>
          <cell r="D28">
            <v>13</v>
          </cell>
          <cell r="E28">
            <v>17</v>
          </cell>
          <cell r="F28">
            <v>4</v>
          </cell>
          <cell r="G28">
            <v>13</v>
          </cell>
          <cell r="H28">
            <v>56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118</v>
          </cell>
        </row>
        <row r="29">
          <cell r="C29">
            <v>85</v>
          </cell>
          <cell r="D29">
            <v>88</v>
          </cell>
          <cell r="E29">
            <v>75</v>
          </cell>
          <cell r="F29">
            <v>21</v>
          </cell>
          <cell r="G29">
            <v>125</v>
          </cell>
          <cell r="H29">
            <v>405</v>
          </cell>
          <cell r="I29">
            <v>28</v>
          </cell>
          <cell r="J29">
            <v>9</v>
          </cell>
          <cell r="K29">
            <v>0</v>
          </cell>
          <cell r="L29">
            <v>10</v>
          </cell>
          <cell r="M29">
            <v>19</v>
          </cell>
          <cell r="N29">
            <v>865</v>
          </cell>
        </row>
        <row r="30">
          <cell r="C30">
            <v>212</v>
          </cell>
          <cell r="D30">
            <v>670</v>
          </cell>
          <cell r="E30">
            <v>5</v>
          </cell>
          <cell r="F30">
            <v>1</v>
          </cell>
          <cell r="G30">
            <v>2</v>
          </cell>
          <cell r="H30">
            <v>1</v>
          </cell>
          <cell r="I30">
            <v>2</v>
          </cell>
          <cell r="J30">
            <v>0</v>
          </cell>
          <cell r="K30">
            <v>0</v>
          </cell>
          <cell r="L30">
            <v>1</v>
          </cell>
          <cell r="M30">
            <v>0</v>
          </cell>
          <cell r="N30">
            <v>894</v>
          </cell>
        </row>
        <row r="31">
          <cell r="C31">
            <v>129</v>
          </cell>
          <cell r="D31">
            <v>0</v>
          </cell>
          <cell r="E31">
            <v>21</v>
          </cell>
          <cell r="F31">
            <v>0</v>
          </cell>
          <cell r="G31">
            <v>10</v>
          </cell>
          <cell r="H31">
            <v>27</v>
          </cell>
          <cell r="I31">
            <v>1</v>
          </cell>
          <cell r="J31">
            <v>0</v>
          </cell>
          <cell r="K31">
            <v>0</v>
          </cell>
          <cell r="L31">
            <v>5</v>
          </cell>
          <cell r="M31">
            <v>4</v>
          </cell>
          <cell r="N31">
            <v>197</v>
          </cell>
        </row>
        <row r="32">
          <cell r="C32">
            <v>1008</v>
          </cell>
          <cell r="D32">
            <v>899</v>
          </cell>
          <cell r="E32">
            <v>185</v>
          </cell>
          <cell r="F32">
            <v>0</v>
          </cell>
          <cell r="G32">
            <v>118</v>
          </cell>
          <cell r="H32">
            <v>110</v>
          </cell>
          <cell r="I32">
            <v>4</v>
          </cell>
          <cell r="J32">
            <v>0</v>
          </cell>
          <cell r="K32">
            <v>0</v>
          </cell>
          <cell r="L32">
            <v>50</v>
          </cell>
          <cell r="M32">
            <v>6</v>
          </cell>
          <cell r="N32">
            <v>2380</v>
          </cell>
        </row>
        <row r="33">
          <cell r="C33">
            <v>692</v>
          </cell>
          <cell r="D33">
            <v>16</v>
          </cell>
          <cell r="E33">
            <v>20</v>
          </cell>
          <cell r="F33">
            <v>9</v>
          </cell>
          <cell r="G33">
            <v>8</v>
          </cell>
          <cell r="H33">
            <v>6</v>
          </cell>
          <cell r="I33">
            <v>8</v>
          </cell>
          <cell r="J33">
            <v>0</v>
          </cell>
          <cell r="K33">
            <v>0</v>
          </cell>
          <cell r="L33">
            <v>1</v>
          </cell>
          <cell r="M33">
            <v>12</v>
          </cell>
          <cell r="N33">
            <v>772</v>
          </cell>
        </row>
        <row r="34">
          <cell r="C34">
            <v>17</v>
          </cell>
          <cell r="D34">
            <v>16</v>
          </cell>
          <cell r="E34">
            <v>21</v>
          </cell>
          <cell r="F34">
            <v>8</v>
          </cell>
          <cell r="G34">
            <v>6</v>
          </cell>
          <cell r="H34">
            <v>20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88</v>
          </cell>
        </row>
        <row r="35">
          <cell r="C35">
            <v>124</v>
          </cell>
          <cell r="D35">
            <v>512</v>
          </cell>
          <cell r="E35">
            <v>150</v>
          </cell>
          <cell r="F35">
            <v>0</v>
          </cell>
          <cell r="G35">
            <v>11</v>
          </cell>
          <cell r="H35">
            <v>120</v>
          </cell>
          <cell r="I35">
            <v>1</v>
          </cell>
          <cell r="J35">
            <v>0</v>
          </cell>
          <cell r="K35">
            <v>0</v>
          </cell>
          <cell r="L35">
            <v>42</v>
          </cell>
          <cell r="M35">
            <v>2</v>
          </cell>
          <cell r="N35">
            <v>962</v>
          </cell>
        </row>
        <row r="36">
          <cell r="C36">
            <v>2</v>
          </cell>
          <cell r="D36">
            <v>11</v>
          </cell>
          <cell r="E36">
            <v>1</v>
          </cell>
          <cell r="F36">
            <v>1</v>
          </cell>
          <cell r="G36">
            <v>3</v>
          </cell>
          <cell r="H36">
            <v>13</v>
          </cell>
          <cell r="I36">
            <v>0</v>
          </cell>
          <cell r="J36">
            <v>2</v>
          </cell>
          <cell r="K36">
            <v>0</v>
          </cell>
          <cell r="L36">
            <v>2</v>
          </cell>
          <cell r="M36">
            <v>1</v>
          </cell>
          <cell r="N36">
            <v>36</v>
          </cell>
        </row>
        <row r="37">
          <cell r="C37">
            <v>2190</v>
          </cell>
          <cell r="D37">
            <v>922</v>
          </cell>
          <cell r="E37">
            <v>260</v>
          </cell>
          <cell r="F37">
            <v>4</v>
          </cell>
          <cell r="G37">
            <v>101</v>
          </cell>
          <cell r="H37">
            <v>116</v>
          </cell>
          <cell r="I37">
            <v>13</v>
          </cell>
          <cell r="J37">
            <v>0</v>
          </cell>
          <cell r="K37">
            <v>0</v>
          </cell>
          <cell r="L37">
            <v>9</v>
          </cell>
          <cell r="M37">
            <v>0</v>
          </cell>
          <cell r="N37">
            <v>3615</v>
          </cell>
        </row>
        <row r="38">
          <cell r="C38">
            <v>9325</v>
          </cell>
          <cell r="D38">
            <v>14478</v>
          </cell>
          <cell r="E38">
            <v>1220</v>
          </cell>
          <cell r="F38">
            <v>1</v>
          </cell>
          <cell r="G38">
            <v>1984</v>
          </cell>
          <cell r="H38">
            <v>2435</v>
          </cell>
          <cell r="I38">
            <v>118</v>
          </cell>
          <cell r="J38">
            <v>0</v>
          </cell>
          <cell r="K38">
            <v>0</v>
          </cell>
          <cell r="L38">
            <v>790</v>
          </cell>
          <cell r="M38">
            <v>12</v>
          </cell>
          <cell r="N38">
            <v>30363</v>
          </cell>
        </row>
        <row r="39">
          <cell r="C39">
            <v>105</v>
          </cell>
          <cell r="D39">
            <v>60</v>
          </cell>
          <cell r="E39">
            <v>36</v>
          </cell>
          <cell r="F39">
            <v>1</v>
          </cell>
          <cell r="G39">
            <v>109</v>
          </cell>
          <cell r="H39">
            <v>95</v>
          </cell>
          <cell r="I39">
            <v>0</v>
          </cell>
          <cell r="J39">
            <v>1</v>
          </cell>
          <cell r="K39">
            <v>0</v>
          </cell>
          <cell r="L39">
            <v>3</v>
          </cell>
          <cell r="M39">
            <v>11</v>
          </cell>
          <cell r="N39">
            <v>421</v>
          </cell>
        </row>
        <row r="40">
          <cell r="C40">
            <v>139</v>
          </cell>
          <cell r="D40">
            <v>1403</v>
          </cell>
          <cell r="E40">
            <v>656</v>
          </cell>
          <cell r="F40">
            <v>1</v>
          </cell>
          <cell r="G40">
            <v>237</v>
          </cell>
          <cell r="H40">
            <v>333</v>
          </cell>
          <cell r="I40">
            <v>3</v>
          </cell>
          <cell r="J40">
            <v>0</v>
          </cell>
          <cell r="K40">
            <v>0</v>
          </cell>
          <cell r="L40">
            <v>82</v>
          </cell>
          <cell r="M40">
            <v>17</v>
          </cell>
          <cell r="N40">
            <v>2871</v>
          </cell>
        </row>
        <row r="41">
          <cell r="C41">
            <v>40557</v>
          </cell>
          <cell r="D41">
            <v>12144</v>
          </cell>
          <cell r="E41">
            <v>747</v>
          </cell>
          <cell r="F41">
            <v>5</v>
          </cell>
          <cell r="G41">
            <v>190</v>
          </cell>
          <cell r="H41">
            <v>238</v>
          </cell>
          <cell r="I41">
            <v>114</v>
          </cell>
          <cell r="J41">
            <v>18</v>
          </cell>
          <cell r="K41">
            <v>1</v>
          </cell>
          <cell r="L41">
            <v>32</v>
          </cell>
          <cell r="M41">
            <v>40</v>
          </cell>
          <cell r="N41">
            <v>54086</v>
          </cell>
        </row>
        <row r="42">
          <cell r="C42">
            <v>547</v>
          </cell>
          <cell r="D42">
            <v>534</v>
          </cell>
          <cell r="E42">
            <v>102</v>
          </cell>
          <cell r="F42">
            <v>0</v>
          </cell>
          <cell r="G42">
            <v>29</v>
          </cell>
          <cell r="H42">
            <v>108</v>
          </cell>
          <cell r="I42">
            <v>3</v>
          </cell>
          <cell r="J42">
            <v>0</v>
          </cell>
          <cell r="K42">
            <v>0</v>
          </cell>
          <cell r="L42">
            <v>5</v>
          </cell>
          <cell r="M42">
            <v>2</v>
          </cell>
          <cell r="N42">
            <v>1330</v>
          </cell>
        </row>
        <row r="43">
          <cell r="C43">
            <v>250</v>
          </cell>
          <cell r="D43">
            <v>465</v>
          </cell>
          <cell r="E43">
            <v>43</v>
          </cell>
          <cell r="F43">
            <v>0</v>
          </cell>
          <cell r="G43">
            <v>45</v>
          </cell>
          <cell r="H43">
            <v>38</v>
          </cell>
          <cell r="I43">
            <v>0</v>
          </cell>
          <cell r="J43">
            <v>0</v>
          </cell>
          <cell r="K43">
            <v>0</v>
          </cell>
          <cell r="L43">
            <v>4</v>
          </cell>
          <cell r="M43">
            <v>2</v>
          </cell>
          <cell r="N43">
            <v>847</v>
          </cell>
        </row>
        <row r="44">
          <cell r="C44">
            <v>20</v>
          </cell>
          <cell r="D44">
            <v>9</v>
          </cell>
          <cell r="E44">
            <v>7</v>
          </cell>
          <cell r="F44">
            <v>0</v>
          </cell>
          <cell r="G44">
            <v>62</v>
          </cell>
          <cell r="H44">
            <v>58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158</v>
          </cell>
        </row>
        <row r="45">
          <cell r="C45">
            <v>81</v>
          </cell>
          <cell r="D45">
            <v>53</v>
          </cell>
          <cell r="E45">
            <v>2</v>
          </cell>
          <cell r="F45">
            <v>0</v>
          </cell>
          <cell r="G45">
            <v>1</v>
          </cell>
          <cell r="H45">
            <v>9</v>
          </cell>
          <cell r="I45">
            <v>0</v>
          </cell>
          <cell r="J45">
            <v>0</v>
          </cell>
          <cell r="K45">
            <v>0</v>
          </cell>
          <cell r="L45">
            <v>2</v>
          </cell>
          <cell r="M45">
            <v>14</v>
          </cell>
          <cell r="N45">
            <v>162</v>
          </cell>
        </row>
        <row r="46">
          <cell r="C46">
            <v>6929</v>
          </cell>
          <cell r="D46">
            <v>3457</v>
          </cell>
          <cell r="E46">
            <v>90</v>
          </cell>
          <cell r="F46">
            <v>2</v>
          </cell>
          <cell r="G46">
            <v>58</v>
          </cell>
          <cell r="H46">
            <v>204</v>
          </cell>
          <cell r="I46">
            <v>46</v>
          </cell>
          <cell r="J46">
            <v>0</v>
          </cell>
          <cell r="K46">
            <v>0</v>
          </cell>
          <cell r="L46">
            <v>7</v>
          </cell>
          <cell r="M46">
            <v>25</v>
          </cell>
          <cell r="N46">
            <v>10818</v>
          </cell>
        </row>
        <row r="47">
          <cell r="C47">
            <v>1337</v>
          </cell>
          <cell r="D47">
            <v>17</v>
          </cell>
          <cell r="E47">
            <v>1</v>
          </cell>
          <cell r="F47">
            <v>0</v>
          </cell>
          <cell r="G47">
            <v>0</v>
          </cell>
          <cell r="H47">
            <v>4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1359</v>
          </cell>
        </row>
        <row r="48">
          <cell r="C48">
            <v>128</v>
          </cell>
          <cell r="D48">
            <v>36</v>
          </cell>
          <cell r="E48">
            <v>46</v>
          </cell>
          <cell r="F48">
            <v>9</v>
          </cell>
          <cell r="G48">
            <v>60</v>
          </cell>
          <cell r="H48">
            <v>85</v>
          </cell>
          <cell r="I48">
            <v>16</v>
          </cell>
          <cell r="J48">
            <v>6</v>
          </cell>
          <cell r="K48">
            <v>0</v>
          </cell>
          <cell r="L48">
            <v>3</v>
          </cell>
          <cell r="M48">
            <v>40</v>
          </cell>
          <cell r="N48">
            <v>429</v>
          </cell>
        </row>
        <row r="49">
          <cell r="C49">
            <v>38</v>
          </cell>
          <cell r="D49">
            <v>34</v>
          </cell>
          <cell r="E49">
            <v>813</v>
          </cell>
          <cell r="F49">
            <v>10</v>
          </cell>
          <cell r="G49">
            <v>932</v>
          </cell>
          <cell r="H49">
            <v>246</v>
          </cell>
          <cell r="I49">
            <v>111</v>
          </cell>
          <cell r="J49">
            <v>57</v>
          </cell>
          <cell r="K49">
            <v>0</v>
          </cell>
          <cell r="L49">
            <v>24</v>
          </cell>
          <cell r="M49">
            <v>37</v>
          </cell>
          <cell r="N49">
            <v>2302</v>
          </cell>
        </row>
        <row r="50">
          <cell r="C50">
            <v>1305</v>
          </cell>
          <cell r="D50">
            <v>1412</v>
          </cell>
          <cell r="E50">
            <v>528</v>
          </cell>
          <cell r="F50">
            <v>27</v>
          </cell>
          <cell r="G50">
            <v>526</v>
          </cell>
          <cell r="H50">
            <v>5132</v>
          </cell>
          <cell r="I50">
            <v>174</v>
          </cell>
          <cell r="J50">
            <v>13</v>
          </cell>
          <cell r="K50">
            <v>16</v>
          </cell>
          <cell r="L50">
            <v>35</v>
          </cell>
          <cell r="M50">
            <v>114</v>
          </cell>
          <cell r="N50">
            <v>9282</v>
          </cell>
        </row>
        <row r="51">
          <cell r="N51">
            <v>497593</v>
          </cell>
        </row>
        <row r="52">
          <cell r="C52">
            <v>2365</v>
          </cell>
          <cell r="D52">
            <v>2796</v>
          </cell>
          <cell r="E52">
            <v>2941</v>
          </cell>
          <cell r="F52">
            <v>594</v>
          </cell>
          <cell r="G52">
            <v>2679</v>
          </cell>
          <cell r="H52">
            <v>2483</v>
          </cell>
          <cell r="I52">
            <v>638</v>
          </cell>
          <cell r="J52">
            <v>432</v>
          </cell>
          <cell r="K52">
            <v>138</v>
          </cell>
          <cell r="L52">
            <v>2159</v>
          </cell>
          <cell r="M52">
            <v>323</v>
          </cell>
          <cell r="N52">
            <v>17548</v>
          </cell>
        </row>
        <row r="53">
          <cell r="N53">
            <v>515141</v>
          </cell>
        </row>
      </sheetData>
      <sheetData sheetId="7">
        <row r="5">
          <cell r="C5">
            <v>19288</v>
          </cell>
          <cell r="D5">
            <v>6438</v>
          </cell>
          <cell r="E5">
            <v>6949</v>
          </cell>
          <cell r="F5">
            <v>11</v>
          </cell>
          <cell r="G5">
            <v>2605</v>
          </cell>
          <cell r="H5">
            <v>7907</v>
          </cell>
          <cell r="I5">
            <v>137</v>
          </cell>
          <cell r="J5">
            <v>61</v>
          </cell>
          <cell r="K5">
            <v>1</v>
          </cell>
          <cell r="L5">
            <v>121</v>
          </cell>
          <cell r="M5">
            <v>12</v>
          </cell>
          <cell r="N5">
            <v>43530</v>
          </cell>
        </row>
        <row r="6">
          <cell r="C6">
            <v>199</v>
          </cell>
          <cell r="D6">
            <v>130</v>
          </cell>
          <cell r="E6">
            <v>183</v>
          </cell>
          <cell r="F6">
            <v>10</v>
          </cell>
          <cell r="G6">
            <v>222</v>
          </cell>
          <cell r="H6">
            <v>578</v>
          </cell>
          <cell r="I6">
            <v>31</v>
          </cell>
          <cell r="J6">
            <v>13</v>
          </cell>
          <cell r="L6">
            <v>48</v>
          </cell>
          <cell r="M6">
            <v>4</v>
          </cell>
          <cell r="N6">
            <v>1418</v>
          </cell>
        </row>
        <row r="7">
          <cell r="C7">
            <v>142</v>
          </cell>
          <cell r="D7">
            <v>63</v>
          </cell>
          <cell r="E7">
            <v>160</v>
          </cell>
          <cell r="F7">
            <v>2</v>
          </cell>
          <cell r="G7">
            <v>161</v>
          </cell>
          <cell r="H7">
            <v>117</v>
          </cell>
          <cell r="I7">
            <v>50</v>
          </cell>
          <cell r="J7">
            <v>12</v>
          </cell>
          <cell r="L7">
            <v>13</v>
          </cell>
          <cell r="M7">
            <v>15</v>
          </cell>
          <cell r="N7">
            <v>735</v>
          </cell>
        </row>
        <row r="8">
          <cell r="C8">
            <v>767</v>
          </cell>
          <cell r="D8">
            <v>95</v>
          </cell>
          <cell r="E8">
            <v>147</v>
          </cell>
          <cell r="F8">
            <v>2</v>
          </cell>
          <cell r="G8">
            <v>139</v>
          </cell>
          <cell r="H8">
            <v>187</v>
          </cell>
          <cell r="I8">
            <v>48</v>
          </cell>
          <cell r="J8">
            <v>1</v>
          </cell>
          <cell r="L8">
            <v>8</v>
          </cell>
          <cell r="M8">
            <v>3</v>
          </cell>
          <cell r="N8">
            <v>1397</v>
          </cell>
        </row>
        <row r="9">
          <cell r="C9">
            <v>18</v>
          </cell>
          <cell r="D9">
            <v>15</v>
          </cell>
          <cell r="E9">
            <v>3</v>
          </cell>
          <cell r="F9">
            <v>1</v>
          </cell>
          <cell r="G9">
            <v>1</v>
          </cell>
          <cell r="I9">
            <v>2</v>
          </cell>
          <cell r="K9">
            <v>1</v>
          </cell>
          <cell r="N9">
            <v>41</v>
          </cell>
        </row>
        <row r="10">
          <cell r="C10">
            <v>3149</v>
          </cell>
          <cell r="D10">
            <v>9279</v>
          </cell>
          <cell r="E10">
            <v>322</v>
          </cell>
          <cell r="G10">
            <v>569</v>
          </cell>
          <cell r="H10">
            <v>865</v>
          </cell>
          <cell r="I10">
            <v>6</v>
          </cell>
          <cell r="J10">
            <v>2</v>
          </cell>
          <cell r="L10">
            <v>65</v>
          </cell>
          <cell r="N10">
            <v>14257</v>
          </cell>
        </row>
        <row r="11">
          <cell r="C11">
            <v>723</v>
          </cell>
          <cell r="D11">
            <v>243</v>
          </cell>
          <cell r="E11">
            <v>13</v>
          </cell>
          <cell r="G11">
            <v>9</v>
          </cell>
          <cell r="J11">
            <v>1</v>
          </cell>
          <cell r="L11">
            <v>3</v>
          </cell>
          <cell r="N11">
            <v>992</v>
          </cell>
        </row>
        <row r="12">
          <cell r="C12">
            <v>64</v>
          </cell>
          <cell r="D12">
            <v>1122</v>
          </cell>
          <cell r="E12">
            <v>253</v>
          </cell>
          <cell r="G12">
            <v>82</v>
          </cell>
          <cell r="H12">
            <v>372</v>
          </cell>
          <cell r="I12">
            <v>8</v>
          </cell>
          <cell r="J12">
            <v>1</v>
          </cell>
          <cell r="L12">
            <v>12</v>
          </cell>
          <cell r="M12">
            <v>2</v>
          </cell>
          <cell r="N12">
            <v>1916</v>
          </cell>
        </row>
        <row r="13">
          <cell r="C13">
            <v>141</v>
          </cell>
          <cell r="D13">
            <v>575</v>
          </cell>
          <cell r="E13">
            <v>15</v>
          </cell>
          <cell r="G13">
            <v>72</v>
          </cell>
          <cell r="H13">
            <v>77</v>
          </cell>
          <cell r="I13">
            <v>1</v>
          </cell>
          <cell r="L13">
            <v>9</v>
          </cell>
          <cell r="N13">
            <v>890</v>
          </cell>
        </row>
        <row r="14">
          <cell r="C14">
            <v>3162</v>
          </cell>
          <cell r="D14">
            <v>2303</v>
          </cell>
          <cell r="E14">
            <v>272</v>
          </cell>
          <cell r="G14">
            <v>117</v>
          </cell>
          <cell r="H14">
            <v>130</v>
          </cell>
          <cell r="I14">
            <v>6</v>
          </cell>
          <cell r="L14">
            <v>36</v>
          </cell>
          <cell r="N14">
            <v>6026</v>
          </cell>
        </row>
        <row r="15">
          <cell r="C15">
            <v>1199</v>
          </cell>
          <cell r="D15">
            <v>889</v>
          </cell>
          <cell r="E15">
            <v>369</v>
          </cell>
          <cell r="G15">
            <v>26</v>
          </cell>
          <cell r="H15">
            <v>683</v>
          </cell>
          <cell r="I15">
            <v>1</v>
          </cell>
          <cell r="L15">
            <v>12</v>
          </cell>
          <cell r="M15">
            <v>3</v>
          </cell>
          <cell r="N15">
            <v>3182</v>
          </cell>
        </row>
        <row r="16">
          <cell r="C16">
            <v>1389</v>
          </cell>
          <cell r="D16">
            <v>8826</v>
          </cell>
          <cell r="E16">
            <v>327</v>
          </cell>
          <cell r="F16">
            <v>25</v>
          </cell>
          <cell r="G16">
            <v>1818</v>
          </cell>
          <cell r="H16">
            <v>583</v>
          </cell>
          <cell r="I16">
            <v>17</v>
          </cell>
          <cell r="J16">
            <v>40</v>
          </cell>
          <cell r="L16">
            <v>92</v>
          </cell>
          <cell r="M16">
            <v>4</v>
          </cell>
          <cell r="N16">
            <v>13121</v>
          </cell>
        </row>
        <row r="17">
          <cell r="C17">
            <v>70</v>
          </cell>
          <cell r="D17">
            <v>31</v>
          </cell>
          <cell r="E17">
            <v>18</v>
          </cell>
          <cell r="G17">
            <v>11</v>
          </cell>
          <cell r="H17">
            <v>4</v>
          </cell>
          <cell r="I17">
            <v>10</v>
          </cell>
          <cell r="J17">
            <v>1</v>
          </cell>
          <cell r="L17">
            <v>2</v>
          </cell>
          <cell r="M17">
            <v>22</v>
          </cell>
          <cell r="N17">
            <v>169</v>
          </cell>
        </row>
        <row r="18">
          <cell r="C18">
            <v>14149</v>
          </cell>
          <cell r="D18">
            <v>19324</v>
          </cell>
          <cell r="E18">
            <v>688</v>
          </cell>
          <cell r="F18">
            <v>15</v>
          </cell>
          <cell r="G18">
            <v>1770</v>
          </cell>
          <cell r="H18">
            <v>2767</v>
          </cell>
          <cell r="I18">
            <v>29</v>
          </cell>
          <cell r="J18">
            <v>43</v>
          </cell>
          <cell r="L18">
            <v>220</v>
          </cell>
          <cell r="M18">
            <v>8</v>
          </cell>
          <cell r="N18">
            <v>39013</v>
          </cell>
        </row>
        <row r="19">
          <cell r="C19">
            <v>125174</v>
          </cell>
          <cell r="D19">
            <v>34618</v>
          </cell>
          <cell r="E19">
            <v>6597</v>
          </cell>
          <cell r="F19">
            <v>18</v>
          </cell>
          <cell r="G19">
            <v>1502</v>
          </cell>
          <cell r="H19">
            <v>951</v>
          </cell>
          <cell r="I19">
            <v>496</v>
          </cell>
          <cell r="J19">
            <v>46</v>
          </cell>
          <cell r="L19">
            <v>215</v>
          </cell>
          <cell r="M19">
            <v>61</v>
          </cell>
          <cell r="N19">
            <v>169678</v>
          </cell>
        </row>
        <row r="20">
          <cell r="C20">
            <v>66</v>
          </cell>
          <cell r="D20">
            <v>69</v>
          </cell>
          <cell r="E20">
            <v>5</v>
          </cell>
          <cell r="G20">
            <v>4</v>
          </cell>
          <cell r="H20">
            <v>6</v>
          </cell>
          <cell r="I20">
            <v>1</v>
          </cell>
          <cell r="L20">
            <v>2</v>
          </cell>
          <cell r="N20">
            <v>153</v>
          </cell>
        </row>
        <row r="21">
          <cell r="C21">
            <v>1082</v>
          </cell>
          <cell r="D21">
            <v>770</v>
          </cell>
          <cell r="E21">
            <v>65</v>
          </cell>
          <cell r="G21">
            <v>99</v>
          </cell>
          <cell r="H21">
            <v>44</v>
          </cell>
          <cell r="I21">
            <v>3</v>
          </cell>
          <cell r="J21">
            <v>1</v>
          </cell>
          <cell r="L21">
            <v>6</v>
          </cell>
          <cell r="M21">
            <v>4</v>
          </cell>
          <cell r="N21">
            <v>2074</v>
          </cell>
        </row>
        <row r="22">
          <cell r="C22">
            <v>108</v>
          </cell>
          <cell r="D22">
            <v>88</v>
          </cell>
          <cell r="E22">
            <v>665</v>
          </cell>
          <cell r="G22">
            <v>20</v>
          </cell>
          <cell r="H22">
            <v>16</v>
          </cell>
          <cell r="I22">
            <v>3</v>
          </cell>
          <cell r="N22">
            <v>900</v>
          </cell>
        </row>
        <row r="23">
          <cell r="C23">
            <v>6</v>
          </cell>
          <cell r="D23">
            <v>10</v>
          </cell>
          <cell r="E23">
            <v>225</v>
          </cell>
          <cell r="F23">
            <v>25</v>
          </cell>
          <cell r="G23">
            <v>44</v>
          </cell>
          <cell r="H23">
            <v>14</v>
          </cell>
          <cell r="I23">
            <v>1</v>
          </cell>
          <cell r="L23">
            <v>2</v>
          </cell>
          <cell r="N23">
            <v>327</v>
          </cell>
        </row>
        <row r="24">
          <cell r="C24">
            <v>2840</v>
          </cell>
          <cell r="D24">
            <v>5243</v>
          </cell>
          <cell r="E24">
            <v>297</v>
          </cell>
          <cell r="G24">
            <v>141</v>
          </cell>
          <cell r="H24">
            <v>328</v>
          </cell>
          <cell r="I24">
            <v>7</v>
          </cell>
          <cell r="J24">
            <v>2</v>
          </cell>
          <cell r="L24">
            <v>30</v>
          </cell>
          <cell r="M24">
            <v>8</v>
          </cell>
          <cell r="N24">
            <v>8896</v>
          </cell>
        </row>
        <row r="25">
          <cell r="C25">
            <v>242</v>
          </cell>
          <cell r="D25">
            <v>308</v>
          </cell>
          <cell r="E25">
            <v>101</v>
          </cell>
          <cell r="G25">
            <v>144</v>
          </cell>
          <cell r="H25">
            <v>145</v>
          </cell>
          <cell r="I25">
            <v>6</v>
          </cell>
          <cell r="J25">
            <v>17</v>
          </cell>
          <cell r="L25">
            <v>15</v>
          </cell>
          <cell r="M25">
            <v>1</v>
          </cell>
          <cell r="N25">
            <v>979</v>
          </cell>
        </row>
        <row r="26">
          <cell r="C26">
            <v>226</v>
          </cell>
          <cell r="D26">
            <v>402</v>
          </cell>
          <cell r="E26">
            <v>126</v>
          </cell>
          <cell r="F26">
            <v>1</v>
          </cell>
          <cell r="G26">
            <v>337</v>
          </cell>
          <cell r="H26">
            <v>144</v>
          </cell>
          <cell r="I26">
            <v>12</v>
          </cell>
          <cell r="J26">
            <v>10</v>
          </cell>
          <cell r="K26">
            <v>1</v>
          </cell>
          <cell r="L26">
            <v>15</v>
          </cell>
          <cell r="M26">
            <v>21</v>
          </cell>
          <cell r="N26">
            <v>1295</v>
          </cell>
        </row>
        <row r="27">
          <cell r="C27">
            <v>322</v>
          </cell>
          <cell r="D27">
            <v>164</v>
          </cell>
          <cell r="E27">
            <v>5</v>
          </cell>
          <cell r="G27">
            <v>10</v>
          </cell>
          <cell r="H27">
            <v>3</v>
          </cell>
          <cell r="I27">
            <v>1</v>
          </cell>
          <cell r="N27">
            <v>505</v>
          </cell>
        </row>
        <row r="28">
          <cell r="C28">
            <v>12</v>
          </cell>
          <cell r="D28">
            <v>9</v>
          </cell>
          <cell r="E28">
            <v>11</v>
          </cell>
          <cell r="G28">
            <v>8</v>
          </cell>
          <cell r="H28">
            <v>14</v>
          </cell>
          <cell r="I28">
            <v>9</v>
          </cell>
          <cell r="N28">
            <v>63</v>
          </cell>
        </row>
        <row r="29">
          <cell r="C29">
            <v>81</v>
          </cell>
          <cell r="D29">
            <v>37</v>
          </cell>
          <cell r="E29">
            <v>99</v>
          </cell>
          <cell r="F29">
            <v>8</v>
          </cell>
          <cell r="G29">
            <v>49</v>
          </cell>
          <cell r="H29">
            <v>90</v>
          </cell>
          <cell r="I29">
            <v>14</v>
          </cell>
          <cell r="L29">
            <v>17</v>
          </cell>
          <cell r="M29">
            <v>1</v>
          </cell>
          <cell r="N29">
            <v>396</v>
          </cell>
        </row>
        <row r="30">
          <cell r="C30">
            <v>63</v>
          </cell>
          <cell r="D30">
            <v>31</v>
          </cell>
          <cell r="E30">
            <v>10</v>
          </cell>
          <cell r="G30">
            <v>3</v>
          </cell>
          <cell r="H30">
            <v>1</v>
          </cell>
          <cell r="L30">
            <v>1</v>
          </cell>
          <cell r="N30">
            <v>109</v>
          </cell>
        </row>
        <row r="31">
          <cell r="C31">
            <v>122</v>
          </cell>
          <cell r="D31">
            <v>68</v>
          </cell>
          <cell r="E31">
            <v>10</v>
          </cell>
          <cell r="F31">
            <v>1</v>
          </cell>
          <cell r="G31">
            <v>73</v>
          </cell>
          <cell r="H31">
            <v>25</v>
          </cell>
          <cell r="I31">
            <v>1</v>
          </cell>
          <cell r="L31">
            <v>3</v>
          </cell>
          <cell r="N31">
            <v>303</v>
          </cell>
        </row>
        <row r="32">
          <cell r="C32">
            <v>422</v>
          </cell>
          <cell r="D32">
            <v>1091</v>
          </cell>
          <cell r="E32">
            <v>47</v>
          </cell>
          <cell r="G32">
            <v>96</v>
          </cell>
          <cell r="H32">
            <v>238</v>
          </cell>
          <cell r="I32">
            <v>2</v>
          </cell>
          <cell r="L32">
            <v>9</v>
          </cell>
          <cell r="N32">
            <v>1905</v>
          </cell>
        </row>
        <row r="33">
          <cell r="C33">
            <v>140</v>
          </cell>
          <cell r="D33">
            <v>17</v>
          </cell>
          <cell r="E33">
            <v>5</v>
          </cell>
          <cell r="G33">
            <v>2</v>
          </cell>
          <cell r="I33">
            <v>4</v>
          </cell>
          <cell r="M33">
            <v>4</v>
          </cell>
          <cell r="N33">
            <v>172</v>
          </cell>
        </row>
        <row r="34">
          <cell r="C34">
            <v>12</v>
          </cell>
          <cell r="D34">
            <v>23</v>
          </cell>
          <cell r="E34">
            <v>6</v>
          </cell>
          <cell r="G34">
            <v>7</v>
          </cell>
          <cell r="H34">
            <v>52</v>
          </cell>
          <cell r="N34">
            <v>100</v>
          </cell>
        </row>
        <row r="35">
          <cell r="C35">
            <v>12</v>
          </cell>
          <cell r="D35">
            <v>23</v>
          </cell>
          <cell r="E35">
            <v>11</v>
          </cell>
          <cell r="G35">
            <v>13</v>
          </cell>
          <cell r="H35">
            <v>38</v>
          </cell>
          <cell r="N35">
            <v>97</v>
          </cell>
        </row>
        <row r="36">
          <cell r="C36">
            <v>12</v>
          </cell>
          <cell r="D36">
            <v>10</v>
          </cell>
          <cell r="E36">
            <v>1</v>
          </cell>
          <cell r="H36">
            <v>7</v>
          </cell>
          <cell r="N36">
            <v>30</v>
          </cell>
        </row>
        <row r="37">
          <cell r="C37">
            <v>703</v>
          </cell>
          <cell r="D37">
            <v>158</v>
          </cell>
          <cell r="E37">
            <v>139</v>
          </cell>
          <cell r="G37">
            <v>9</v>
          </cell>
          <cell r="H37">
            <v>64</v>
          </cell>
          <cell r="I37">
            <v>4</v>
          </cell>
          <cell r="J37">
            <v>3</v>
          </cell>
          <cell r="L37">
            <v>4</v>
          </cell>
          <cell r="N37">
            <v>1084</v>
          </cell>
        </row>
        <row r="38">
          <cell r="C38">
            <v>3542</v>
          </cell>
          <cell r="D38">
            <v>8454</v>
          </cell>
          <cell r="E38">
            <v>603</v>
          </cell>
          <cell r="G38">
            <v>874</v>
          </cell>
          <cell r="H38">
            <v>1859</v>
          </cell>
          <cell r="I38">
            <v>61</v>
          </cell>
          <cell r="K38">
            <v>1</v>
          </cell>
          <cell r="L38">
            <v>217</v>
          </cell>
          <cell r="M38">
            <v>1</v>
          </cell>
          <cell r="N38">
            <v>15612</v>
          </cell>
        </row>
        <row r="39">
          <cell r="C39">
            <v>75</v>
          </cell>
          <cell r="D39">
            <v>68</v>
          </cell>
          <cell r="E39">
            <v>17</v>
          </cell>
          <cell r="G39">
            <v>18</v>
          </cell>
          <cell r="H39">
            <v>24</v>
          </cell>
          <cell r="I39">
            <v>1</v>
          </cell>
          <cell r="J39">
            <v>1</v>
          </cell>
          <cell r="L39">
            <v>1</v>
          </cell>
          <cell r="N39">
            <v>205</v>
          </cell>
        </row>
        <row r="40">
          <cell r="C40">
            <v>139</v>
          </cell>
          <cell r="D40">
            <v>113</v>
          </cell>
          <cell r="E40">
            <v>404</v>
          </cell>
          <cell r="F40">
            <v>1</v>
          </cell>
          <cell r="G40">
            <v>21</v>
          </cell>
          <cell r="H40">
            <v>85</v>
          </cell>
          <cell r="I40">
            <v>3</v>
          </cell>
          <cell r="K40">
            <v>1</v>
          </cell>
          <cell r="L40">
            <v>3</v>
          </cell>
          <cell r="M40">
            <v>4</v>
          </cell>
          <cell r="N40">
            <v>774</v>
          </cell>
        </row>
        <row r="41">
          <cell r="C41">
            <v>19730</v>
          </cell>
          <cell r="D41">
            <v>5333</v>
          </cell>
          <cell r="E41">
            <v>344</v>
          </cell>
          <cell r="F41">
            <v>2</v>
          </cell>
          <cell r="G41">
            <v>101</v>
          </cell>
          <cell r="H41">
            <v>101</v>
          </cell>
          <cell r="I41">
            <v>50</v>
          </cell>
          <cell r="J41">
            <v>20</v>
          </cell>
          <cell r="L41">
            <v>156</v>
          </cell>
          <cell r="M41">
            <v>4</v>
          </cell>
          <cell r="N41">
            <v>25841</v>
          </cell>
        </row>
        <row r="42">
          <cell r="C42">
            <v>25</v>
          </cell>
          <cell r="D42">
            <v>29</v>
          </cell>
          <cell r="E42">
            <v>15</v>
          </cell>
          <cell r="G42">
            <v>8</v>
          </cell>
          <cell r="H42">
            <v>25</v>
          </cell>
          <cell r="L42">
            <v>1</v>
          </cell>
          <cell r="M42">
            <v>2</v>
          </cell>
          <cell r="N42">
            <v>105</v>
          </cell>
        </row>
        <row r="43">
          <cell r="C43">
            <v>68</v>
          </cell>
          <cell r="D43">
            <v>31</v>
          </cell>
          <cell r="E43">
            <v>29</v>
          </cell>
          <cell r="G43">
            <v>8</v>
          </cell>
          <cell r="H43">
            <v>9</v>
          </cell>
          <cell r="I43">
            <v>1</v>
          </cell>
          <cell r="L43">
            <v>2</v>
          </cell>
          <cell r="N43">
            <v>148</v>
          </cell>
        </row>
        <row r="44">
          <cell r="C44">
            <v>12</v>
          </cell>
          <cell r="D44">
            <v>5</v>
          </cell>
          <cell r="E44">
            <v>4</v>
          </cell>
          <cell r="G44">
            <v>3</v>
          </cell>
          <cell r="H44">
            <v>4</v>
          </cell>
          <cell r="N44">
            <v>28</v>
          </cell>
        </row>
        <row r="45">
          <cell r="C45">
            <v>33</v>
          </cell>
          <cell r="D45">
            <v>10</v>
          </cell>
          <cell r="E45">
            <v>1</v>
          </cell>
          <cell r="H45">
            <v>4</v>
          </cell>
          <cell r="N45">
            <v>48</v>
          </cell>
        </row>
        <row r="46">
          <cell r="C46">
            <v>2971</v>
          </cell>
          <cell r="D46">
            <v>377</v>
          </cell>
          <cell r="E46">
            <v>81</v>
          </cell>
          <cell r="G46">
            <v>50</v>
          </cell>
          <cell r="H46">
            <v>192</v>
          </cell>
          <cell r="I46">
            <v>11</v>
          </cell>
          <cell r="J46">
            <v>2</v>
          </cell>
          <cell r="K46">
            <v>1</v>
          </cell>
          <cell r="L46">
            <v>8</v>
          </cell>
          <cell r="M46">
            <v>6</v>
          </cell>
          <cell r="N46">
            <v>3699</v>
          </cell>
        </row>
        <row r="47">
          <cell r="C47">
            <v>1740</v>
          </cell>
          <cell r="D47">
            <v>2</v>
          </cell>
          <cell r="G47">
            <v>2</v>
          </cell>
          <cell r="I47">
            <v>1</v>
          </cell>
          <cell r="N47">
            <v>1745</v>
          </cell>
        </row>
        <row r="48">
          <cell r="C48">
            <v>112</v>
          </cell>
          <cell r="D48">
            <v>20</v>
          </cell>
          <cell r="E48">
            <v>26</v>
          </cell>
          <cell r="G48">
            <v>62</v>
          </cell>
          <cell r="H48">
            <v>16</v>
          </cell>
          <cell r="I48">
            <v>18</v>
          </cell>
          <cell r="J48">
            <v>3</v>
          </cell>
          <cell r="M48">
            <v>19</v>
          </cell>
          <cell r="N48">
            <v>276</v>
          </cell>
        </row>
        <row r="49">
          <cell r="C49">
            <v>23</v>
          </cell>
          <cell r="D49">
            <v>18</v>
          </cell>
          <cell r="E49">
            <v>1572</v>
          </cell>
          <cell r="F49">
            <v>6</v>
          </cell>
          <cell r="G49">
            <v>898</v>
          </cell>
          <cell r="H49">
            <v>292</v>
          </cell>
          <cell r="I49">
            <v>43</v>
          </cell>
          <cell r="J49">
            <v>48</v>
          </cell>
          <cell r="K49">
            <v>2</v>
          </cell>
          <cell r="L49">
            <v>40</v>
          </cell>
          <cell r="M49">
            <v>9</v>
          </cell>
          <cell r="N49">
            <v>2951</v>
          </cell>
        </row>
        <row r="50">
          <cell r="C50">
            <v>1040</v>
          </cell>
          <cell r="D50">
            <v>975</v>
          </cell>
          <cell r="E50">
            <v>366</v>
          </cell>
          <cell r="F50">
            <v>4</v>
          </cell>
          <cell r="G50">
            <v>661</v>
          </cell>
          <cell r="H50">
            <v>3904</v>
          </cell>
          <cell r="I50">
            <v>163</v>
          </cell>
          <cell r="J50">
            <v>3</v>
          </cell>
          <cell r="K50">
            <v>29</v>
          </cell>
          <cell r="L50">
            <v>15</v>
          </cell>
          <cell r="M50">
            <v>38</v>
          </cell>
          <cell r="N50">
            <v>7198</v>
          </cell>
        </row>
        <row r="51">
          <cell r="N51">
            <v>374383</v>
          </cell>
        </row>
        <row r="52">
          <cell r="C52">
            <v>1555</v>
          </cell>
          <cell r="D52">
            <v>1776</v>
          </cell>
          <cell r="E52">
            <v>3265</v>
          </cell>
          <cell r="F52">
            <v>136</v>
          </cell>
          <cell r="G52">
            <v>2412</v>
          </cell>
          <cell r="H52">
            <v>2568</v>
          </cell>
          <cell r="I52">
            <v>333</v>
          </cell>
          <cell r="J52">
            <v>109</v>
          </cell>
          <cell r="K52">
            <v>153</v>
          </cell>
          <cell r="L52">
            <v>1403</v>
          </cell>
          <cell r="M52">
            <v>86</v>
          </cell>
          <cell r="N52">
            <v>13796</v>
          </cell>
        </row>
        <row r="53">
          <cell r="N53">
            <v>388179</v>
          </cell>
        </row>
      </sheetData>
      <sheetData sheetId="8">
        <row r="5">
          <cell r="C5">
            <v>2548</v>
          </cell>
          <cell r="D5">
            <v>66</v>
          </cell>
          <cell r="E5">
            <v>5726</v>
          </cell>
          <cell r="G5">
            <v>184</v>
          </cell>
          <cell r="H5">
            <v>76</v>
          </cell>
          <cell r="I5">
            <v>20</v>
          </cell>
          <cell r="J5">
            <v>6</v>
          </cell>
          <cell r="K5">
            <v>2</v>
          </cell>
          <cell r="M5">
            <v>9</v>
          </cell>
          <cell r="N5">
            <v>8637</v>
          </cell>
        </row>
        <row r="6">
          <cell r="C6">
            <v>55</v>
          </cell>
          <cell r="D6">
            <v>35</v>
          </cell>
          <cell r="E6">
            <v>59</v>
          </cell>
          <cell r="G6">
            <v>150</v>
          </cell>
          <cell r="H6">
            <v>25</v>
          </cell>
          <cell r="I6">
            <v>157</v>
          </cell>
          <cell r="L6">
            <v>2</v>
          </cell>
          <cell r="N6">
            <v>483</v>
          </cell>
        </row>
        <row r="7">
          <cell r="C7">
            <v>29</v>
          </cell>
          <cell r="D7">
            <v>19</v>
          </cell>
          <cell r="E7">
            <v>104</v>
          </cell>
          <cell r="G7">
            <v>42</v>
          </cell>
          <cell r="H7">
            <v>20</v>
          </cell>
          <cell r="I7">
            <v>39</v>
          </cell>
          <cell r="J7">
            <v>2</v>
          </cell>
          <cell r="M7">
            <v>2</v>
          </cell>
          <cell r="N7">
            <v>257</v>
          </cell>
        </row>
        <row r="8">
          <cell r="C8">
            <v>87</v>
          </cell>
          <cell r="D8">
            <v>7</v>
          </cell>
          <cell r="E8">
            <v>93</v>
          </cell>
          <cell r="G8">
            <v>5</v>
          </cell>
          <cell r="H8">
            <v>6</v>
          </cell>
          <cell r="I8">
            <v>9</v>
          </cell>
          <cell r="J8">
            <v>5</v>
          </cell>
          <cell r="N8">
            <v>212</v>
          </cell>
        </row>
        <row r="9">
          <cell r="C9">
            <v>3</v>
          </cell>
          <cell r="D9">
            <v>7</v>
          </cell>
          <cell r="N9">
            <v>10</v>
          </cell>
        </row>
        <row r="10">
          <cell r="C10">
            <v>1574</v>
          </cell>
          <cell r="D10">
            <v>3124</v>
          </cell>
          <cell r="E10">
            <v>47</v>
          </cell>
          <cell r="G10">
            <v>153</v>
          </cell>
          <cell r="H10">
            <v>153</v>
          </cell>
          <cell r="I10">
            <v>3</v>
          </cell>
          <cell r="L10">
            <v>1</v>
          </cell>
          <cell r="M10">
            <v>1</v>
          </cell>
          <cell r="N10">
            <v>5056</v>
          </cell>
        </row>
        <row r="11">
          <cell r="C11">
            <v>30</v>
          </cell>
          <cell r="D11">
            <v>4</v>
          </cell>
          <cell r="G11">
            <v>2</v>
          </cell>
          <cell r="N11">
            <v>36</v>
          </cell>
        </row>
        <row r="12">
          <cell r="C12">
            <v>28</v>
          </cell>
          <cell r="D12">
            <v>11</v>
          </cell>
          <cell r="E12">
            <v>60</v>
          </cell>
          <cell r="G12">
            <v>36</v>
          </cell>
          <cell r="H12">
            <v>18</v>
          </cell>
          <cell r="I12">
            <v>1</v>
          </cell>
          <cell r="N12">
            <v>154</v>
          </cell>
        </row>
        <row r="13">
          <cell r="C13">
            <v>11</v>
          </cell>
          <cell r="D13">
            <v>6</v>
          </cell>
          <cell r="E13">
            <v>10</v>
          </cell>
          <cell r="G13">
            <v>3</v>
          </cell>
          <cell r="N13">
            <v>30</v>
          </cell>
        </row>
        <row r="14">
          <cell r="C14">
            <v>27</v>
          </cell>
          <cell r="D14">
            <v>6</v>
          </cell>
          <cell r="E14">
            <v>56</v>
          </cell>
          <cell r="G14">
            <v>9</v>
          </cell>
          <cell r="H14">
            <v>2</v>
          </cell>
          <cell r="I14">
            <v>1</v>
          </cell>
          <cell r="N14">
            <v>101</v>
          </cell>
        </row>
        <row r="15">
          <cell r="C15">
            <v>571</v>
          </cell>
          <cell r="D15">
            <v>7</v>
          </cell>
          <cell r="E15">
            <v>143</v>
          </cell>
          <cell r="G15">
            <v>57</v>
          </cell>
          <cell r="H15">
            <v>4</v>
          </cell>
          <cell r="I15">
            <v>1</v>
          </cell>
          <cell r="N15">
            <v>783</v>
          </cell>
        </row>
        <row r="16">
          <cell r="C16">
            <v>695</v>
          </cell>
          <cell r="D16">
            <v>4188</v>
          </cell>
          <cell r="E16">
            <v>112</v>
          </cell>
          <cell r="G16">
            <v>157</v>
          </cell>
          <cell r="H16">
            <v>350</v>
          </cell>
          <cell r="I16">
            <v>14</v>
          </cell>
          <cell r="J16">
            <v>3</v>
          </cell>
          <cell r="L16">
            <v>7</v>
          </cell>
          <cell r="M16">
            <v>7</v>
          </cell>
          <cell r="N16">
            <v>5533</v>
          </cell>
        </row>
        <row r="17">
          <cell r="C17">
            <v>27</v>
          </cell>
          <cell r="D17">
            <v>9</v>
          </cell>
          <cell r="E17">
            <v>12</v>
          </cell>
          <cell r="G17">
            <v>5</v>
          </cell>
          <cell r="I17">
            <v>17</v>
          </cell>
          <cell r="N17">
            <v>70</v>
          </cell>
        </row>
        <row r="18">
          <cell r="C18">
            <v>4294</v>
          </cell>
          <cell r="D18">
            <v>7255</v>
          </cell>
          <cell r="E18">
            <v>197</v>
          </cell>
          <cell r="G18">
            <v>266</v>
          </cell>
          <cell r="H18">
            <v>450</v>
          </cell>
          <cell r="I18">
            <v>7</v>
          </cell>
          <cell r="J18">
            <v>15</v>
          </cell>
          <cell r="L18">
            <v>1</v>
          </cell>
          <cell r="N18">
            <v>12485</v>
          </cell>
        </row>
        <row r="19">
          <cell r="C19">
            <v>32052</v>
          </cell>
          <cell r="D19">
            <v>7832</v>
          </cell>
          <cell r="E19">
            <v>3348</v>
          </cell>
          <cell r="G19">
            <v>323</v>
          </cell>
          <cell r="H19">
            <v>170</v>
          </cell>
          <cell r="I19">
            <v>160</v>
          </cell>
          <cell r="J19">
            <v>6</v>
          </cell>
          <cell r="L19">
            <v>1</v>
          </cell>
          <cell r="M19">
            <v>6</v>
          </cell>
          <cell r="N19">
            <v>43898</v>
          </cell>
        </row>
        <row r="20">
          <cell r="C20">
            <v>25</v>
          </cell>
          <cell r="D20">
            <v>11</v>
          </cell>
          <cell r="E20">
            <v>14</v>
          </cell>
          <cell r="G20">
            <v>6</v>
          </cell>
          <cell r="H20">
            <v>1</v>
          </cell>
          <cell r="N20">
            <v>57</v>
          </cell>
        </row>
        <row r="21">
          <cell r="C21">
            <v>421</v>
          </cell>
          <cell r="D21">
            <v>94</v>
          </cell>
          <cell r="E21">
            <v>21</v>
          </cell>
          <cell r="G21">
            <v>5</v>
          </cell>
          <cell r="I21">
            <v>10</v>
          </cell>
          <cell r="N21">
            <v>551</v>
          </cell>
        </row>
        <row r="22">
          <cell r="C22">
            <v>41</v>
          </cell>
          <cell r="D22">
            <v>25</v>
          </cell>
          <cell r="E22">
            <v>54</v>
          </cell>
          <cell r="G22">
            <v>9</v>
          </cell>
          <cell r="H22">
            <v>4</v>
          </cell>
          <cell r="I22">
            <v>1</v>
          </cell>
          <cell r="N22">
            <v>134</v>
          </cell>
        </row>
        <row r="23">
          <cell r="C23">
            <v>425</v>
          </cell>
          <cell r="E23">
            <v>108</v>
          </cell>
          <cell r="G23">
            <v>1</v>
          </cell>
          <cell r="I23">
            <v>6</v>
          </cell>
          <cell r="N23">
            <v>540</v>
          </cell>
        </row>
        <row r="24">
          <cell r="C24">
            <v>25</v>
          </cell>
          <cell r="D24">
            <v>27</v>
          </cell>
          <cell r="E24">
            <v>64</v>
          </cell>
          <cell r="G24">
            <v>17</v>
          </cell>
          <cell r="H24">
            <v>11</v>
          </cell>
          <cell r="I24">
            <v>2</v>
          </cell>
          <cell r="N24">
            <v>146</v>
          </cell>
        </row>
        <row r="25">
          <cell r="C25">
            <v>24</v>
          </cell>
          <cell r="D25">
            <v>6</v>
          </cell>
          <cell r="E25">
            <v>63</v>
          </cell>
          <cell r="G25">
            <v>49</v>
          </cell>
          <cell r="H25">
            <v>9</v>
          </cell>
          <cell r="I25">
            <v>4</v>
          </cell>
          <cell r="J25">
            <v>1</v>
          </cell>
          <cell r="N25">
            <v>156</v>
          </cell>
        </row>
        <row r="26">
          <cell r="C26">
            <v>69</v>
          </cell>
          <cell r="D26">
            <v>56</v>
          </cell>
          <cell r="E26">
            <v>31</v>
          </cell>
          <cell r="G26">
            <v>81</v>
          </cell>
          <cell r="H26">
            <v>8</v>
          </cell>
          <cell r="I26">
            <v>6</v>
          </cell>
          <cell r="L26">
            <v>2</v>
          </cell>
          <cell r="N26">
            <v>253</v>
          </cell>
        </row>
        <row r="27">
          <cell r="C27">
            <v>21</v>
          </cell>
          <cell r="D27">
            <v>5</v>
          </cell>
          <cell r="N27">
            <v>26</v>
          </cell>
        </row>
        <row r="28">
          <cell r="C28">
            <v>5</v>
          </cell>
          <cell r="D28">
            <v>6</v>
          </cell>
          <cell r="E28">
            <v>4</v>
          </cell>
          <cell r="H28">
            <v>1</v>
          </cell>
          <cell r="I28">
            <v>4</v>
          </cell>
          <cell r="N28">
            <v>20</v>
          </cell>
        </row>
        <row r="29">
          <cell r="C29">
            <v>39</v>
          </cell>
          <cell r="D29">
            <v>8</v>
          </cell>
          <cell r="E29">
            <v>133</v>
          </cell>
          <cell r="G29">
            <v>31</v>
          </cell>
          <cell r="H29">
            <v>3</v>
          </cell>
          <cell r="I29">
            <v>85</v>
          </cell>
          <cell r="J29">
            <v>7</v>
          </cell>
          <cell r="N29">
            <v>306</v>
          </cell>
        </row>
        <row r="30">
          <cell r="C30">
            <v>3</v>
          </cell>
          <cell r="E30">
            <v>1</v>
          </cell>
          <cell r="G30">
            <v>2</v>
          </cell>
          <cell r="I30">
            <v>1</v>
          </cell>
          <cell r="N30">
            <v>7</v>
          </cell>
        </row>
        <row r="31">
          <cell r="C31">
            <v>79</v>
          </cell>
          <cell r="D31">
            <v>20</v>
          </cell>
          <cell r="E31">
            <v>10</v>
          </cell>
          <cell r="G31">
            <v>10</v>
          </cell>
          <cell r="H31">
            <v>2</v>
          </cell>
          <cell r="I31">
            <v>1</v>
          </cell>
          <cell r="N31">
            <v>122</v>
          </cell>
        </row>
        <row r="32">
          <cell r="C32">
            <v>171</v>
          </cell>
          <cell r="D32">
            <v>39</v>
          </cell>
          <cell r="E32">
            <v>10</v>
          </cell>
          <cell r="G32">
            <v>42</v>
          </cell>
          <cell r="H32">
            <v>9</v>
          </cell>
          <cell r="I32">
            <v>1</v>
          </cell>
          <cell r="N32">
            <v>272</v>
          </cell>
        </row>
        <row r="33">
          <cell r="C33">
            <v>6</v>
          </cell>
          <cell r="D33">
            <v>1</v>
          </cell>
          <cell r="N33">
            <v>7</v>
          </cell>
        </row>
        <row r="34">
          <cell r="D34">
            <v>1</v>
          </cell>
          <cell r="E34">
            <v>1</v>
          </cell>
          <cell r="N34">
            <v>2</v>
          </cell>
        </row>
        <row r="35">
          <cell r="C35">
            <v>25</v>
          </cell>
          <cell r="D35">
            <v>10</v>
          </cell>
          <cell r="E35">
            <v>11</v>
          </cell>
          <cell r="G35">
            <v>12</v>
          </cell>
          <cell r="I35">
            <v>1</v>
          </cell>
          <cell r="N35">
            <v>59</v>
          </cell>
        </row>
        <row r="36">
          <cell r="C36">
            <v>1</v>
          </cell>
          <cell r="D36">
            <v>10</v>
          </cell>
          <cell r="E36">
            <v>2</v>
          </cell>
          <cell r="N36">
            <v>13</v>
          </cell>
        </row>
        <row r="37">
          <cell r="C37">
            <v>14</v>
          </cell>
          <cell r="D37">
            <v>10</v>
          </cell>
          <cell r="E37">
            <v>37</v>
          </cell>
          <cell r="G37">
            <v>67</v>
          </cell>
          <cell r="H37">
            <v>1</v>
          </cell>
          <cell r="N37">
            <v>129</v>
          </cell>
        </row>
        <row r="38">
          <cell r="C38">
            <v>612</v>
          </cell>
          <cell r="D38">
            <v>1207</v>
          </cell>
          <cell r="E38">
            <v>111</v>
          </cell>
          <cell r="G38">
            <v>58</v>
          </cell>
          <cell r="H38">
            <v>59</v>
          </cell>
          <cell r="J38">
            <v>1</v>
          </cell>
          <cell r="K38">
            <v>23</v>
          </cell>
          <cell r="M38">
            <v>1</v>
          </cell>
          <cell r="N38">
            <v>2072</v>
          </cell>
        </row>
        <row r="39">
          <cell r="C39">
            <v>39</v>
          </cell>
          <cell r="D39">
            <v>22</v>
          </cell>
          <cell r="E39">
            <v>5</v>
          </cell>
          <cell r="H39">
            <v>3</v>
          </cell>
          <cell r="I39">
            <v>1</v>
          </cell>
          <cell r="M39">
            <v>2</v>
          </cell>
          <cell r="N39">
            <v>72</v>
          </cell>
        </row>
        <row r="40">
          <cell r="C40">
            <v>27</v>
          </cell>
          <cell r="D40">
            <v>28</v>
          </cell>
          <cell r="E40">
            <v>61</v>
          </cell>
          <cell r="G40">
            <v>4</v>
          </cell>
          <cell r="H40">
            <v>2</v>
          </cell>
          <cell r="N40">
            <v>122</v>
          </cell>
        </row>
        <row r="41">
          <cell r="C41">
            <v>1957</v>
          </cell>
          <cell r="D41">
            <v>69</v>
          </cell>
          <cell r="E41">
            <v>72</v>
          </cell>
          <cell r="G41">
            <v>65</v>
          </cell>
          <cell r="H41">
            <v>7</v>
          </cell>
          <cell r="I41">
            <v>12</v>
          </cell>
          <cell r="N41">
            <v>2182</v>
          </cell>
        </row>
        <row r="42">
          <cell r="C42">
            <v>4</v>
          </cell>
          <cell r="D42">
            <v>7</v>
          </cell>
          <cell r="E42">
            <v>3</v>
          </cell>
          <cell r="G42">
            <v>2</v>
          </cell>
          <cell r="H42">
            <v>2</v>
          </cell>
          <cell r="I42">
            <v>2</v>
          </cell>
          <cell r="N42">
            <v>20</v>
          </cell>
        </row>
        <row r="43">
          <cell r="C43">
            <v>10</v>
          </cell>
          <cell r="D43">
            <v>1</v>
          </cell>
          <cell r="E43">
            <v>1</v>
          </cell>
          <cell r="L43">
            <v>1</v>
          </cell>
          <cell r="N43">
            <v>13</v>
          </cell>
        </row>
        <row r="44">
          <cell r="C44">
            <v>7</v>
          </cell>
          <cell r="G44">
            <v>2</v>
          </cell>
          <cell r="H44">
            <v>2</v>
          </cell>
          <cell r="I44">
            <v>1</v>
          </cell>
          <cell r="N44">
            <v>12</v>
          </cell>
        </row>
        <row r="45">
          <cell r="C45">
            <v>16</v>
          </cell>
          <cell r="D45">
            <v>5</v>
          </cell>
          <cell r="G45">
            <v>3</v>
          </cell>
          <cell r="N45">
            <v>24</v>
          </cell>
        </row>
        <row r="46">
          <cell r="C46">
            <v>238</v>
          </cell>
          <cell r="D46">
            <v>18</v>
          </cell>
          <cell r="E46">
            <v>25</v>
          </cell>
          <cell r="G46">
            <v>3</v>
          </cell>
          <cell r="H46">
            <v>1</v>
          </cell>
          <cell r="I46">
            <v>14</v>
          </cell>
          <cell r="L46">
            <v>2</v>
          </cell>
          <cell r="N46">
            <v>301</v>
          </cell>
        </row>
        <row r="47">
          <cell r="C47">
            <v>277</v>
          </cell>
          <cell r="D47">
            <v>4</v>
          </cell>
          <cell r="N47">
            <v>281</v>
          </cell>
        </row>
        <row r="48">
          <cell r="C48">
            <v>20</v>
          </cell>
          <cell r="D48">
            <v>9</v>
          </cell>
          <cell r="E48">
            <v>22</v>
          </cell>
          <cell r="G48">
            <v>66</v>
          </cell>
          <cell r="H48">
            <v>6</v>
          </cell>
          <cell r="I48">
            <v>11</v>
          </cell>
          <cell r="N48">
            <v>134</v>
          </cell>
        </row>
        <row r="49">
          <cell r="C49">
            <v>7</v>
          </cell>
          <cell r="D49">
            <v>2</v>
          </cell>
          <cell r="E49">
            <v>394</v>
          </cell>
          <cell r="G49">
            <v>459</v>
          </cell>
          <cell r="H49">
            <v>93</v>
          </cell>
          <cell r="I49">
            <v>19</v>
          </cell>
          <cell r="J49">
            <v>26</v>
          </cell>
          <cell r="L49">
            <v>2</v>
          </cell>
          <cell r="N49">
            <v>1002</v>
          </cell>
        </row>
        <row r="50">
          <cell r="C50">
            <v>388</v>
          </cell>
          <cell r="D50">
            <v>281</v>
          </cell>
          <cell r="E50">
            <v>166</v>
          </cell>
          <cell r="G50">
            <v>264</v>
          </cell>
          <cell r="H50">
            <v>36</v>
          </cell>
          <cell r="I50">
            <v>15</v>
          </cell>
          <cell r="J50">
            <v>23</v>
          </cell>
          <cell r="K50">
            <v>13</v>
          </cell>
          <cell r="M50">
            <v>1</v>
          </cell>
          <cell r="N50">
            <v>1187</v>
          </cell>
        </row>
        <row r="52">
          <cell r="C52">
            <v>396</v>
          </cell>
          <cell r="D52">
            <v>329</v>
          </cell>
          <cell r="E52">
            <v>907</v>
          </cell>
          <cell r="G52">
            <v>1624</v>
          </cell>
          <cell r="H52">
            <v>645</v>
          </cell>
          <cell r="I52">
            <v>73</v>
          </cell>
          <cell r="J52">
            <v>31</v>
          </cell>
          <cell r="K52">
            <v>184</v>
          </cell>
          <cell r="L52">
            <v>69</v>
          </cell>
          <cell r="M52">
            <v>2</v>
          </cell>
          <cell r="N52">
            <v>4260</v>
          </cell>
        </row>
      </sheetData>
      <sheetData sheetId="9">
        <row r="5">
          <cell r="C5">
            <v>21</v>
          </cell>
          <cell r="D5">
            <v>15</v>
          </cell>
          <cell r="E5">
            <v>25</v>
          </cell>
          <cell r="G5">
            <v>43</v>
          </cell>
          <cell r="H5">
            <v>10</v>
          </cell>
          <cell r="I5">
            <v>2</v>
          </cell>
          <cell r="J5">
            <v>4</v>
          </cell>
          <cell r="L5">
            <v>5</v>
          </cell>
          <cell r="N5">
            <v>125</v>
          </cell>
        </row>
        <row r="6">
          <cell r="C6">
            <v>13</v>
          </cell>
          <cell r="D6">
            <v>1</v>
          </cell>
          <cell r="E6">
            <v>24</v>
          </cell>
          <cell r="G6">
            <v>31</v>
          </cell>
          <cell r="H6">
            <v>8</v>
          </cell>
          <cell r="L6">
            <v>1</v>
          </cell>
          <cell r="N6">
            <v>78</v>
          </cell>
        </row>
        <row r="7">
          <cell r="C7">
            <v>11</v>
          </cell>
          <cell r="E7">
            <v>10</v>
          </cell>
          <cell r="G7">
            <v>6</v>
          </cell>
          <cell r="H7">
            <v>2</v>
          </cell>
          <cell r="I7">
            <v>1</v>
          </cell>
          <cell r="N7">
            <v>30</v>
          </cell>
        </row>
        <row r="8">
          <cell r="C8">
            <v>3</v>
          </cell>
          <cell r="E8">
            <v>30</v>
          </cell>
          <cell r="G8">
            <v>2</v>
          </cell>
          <cell r="H8">
            <v>30</v>
          </cell>
          <cell r="N8">
            <v>65</v>
          </cell>
        </row>
        <row r="9">
          <cell r="D9">
            <v>3</v>
          </cell>
          <cell r="G9">
            <v>1</v>
          </cell>
          <cell r="I9">
            <v>4</v>
          </cell>
          <cell r="K9">
            <v>1</v>
          </cell>
          <cell r="N9">
            <v>9</v>
          </cell>
        </row>
        <row r="10">
          <cell r="C10">
            <v>4</v>
          </cell>
          <cell r="E10">
            <v>5</v>
          </cell>
          <cell r="G10">
            <v>8</v>
          </cell>
          <cell r="H10">
            <v>1</v>
          </cell>
          <cell r="N10">
            <v>18</v>
          </cell>
        </row>
        <row r="11">
          <cell r="C11">
            <v>2</v>
          </cell>
          <cell r="N11">
            <v>2</v>
          </cell>
        </row>
        <row r="12">
          <cell r="C12">
            <v>4</v>
          </cell>
          <cell r="E12">
            <v>2</v>
          </cell>
          <cell r="G12">
            <v>8</v>
          </cell>
          <cell r="N12">
            <v>14</v>
          </cell>
        </row>
        <row r="13">
          <cell r="C13">
            <v>7</v>
          </cell>
          <cell r="G13">
            <v>8</v>
          </cell>
          <cell r="H13">
            <v>2</v>
          </cell>
          <cell r="N13">
            <v>17</v>
          </cell>
        </row>
        <row r="14">
          <cell r="C14">
            <v>1</v>
          </cell>
          <cell r="D14">
            <v>1</v>
          </cell>
          <cell r="G14">
            <v>6</v>
          </cell>
          <cell r="H14">
            <v>2</v>
          </cell>
          <cell r="N14">
            <v>10</v>
          </cell>
        </row>
        <row r="15">
          <cell r="D15">
            <v>2</v>
          </cell>
          <cell r="E15">
            <v>1</v>
          </cell>
          <cell r="G15">
            <v>4</v>
          </cell>
          <cell r="N15">
            <v>7</v>
          </cell>
        </row>
        <row r="16">
          <cell r="C16">
            <v>11</v>
          </cell>
          <cell r="D16">
            <v>5</v>
          </cell>
          <cell r="E16">
            <v>8</v>
          </cell>
          <cell r="G16">
            <v>9</v>
          </cell>
          <cell r="H16">
            <v>3</v>
          </cell>
          <cell r="I16">
            <v>20</v>
          </cell>
          <cell r="J16">
            <v>3</v>
          </cell>
          <cell r="L16">
            <v>2</v>
          </cell>
          <cell r="N16">
            <v>61</v>
          </cell>
        </row>
        <row r="17">
          <cell r="C17">
            <v>4</v>
          </cell>
          <cell r="N17">
            <v>4</v>
          </cell>
        </row>
        <row r="18">
          <cell r="C18">
            <v>8</v>
          </cell>
          <cell r="E18">
            <v>13</v>
          </cell>
          <cell r="G18">
            <v>13</v>
          </cell>
          <cell r="H18">
            <v>2</v>
          </cell>
          <cell r="N18">
            <v>36</v>
          </cell>
        </row>
        <row r="19">
          <cell r="C19">
            <v>6640</v>
          </cell>
          <cell r="D19">
            <v>769</v>
          </cell>
          <cell r="E19">
            <v>1166</v>
          </cell>
          <cell r="G19">
            <v>64</v>
          </cell>
          <cell r="H19">
            <v>25</v>
          </cell>
          <cell r="I19">
            <v>9</v>
          </cell>
          <cell r="L19">
            <v>2</v>
          </cell>
          <cell r="M19">
            <v>6</v>
          </cell>
          <cell r="N19">
            <v>8681</v>
          </cell>
        </row>
        <row r="20">
          <cell r="C20">
            <v>5</v>
          </cell>
          <cell r="D20">
            <v>5</v>
          </cell>
          <cell r="G20">
            <v>3</v>
          </cell>
          <cell r="N20">
            <v>13</v>
          </cell>
        </row>
        <row r="21">
          <cell r="C21">
            <v>69</v>
          </cell>
          <cell r="D21">
            <v>7</v>
          </cell>
          <cell r="E21">
            <v>3</v>
          </cell>
          <cell r="L21">
            <v>1</v>
          </cell>
          <cell r="N21">
            <v>80</v>
          </cell>
        </row>
        <row r="22">
          <cell r="C22">
            <v>7</v>
          </cell>
          <cell r="D22">
            <v>3</v>
          </cell>
          <cell r="G22">
            <v>3</v>
          </cell>
          <cell r="N22">
            <v>13</v>
          </cell>
        </row>
        <row r="23">
          <cell r="I23">
            <v>3</v>
          </cell>
          <cell r="N23">
            <v>3</v>
          </cell>
        </row>
        <row r="24">
          <cell r="C24">
            <v>2</v>
          </cell>
          <cell r="D24">
            <v>1</v>
          </cell>
          <cell r="E24">
            <v>7</v>
          </cell>
          <cell r="G24">
            <v>8</v>
          </cell>
          <cell r="H24">
            <v>1</v>
          </cell>
          <cell r="I24">
            <v>1</v>
          </cell>
          <cell r="N24">
            <v>20</v>
          </cell>
        </row>
        <row r="25">
          <cell r="C25">
            <v>2</v>
          </cell>
          <cell r="E25">
            <v>3</v>
          </cell>
          <cell r="G25">
            <v>3</v>
          </cell>
          <cell r="H25">
            <v>6</v>
          </cell>
          <cell r="L25">
            <v>1</v>
          </cell>
          <cell r="N25">
            <v>15</v>
          </cell>
        </row>
        <row r="26">
          <cell r="C26">
            <v>18</v>
          </cell>
          <cell r="D26">
            <v>1</v>
          </cell>
          <cell r="E26">
            <v>12</v>
          </cell>
          <cell r="G26">
            <v>6</v>
          </cell>
          <cell r="H26">
            <v>1</v>
          </cell>
          <cell r="I26">
            <v>1</v>
          </cell>
          <cell r="J26">
            <v>2</v>
          </cell>
          <cell r="L26">
            <v>4</v>
          </cell>
          <cell r="N26">
            <v>45</v>
          </cell>
        </row>
        <row r="27">
          <cell r="C27">
            <v>2</v>
          </cell>
          <cell r="N27">
            <v>2</v>
          </cell>
        </row>
        <row r="28">
          <cell r="E28">
            <v>3</v>
          </cell>
          <cell r="G28">
            <v>4</v>
          </cell>
          <cell r="N28">
            <v>7</v>
          </cell>
        </row>
        <row r="29">
          <cell r="C29">
            <v>12</v>
          </cell>
          <cell r="D29">
            <v>1</v>
          </cell>
          <cell r="E29">
            <v>8</v>
          </cell>
          <cell r="G29">
            <v>3</v>
          </cell>
          <cell r="H29">
            <v>1</v>
          </cell>
          <cell r="L29">
            <v>2</v>
          </cell>
          <cell r="N29">
            <v>27</v>
          </cell>
        </row>
        <row r="30">
          <cell r="C30">
            <v>2</v>
          </cell>
          <cell r="N30">
            <v>2</v>
          </cell>
        </row>
        <row r="31">
          <cell r="C31">
            <v>9</v>
          </cell>
          <cell r="G31">
            <v>1</v>
          </cell>
          <cell r="H31">
            <v>1</v>
          </cell>
          <cell r="N31">
            <v>11</v>
          </cell>
        </row>
        <row r="32">
          <cell r="C32">
            <v>40</v>
          </cell>
          <cell r="E32">
            <v>1</v>
          </cell>
          <cell r="K32">
            <v>1</v>
          </cell>
          <cell r="N32">
            <v>42</v>
          </cell>
        </row>
        <row r="33">
          <cell r="C33">
            <v>2</v>
          </cell>
          <cell r="N33">
            <v>2</v>
          </cell>
        </row>
        <row r="34">
          <cell r="N34">
            <v>0</v>
          </cell>
        </row>
        <row r="35">
          <cell r="E35">
            <v>3</v>
          </cell>
          <cell r="N35">
            <v>3</v>
          </cell>
        </row>
        <row r="36">
          <cell r="N36">
            <v>0</v>
          </cell>
        </row>
        <row r="37">
          <cell r="C37">
            <v>8</v>
          </cell>
          <cell r="E37">
            <v>2</v>
          </cell>
          <cell r="G37">
            <v>1</v>
          </cell>
          <cell r="H37">
            <v>2</v>
          </cell>
          <cell r="N37">
            <v>13</v>
          </cell>
        </row>
        <row r="38">
          <cell r="C38">
            <v>57</v>
          </cell>
          <cell r="E38">
            <v>3</v>
          </cell>
          <cell r="G38">
            <v>6</v>
          </cell>
          <cell r="K38">
            <v>1</v>
          </cell>
          <cell r="N38">
            <v>67</v>
          </cell>
        </row>
        <row r="39">
          <cell r="C39">
            <v>7</v>
          </cell>
          <cell r="E39">
            <v>1</v>
          </cell>
          <cell r="N39">
            <v>8</v>
          </cell>
        </row>
        <row r="40">
          <cell r="C40">
            <v>2</v>
          </cell>
          <cell r="E40">
            <v>3</v>
          </cell>
          <cell r="G40">
            <v>1</v>
          </cell>
          <cell r="N40">
            <v>6</v>
          </cell>
        </row>
        <row r="41">
          <cell r="C41">
            <v>10</v>
          </cell>
          <cell r="E41">
            <v>3</v>
          </cell>
          <cell r="G41">
            <v>7</v>
          </cell>
          <cell r="I41">
            <v>5</v>
          </cell>
          <cell r="K41">
            <v>2</v>
          </cell>
          <cell r="N41">
            <v>27</v>
          </cell>
        </row>
        <row r="42">
          <cell r="E42">
            <v>3</v>
          </cell>
          <cell r="N42">
            <v>3</v>
          </cell>
        </row>
        <row r="43">
          <cell r="C43">
            <v>5</v>
          </cell>
          <cell r="E43">
            <v>1</v>
          </cell>
          <cell r="H43">
            <v>1</v>
          </cell>
          <cell r="N43">
            <v>7</v>
          </cell>
        </row>
        <row r="44">
          <cell r="N44">
            <v>0</v>
          </cell>
        </row>
        <row r="45">
          <cell r="N45">
            <v>0</v>
          </cell>
        </row>
        <row r="46">
          <cell r="C46">
            <v>1</v>
          </cell>
          <cell r="E46">
            <v>1</v>
          </cell>
          <cell r="G46">
            <v>2</v>
          </cell>
          <cell r="I46">
            <v>7</v>
          </cell>
          <cell r="N46">
            <v>11</v>
          </cell>
        </row>
        <row r="47">
          <cell r="N47">
            <v>0</v>
          </cell>
        </row>
        <row r="48">
          <cell r="E48">
            <v>2</v>
          </cell>
          <cell r="G48">
            <v>4</v>
          </cell>
          <cell r="N48">
            <v>6</v>
          </cell>
        </row>
        <row r="49">
          <cell r="E49">
            <v>230</v>
          </cell>
          <cell r="G49">
            <v>166</v>
          </cell>
          <cell r="H49">
            <v>21</v>
          </cell>
          <cell r="J49">
            <v>7</v>
          </cell>
          <cell r="L49">
            <v>2</v>
          </cell>
          <cell r="N49">
            <v>426</v>
          </cell>
        </row>
        <row r="50">
          <cell r="C50">
            <v>92</v>
          </cell>
          <cell r="D50">
            <v>18</v>
          </cell>
          <cell r="E50">
            <v>663</v>
          </cell>
          <cell r="G50">
            <v>20</v>
          </cell>
          <cell r="H50">
            <v>10</v>
          </cell>
          <cell r="I50">
            <v>7</v>
          </cell>
          <cell r="K50">
            <v>15</v>
          </cell>
          <cell r="L50">
            <v>4</v>
          </cell>
          <cell r="M50">
            <v>2</v>
          </cell>
          <cell r="N50">
            <v>831</v>
          </cell>
        </row>
        <row r="52">
          <cell r="C52">
            <v>373</v>
          </cell>
          <cell r="D52">
            <v>15</v>
          </cell>
          <cell r="E52">
            <v>322</v>
          </cell>
          <cell r="G52">
            <v>1034</v>
          </cell>
          <cell r="H52">
            <v>172</v>
          </cell>
          <cell r="I52">
            <v>43</v>
          </cell>
          <cell r="J52">
            <v>6</v>
          </cell>
          <cell r="K52">
            <v>146</v>
          </cell>
          <cell r="L52">
            <v>96</v>
          </cell>
          <cell r="M52">
            <v>6</v>
          </cell>
          <cell r="N52">
            <v>2213</v>
          </cell>
        </row>
      </sheetData>
      <sheetData sheetId="10">
        <row r="5">
          <cell r="C5">
            <v>5</v>
          </cell>
          <cell r="D5">
            <v>87</v>
          </cell>
          <cell r="E5">
            <v>3</v>
          </cell>
          <cell r="G5">
            <v>20</v>
          </cell>
          <cell r="H5">
            <v>6</v>
          </cell>
          <cell r="N5">
            <v>121</v>
          </cell>
        </row>
        <row r="6">
          <cell r="D6">
            <v>16</v>
          </cell>
          <cell r="E6">
            <v>5</v>
          </cell>
          <cell r="G6">
            <v>10</v>
          </cell>
          <cell r="H6">
            <v>4</v>
          </cell>
          <cell r="M6">
            <v>1</v>
          </cell>
          <cell r="N6">
            <v>36</v>
          </cell>
        </row>
        <row r="7">
          <cell r="C7">
            <v>1</v>
          </cell>
          <cell r="D7">
            <v>1</v>
          </cell>
          <cell r="G7">
            <v>6</v>
          </cell>
          <cell r="M7">
            <v>1</v>
          </cell>
          <cell r="N7">
            <v>9</v>
          </cell>
        </row>
        <row r="8">
          <cell r="D8">
            <v>1</v>
          </cell>
          <cell r="E8">
            <v>2</v>
          </cell>
          <cell r="J8">
            <v>1</v>
          </cell>
          <cell r="N8">
            <v>4</v>
          </cell>
        </row>
        <row r="9">
          <cell r="D9">
            <v>1</v>
          </cell>
          <cell r="N9">
            <v>1</v>
          </cell>
        </row>
        <row r="10">
          <cell r="D10">
            <v>2</v>
          </cell>
          <cell r="G10">
            <v>1</v>
          </cell>
          <cell r="N10">
            <v>3</v>
          </cell>
        </row>
        <row r="11">
          <cell r="G11">
            <v>1</v>
          </cell>
          <cell r="N11">
            <v>1</v>
          </cell>
        </row>
        <row r="12">
          <cell r="D12">
            <v>6</v>
          </cell>
          <cell r="E12">
            <v>1</v>
          </cell>
          <cell r="G12">
            <v>4</v>
          </cell>
          <cell r="N12">
            <v>11</v>
          </cell>
        </row>
        <row r="13">
          <cell r="D13">
            <v>5</v>
          </cell>
          <cell r="N13">
            <v>5</v>
          </cell>
        </row>
        <row r="14">
          <cell r="C14">
            <v>3</v>
          </cell>
          <cell r="D14">
            <v>2</v>
          </cell>
          <cell r="G14">
            <v>1</v>
          </cell>
          <cell r="N14">
            <v>6</v>
          </cell>
        </row>
        <row r="15">
          <cell r="D15">
            <v>2</v>
          </cell>
          <cell r="G15">
            <v>1</v>
          </cell>
          <cell r="N15">
            <v>3</v>
          </cell>
        </row>
        <row r="16">
          <cell r="C16">
            <v>2</v>
          </cell>
          <cell r="D16">
            <v>69</v>
          </cell>
          <cell r="E16">
            <v>7</v>
          </cell>
          <cell r="G16">
            <v>11</v>
          </cell>
          <cell r="H16">
            <v>4</v>
          </cell>
          <cell r="L16">
            <v>3</v>
          </cell>
          <cell r="M16">
            <v>1</v>
          </cell>
          <cell r="N16">
            <v>97</v>
          </cell>
        </row>
        <row r="17">
          <cell r="N17">
            <v>0</v>
          </cell>
        </row>
        <row r="18">
          <cell r="C18">
            <v>2</v>
          </cell>
          <cell r="D18">
            <v>4</v>
          </cell>
          <cell r="E18">
            <v>4</v>
          </cell>
          <cell r="G18">
            <v>12</v>
          </cell>
          <cell r="H18">
            <v>2</v>
          </cell>
          <cell r="J18">
            <v>1</v>
          </cell>
          <cell r="N18">
            <v>25</v>
          </cell>
        </row>
        <row r="19">
          <cell r="C19">
            <v>1654</v>
          </cell>
          <cell r="D19">
            <v>17</v>
          </cell>
          <cell r="E19">
            <v>4</v>
          </cell>
          <cell r="G19">
            <v>27</v>
          </cell>
          <cell r="H19">
            <v>8</v>
          </cell>
          <cell r="J19">
            <v>1</v>
          </cell>
          <cell r="L19">
            <v>2</v>
          </cell>
          <cell r="M19">
            <v>14</v>
          </cell>
          <cell r="N19">
            <v>1727</v>
          </cell>
        </row>
        <row r="20">
          <cell r="C20">
            <v>4</v>
          </cell>
          <cell r="N20">
            <v>4</v>
          </cell>
        </row>
        <row r="21">
          <cell r="C21">
            <v>11</v>
          </cell>
          <cell r="D21">
            <v>1</v>
          </cell>
          <cell r="H21">
            <v>2</v>
          </cell>
          <cell r="M21">
            <v>1</v>
          </cell>
          <cell r="N21">
            <v>15</v>
          </cell>
        </row>
        <row r="22">
          <cell r="C22">
            <v>2</v>
          </cell>
          <cell r="D22">
            <v>3</v>
          </cell>
          <cell r="E22">
            <v>1</v>
          </cell>
          <cell r="G22">
            <v>10</v>
          </cell>
          <cell r="H22">
            <v>1</v>
          </cell>
          <cell r="N22">
            <v>17</v>
          </cell>
        </row>
        <row r="23">
          <cell r="D23">
            <v>1</v>
          </cell>
          <cell r="N23">
            <v>1</v>
          </cell>
        </row>
        <row r="24">
          <cell r="D24">
            <v>8</v>
          </cell>
          <cell r="G24">
            <v>1</v>
          </cell>
          <cell r="N24">
            <v>9</v>
          </cell>
        </row>
        <row r="25">
          <cell r="G25">
            <v>4</v>
          </cell>
          <cell r="H25">
            <v>1</v>
          </cell>
          <cell r="N25">
            <v>5</v>
          </cell>
        </row>
        <row r="26">
          <cell r="D26">
            <v>10</v>
          </cell>
          <cell r="E26">
            <v>1</v>
          </cell>
          <cell r="G26">
            <v>10</v>
          </cell>
          <cell r="H26">
            <v>4</v>
          </cell>
          <cell r="N26">
            <v>25</v>
          </cell>
        </row>
        <row r="27">
          <cell r="N27">
            <v>0</v>
          </cell>
        </row>
        <row r="28">
          <cell r="D28">
            <v>48</v>
          </cell>
          <cell r="G28">
            <v>2</v>
          </cell>
          <cell r="N28">
            <v>50</v>
          </cell>
        </row>
        <row r="29">
          <cell r="C29">
            <v>3</v>
          </cell>
          <cell r="D29">
            <v>2</v>
          </cell>
          <cell r="G29">
            <v>1</v>
          </cell>
          <cell r="N29">
            <v>6</v>
          </cell>
        </row>
        <row r="30">
          <cell r="D30">
            <v>1</v>
          </cell>
          <cell r="G30">
            <v>2</v>
          </cell>
          <cell r="N30">
            <v>3</v>
          </cell>
        </row>
        <row r="31">
          <cell r="C31">
            <v>2</v>
          </cell>
          <cell r="E31">
            <v>1</v>
          </cell>
          <cell r="G31">
            <v>1</v>
          </cell>
          <cell r="N31">
            <v>4</v>
          </cell>
        </row>
        <row r="32">
          <cell r="C32">
            <v>3</v>
          </cell>
          <cell r="G32">
            <v>1</v>
          </cell>
          <cell r="N32">
            <v>4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D36">
            <v>2</v>
          </cell>
          <cell r="K36">
            <v>1</v>
          </cell>
          <cell r="N36">
            <v>3</v>
          </cell>
        </row>
        <row r="37">
          <cell r="C37">
            <v>2</v>
          </cell>
          <cell r="H37">
            <v>3</v>
          </cell>
          <cell r="N37">
            <v>5</v>
          </cell>
        </row>
        <row r="38">
          <cell r="C38">
            <v>4</v>
          </cell>
          <cell r="E38">
            <v>1</v>
          </cell>
          <cell r="G38">
            <v>3</v>
          </cell>
          <cell r="N38">
            <v>8</v>
          </cell>
        </row>
        <row r="39">
          <cell r="D39">
            <v>1</v>
          </cell>
          <cell r="N39">
            <v>1</v>
          </cell>
        </row>
        <row r="40">
          <cell r="C40">
            <v>1</v>
          </cell>
          <cell r="D40">
            <v>1</v>
          </cell>
          <cell r="G40">
            <v>2</v>
          </cell>
          <cell r="J40">
            <v>1</v>
          </cell>
          <cell r="N40">
            <v>5</v>
          </cell>
        </row>
        <row r="41">
          <cell r="C41">
            <v>1</v>
          </cell>
          <cell r="E41">
            <v>4</v>
          </cell>
          <cell r="G41">
            <v>3</v>
          </cell>
          <cell r="H41">
            <v>1</v>
          </cell>
          <cell r="L41">
            <v>3</v>
          </cell>
          <cell r="N41">
            <v>12</v>
          </cell>
        </row>
        <row r="42">
          <cell r="G42">
            <v>1</v>
          </cell>
          <cell r="H42">
            <v>1</v>
          </cell>
          <cell r="N42">
            <v>2</v>
          </cell>
        </row>
        <row r="43">
          <cell r="N43">
            <v>0</v>
          </cell>
        </row>
        <row r="44">
          <cell r="N44">
            <v>0</v>
          </cell>
        </row>
        <row r="45">
          <cell r="D45">
            <v>3</v>
          </cell>
          <cell r="N45">
            <v>3</v>
          </cell>
        </row>
        <row r="46">
          <cell r="D46">
            <v>3</v>
          </cell>
          <cell r="K46">
            <v>2</v>
          </cell>
          <cell r="N46">
            <v>5</v>
          </cell>
        </row>
        <row r="47">
          <cell r="N47">
            <v>0</v>
          </cell>
        </row>
        <row r="48">
          <cell r="E48">
            <v>2</v>
          </cell>
          <cell r="M48">
            <v>1</v>
          </cell>
          <cell r="N48">
            <v>3</v>
          </cell>
        </row>
        <row r="49">
          <cell r="C49">
            <v>1</v>
          </cell>
          <cell r="D49">
            <v>2</v>
          </cell>
          <cell r="E49">
            <v>36</v>
          </cell>
          <cell r="G49">
            <v>140</v>
          </cell>
          <cell r="H49">
            <v>94</v>
          </cell>
          <cell r="J49">
            <v>28</v>
          </cell>
          <cell r="N49">
            <v>301</v>
          </cell>
        </row>
        <row r="50">
          <cell r="C50">
            <v>17</v>
          </cell>
          <cell r="D50">
            <v>259</v>
          </cell>
          <cell r="E50">
            <v>2</v>
          </cell>
          <cell r="G50">
            <v>22</v>
          </cell>
          <cell r="H50">
            <v>1</v>
          </cell>
          <cell r="K50">
            <v>9</v>
          </cell>
          <cell r="N50">
            <v>310</v>
          </cell>
        </row>
        <row r="52">
          <cell r="C52">
            <v>289</v>
          </cell>
          <cell r="D52">
            <v>106</v>
          </cell>
          <cell r="E52">
            <v>45</v>
          </cell>
          <cell r="G52">
            <v>676</v>
          </cell>
          <cell r="H52">
            <v>200</v>
          </cell>
          <cell r="I52">
            <v>2</v>
          </cell>
          <cell r="K52">
            <v>172</v>
          </cell>
          <cell r="L52">
            <v>5</v>
          </cell>
          <cell r="N52">
            <v>1495</v>
          </cell>
        </row>
      </sheetData>
      <sheetData sheetId="11">
        <row r="5">
          <cell r="C5">
            <v>3</v>
          </cell>
          <cell r="E5">
            <v>9</v>
          </cell>
          <cell r="G5">
            <v>16</v>
          </cell>
          <cell r="H5">
            <v>3</v>
          </cell>
          <cell r="N5">
            <v>31</v>
          </cell>
        </row>
        <row r="6">
          <cell r="D6">
            <v>4</v>
          </cell>
          <cell r="E6">
            <v>2</v>
          </cell>
          <cell r="G6">
            <v>17</v>
          </cell>
          <cell r="H6">
            <v>4</v>
          </cell>
          <cell r="N6">
            <v>27</v>
          </cell>
        </row>
        <row r="7">
          <cell r="C7">
            <v>1</v>
          </cell>
          <cell r="G7">
            <v>4</v>
          </cell>
          <cell r="N7">
            <v>5</v>
          </cell>
        </row>
        <row r="8">
          <cell r="E8">
            <v>1</v>
          </cell>
          <cell r="N8">
            <v>1</v>
          </cell>
        </row>
        <row r="9">
          <cell r="N9">
            <v>0</v>
          </cell>
        </row>
        <row r="10">
          <cell r="G10">
            <v>11</v>
          </cell>
          <cell r="L10">
            <v>1</v>
          </cell>
          <cell r="N10">
            <v>12</v>
          </cell>
        </row>
        <row r="11">
          <cell r="N11">
            <v>0</v>
          </cell>
        </row>
        <row r="12">
          <cell r="G12">
            <v>26</v>
          </cell>
          <cell r="H12">
            <v>51</v>
          </cell>
          <cell r="N12">
            <v>77</v>
          </cell>
        </row>
        <row r="13">
          <cell r="N13">
            <v>0</v>
          </cell>
        </row>
        <row r="14">
          <cell r="E14">
            <v>2</v>
          </cell>
          <cell r="G14">
            <v>5</v>
          </cell>
          <cell r="N14">
            <v>7</v>
          </cell>
        </row>
        <row r="15">
          <cell r="N15">
            <v>0</v>
          </cell>
        </row>
        <row r="16">
          <cell r="D16">
            <v>2</v>
          </cell>
          <cell r="E16">
            <v>1</v>
          </cell>
          <cell r="G16">
            <v>9</v>
          </cell>
          <cell r="L16">
            <v>2</v>
          </cell>
          <cell r="N16">
            <v>14</v>
          </cell>
        </row>
        <row r="17">
          <cell r="N17">
            <v>0</v>
          </cell>
        </row>
        <row r="18">
          <cell r="C18">
            <v>1</v>
          </cell>
          <cell r="D18">
            <v>3</v>
          </cell>
          <cell r="E18">
            <v>2</v>
          </cell>
          <cell r="G18">
            <v>10</v>
          </cell>
          <cell r="N18">
            <v>16</v>
          </cell>
        </row>
        <row r="19">
          <cell r="C19">
            <v>361</v>
          </cell>
          <cell r="E19">
            <v>11</v>
          </cell>
          <cell r="G19">
            <v>32</v>
          </cell>
          <cell r="H19">
            <v>3</v>
          </cell>
          <cell r="N19">
            <v>407</v>
          </cell>
        </row>
        <row r="20">
          <cell r="N20">
            <v>0</v>
          </cell>
        </row>
        <row r="21">
          <cell r="C21">
            <v>1</v>
          </cell>
          <cell r="E21">
            <v>2</v>
          </cell>
          <cell r="N21">
            <v>3</v>
          </cell>
        </row>
        <row r="22">
          <cell r="G22">
            <v>9</v>
          </cell>
          <cell r="N22">
            <v>9</v>
          </cell>
        </row>
        <row r="23">
          <cell r="G23">
            <v>3</v>
          </cell>
          <cell r="N23">
            <v>3</v>
          </cell>
        </row>
        <row r="24">
          <cell r="E24">
            <v>1</v>
          </cell>
          <cell r="G24">
            <v>1</v>
          </cell>
          <cell r="H24">
            <v>1</v>
          </cell>
          <cell r="N24">
            <v>3</v>
          </cell>
        </row>
        <row r="25">
          <cell r="E25">
            <v>4</v>
          </cell>
          <cell r="G25">
            <v>6</v>
          </cell>
          <cell r="N25">
            <v>10</v>
          </cell>
        </row>
        <row r="26">
          <cell r="E26">
            <v>8</v>
          </cell>
          <cell r="G26">
            <v>3</v>
          </cell>
          <cell r="H26">
            <v>1</v>
          </cell>
          <cell r="N26">
            <v>12</v>
          </cell>
        </row>
        <row r="27">
          <cell r="N27">
            <v>0</v>
          </cell>
        </row>
        <row r="28">
          <cell r="G28">
            <v>2</v>
          </cell>
          <cell r="N28">
            <v>2</v>
          </cell>
        </row>
        <row r="29">
          <cell r="C29">
            <v>1</v>
          </cell>
          <cell r="E29">
            <v>3</v>
          </cell>
          <cell r="G29">
            <v>7</v>
          </cell>
          <cell r="N29">
            <v>11</v>
          </cell>
        </row>
        <row r="30">
          <cell r="N30">
            <v>0</v>
          </cell>
        </row>
        <row r="31">
          <cell r="N31">
            <v>0</v>
          </cell>
        </row>
        <row r="32">
          <cell r="C32">
            <v>2</v>
          </cell>
          <cell r="E32">
            <v>1</v>
          </cell>
          <cell r="G32">
            <v>3</v>
          </cell>
          <cell r="N32">
            <v>6</v>
          </cell>
        </row>
        <row r="33">
          <cell r="N33">
            <v>0</v>
          </cell>
        </row>
        <row r="34">
          <cell r="N34">
            <v>0</v>
          </cell>
        </row>
        <row r="35">
          <cell r="G35">
            <v>4</v>
          </cell>
          <cell r="H35">
            <v>1</v>
          </cell>
          <cell r="N35">
            <v>5</v>
          </cell>
        </row>
        <row r="36">
          <cell r="N36">
            <v>0</v>
          </cell>
        </row>
        <row r="37">
          <cell r="E37">
            <v>1</v>
          </cell>
          <cell r="H37">
            <v>1</v>
          </cell>
          <cell r="N37">
            <v>2</v>
          </cell>
        </row>
        <row r="38">
          <cell r="K38">
            <v>1</v>
          </cell>
          <cell r="N38">
            <v>1</v>
          </cell>
        </row>
        <row r="39">
          <cell r="D39">
            <v>1</v>
          </cell>
          <cell r="N39">
            <v>1</v>
          </cell>
        </row>
        <row r="40">
          <cell r="G40">
            <v>5</v>
          </cell>
          <cell r="N40">
            <v>5</v>
          </cell>
        </row>
        <row r="41">
          <cell r="C41">
            <v>3</v>
          </cell>
          <cell r="E41">
            <v>18</v>
          </cell>
          <cell r="G41">
            <v>3</v>
          </cell>
          <cell r="J41">
            <v>5</v>
          </cell>
          <cell r="N41">
            <v>29</v>
          </cell>
        </row>
        <row r="42">
          <cell r="E42">
            <v>1</v>
          </cell>
          <cell r="N42">
            <v>1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E46">
            <v>3</v>
          </cell>
          <cell r="G46">
            <v>4</v>
          </cell>
          <cell r="H46">
            <v>1</v>
          </cell>
          <cell r="N46">
            <v>8</v>
          </cell>
        </row>
        <row r="47">
          <cell r="N47">
            <v>0</v>
          </cell>
        </row>
        <row r="48">
          <cell r="E48">
            <v>1</v>
          </cell>
          <cell r="N48">
            <v>1</v>
          </cell>
        </row>
        <row r="49">
          <cell r="E49">
            <v>49</v>
          </cell>
          <cell r="G49">
            <v>205</v>
          </cell>
          <cell r="H49">
            <v>48</v>
          </cell>
          <cell r="J49">
            <v>3</v>
          </cell>
          <cell r="N49">
            <v>305</v>
          </cell>
        </row>
        <row r="50">
          <cell r="C50">
            <v>1</v>
          </cell>
          <cell r="E50">
            <v>9</v>
          </cell>
          <cell r="G50">
            <v>21</v>
          </cell>
          <cell r="K50">
            <v>16</v>
          </cell>
          <cell r="N50">
            <v>47</v>
          </cell>
        </row>
        <row r="52">
          <cell r="C52">
            <v>35</v>
          </cell>
          <cell r="D52">
            <v>5</v>
          </cell>
          <cell r="E52">
            <v>497</v>
          </cell>
          <cell r="G52">
            <v>919</v>
          </cell>
          <cell r="H52">
            <v>310</v>
          </cell>
          <cell r="I52">
            <v>9</v>
          </cell>
          <cell r="J52">
            <v>17</v>
          </cell>
          <cell r="K52">
            <v>178</v>
          </cell>
          <cell r="L52">
            <v>7</v>
          </cell>
          <cell r="N52">
            <v>1977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3.00390625" style="46" customWidth="1"/>
    <col min="2" max="2" width="14.8515625" style="1" customWidth="1"/>
    <col min="3" max="3" width="8.140625" style="1" customWidth="1"/>
    <col min="4" max="13" width="7.7109375" style="1" customWidth="1"/>
    <col min="14" max="14" width="8.00390625" style="47" customWidth="1"/>
    <col min="15" max="16384" width="9.140625" style="1" customWidth="1"/>
  </cols>
  <sheetData>
    <row r="1" spans="1:14" ht="36.75" customHeight="1" thickBot="1">
      <c r="A1" s="51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>
      <c r="A3" s="54" t="s">
        <v>0</v>
      </c>
      <c r="B3" s="5" t="s">
        <v>1</v>
      </c>
      <c r="C3" s="56" t="s">
        <v>2</v>
      </c>
      <c r="D3" s="56" t="s">
        <v>3</v>
      </c>
      <c r="E3" s="56" t="s">
        <v>4</v>
      </c>
      <c r="F3" s="56" t="s">
        <v>5</v>
      </c>
      <c r="G3" s="56" t="s">
        <v>6</v>
      </c>
      <c r="H3" s="56" t="s">
        <v>7</v>
      </c>
      <c r="I3" s="56" t="s">
        <v>8</v>
      </c>
      <c r="J3" s="56" t="s">
        <v>9</v>
      </c>
      <c r="K3" s="56" t="s">
        <v>10</v>
      </c>
      <c r="L3" s="56" t="s">
        <v>11</v>
      </c>
      <c r="M3" s="56" t="s">
        <v>12</v>
      </c>
      <c r="N3" s="57" t="s">
        <v>13</v>
      </c>
    </row>
    <row r="4" spans="1:14" ht="24.75" customHeight="1">
      <c r="A4" s="55"/>
      <c r="B4" s="6" t="s">
        <v>14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8"/>
    </row>
    <row r="5" spans="1:14" ht="13.5" customHeight="1">
      <c r="A5" s="7">
        <v>1</v>
      </c>
      <c r="B5" s="8" t="s">
        <v>15</v>
      </c>
      <c r="C5" s="9">
        <f>SUM('[1]OCAK'!C5,'[1]ŞUBAT'!C5,'[1]MART'!C5,'[1]NİSAN'!C5,'[1]MAYIS'!C5,'[1]HAZİRAN'!C5,'[1]TEMMUZ'!C5,'[1]AĞUSTOS'!C5,'[1]EYLÜL'!C5,'[1]EKİM'!C5,'[1]KASIM'!C5,'[1]ARALIK'!C5)</f>
        <v>38992</v>
      </c>
      <c r="D5" s="9">
        <f>SUM('[1]OCAK'!D5,'[1]ŞUBAT'!D5,'[1]MART'!D5,'[1]NİSAN'!D5,'[1]MAYIS'!D5,'[1]HAZİRAN'!D5,'[1]TEMMUZ'!D5,'[1]AĞUSTOS'!D5,'[1]EYLÜL'!D5,'[1]EKİM'!D5,'[1]KASIM'!D5,'[1]ARALIK'!D5)</f>
        <v>13013</v>
      </c>
      <c r="E5" s="9">
        <f>SUM('[1]OCAK'!E5,'[1]ŞUBAT'!E5,'[1]MART'!E5,'[1]NİSAN'!E5,'[1]MAYIS'!E5,'[1]HAZİRAN'!E5,'[1]TEMMUZ'!E5,'[1]AĞUSTOS'!E5,'[1]EYLÜL'!E5,'[1]EKİM'!E5,'[1]KASIM'!E5,'[1]ARALIK'!E5)</f>
        <v>18639</v>
      </c>
      <c r="F5" s="9">
        <f>SUM('[1]OCAK'!F5,'[1]ŞUBAT'!F5,'[1]MART'!F5,'[1]NİSAN'!F5,'[1]MAYIS'!F5,'[1]HAZİRAN'!F5,'[1]TEMMUZ'!F5,'[1]AĞUSTOS'!F5,'[1]EYLÜL'!F5,'[1]EKİM'!F5,'[1]KASIM'!F5,'[1]ARALIK'!F5)</f>
        <v>118</v>
      </c>
      <c r="G5" s="9">
        <f>SUM('[1]OCAK'!G5,'[1]ŞUBAT'!G5,'[1]MART'!G5,'[1]NİSAN'!G5,'[1]MAYIS'!G5,'[1]HAZİRAN'!G5,'[1]TEMMUZ'!G5,'[1]AĞUSTOS'!G5,'[1]EYLÜL'!G5,'[1]EKİM'!G5,'[1]KASIM'!G5,'[1]ARALIK'!G5)</f>
        <v>6731</v>
      </c>
      <c r="H5" s="9">
        <f>SUM('[1]OCAK'!H5,'[1]ŞUBAT'!H5,'[1]MART'!H5,'[1]NİSAN'!H5,'[1]MAYIS'!H5,'[1]HAZİRAN'!H5,'[1]TEMMUZ'!H5,'[1]AĞUSTOS'!H5,'[1]EYLÜL'!H5,'[1]EKİM'!H5,'[1]KASIM'!H5,'[1]ARALIK'!H5)</f>
        <v>15193</v>
      </c>
      <c r="I5" s="9">
        <f>SUM('[1]OCAK'!I5,'[1]ŞUBAT'!I5,'[1]MART'!I5,'[1]NİSAN'!I5,'[1]MAYIS'!I5,'[1]HAZİRAN'!I5,'[1]TEMMUZ'!I5,'[1]AĞUSTOS'!I5,'[1]EYLÜL'!I5,'[1]EKİM'!I5,'[1]KASIM'!I5,'[1]ARALIK'!I5)</f>
        <v>312</v>
      </c>
      <c r="J5" s="9">
        <f>SUM('[1]OCAK'!J5,'[1]ŞUBAT'!J5,'[1]MART'!J5,'[1]NİSAN'!J5,'[1]MAYIS'!J5,'[1]HAZİRAN'!J5,'[1]TEMMUZ'!J5,'[1]AĞUSTOS'!J5,'[1]EYLÜL'!J5,'[1]EKİM'!J5,'[1]KASIM'!J5,'[1]ARALIK'!J5)</f>
        <v>128</v>
      </c>
      <c r="K5" s="9">
        <f>SUM('[1]OCAK'!K5,'[1]ŞUBAT'!K5,'[1]MART'!K5,'[1]NİSAN'!K5,'[1]MAYIS'!K5,'[1]HAZİRAN'!K5,'[1]TEMMUZ'!K5,'[1]AĞUSTOS'!K5,'[1]EYLÜL'!K5,'[1]EKİM'!K5,'[1]KASIM'!K5,'[1]ARALIK'!K5)</f>
        <v>3</v>
      </c>
      <c r="L5" s="9">
        <f>SUM('[1]OCAK'!L5,'[1]ŞUBAT'!L5,'[1]MART'!L5,'[1]NİSAN'!L5,'[1]MAYIS'!L5,'[1]HAZİRAN'!L5,'[1]TEMMUZ'!L5,'[1]AĞUSTOS'!L5,'[1]EYLÜL'!L5,'[1]EKİM'!L5,'[1]KASIM'!L5,'[1]ARALIK'!L5)</f>
        <v>444</v>
      </c>
      <c r="M5" s="9">
        <f>SUM('[1]OCAK'!M5,'[1]ŞUBAT'!M5,'[1]MART'!M5,'[1]NİSAN'!M5,'[1]MAYIS'!M5,'[1]HAZİRAN'!M5,'[1]TEMMUZ'!M5,'[1]AĞUSTOS'!M5,'[1]EYLÜL'!M5,'[1]EKİM'!M5,'[1]KASIM'!M5,'[1]ARALIK'!M5)</f>
        <v>43</v>
      </c>
      <c r="N5" s="10">
        <f>SUM(C5:M5)</f>
        <v>93616</v>
      </c>
    </row>
    <row r="6" spans="1:14" ht="13.5" customHeight="1">
      <c r="A6" s="11">
        <v>2</v>
      </c>
      <c r="B6" s="12" t="s">
        <v>16</v>
      </c>
      <c r="C6" s="9">
        <f>SUM('[1]OCAK'!C6,'[1]ŞUBAT'!C6,'[1]MART'!C6,'[1]NİSAN'!C6,'[1]MAYIS'!C6,'[1]HAZİRAN'!C6,'[1]TEMMUZ'!C6,'[1]AĞUSTOS'!C6,'[1]EYLÜL'!C6,'[1]EKİM'!C6,'[1]KASIM'!C6,'[1]ARALIK'!C6)</f>
        <v>522</v>
      </c>
      <c r="D6" s="9">
        <f>SUM('[1]OCAK'!D6,'[1]ŞUBAT'!D6,'[1]MART'!D6,'[1]NİSAN'!D6,'[1]MAYIS'!D6,'[1]HAZİRAN'!D6,'[1]TEMMUZ'!D6,'[1]AĞUSTOS'!D6,'[1]EYLÜL'!D6,'[1]EKİM'!D6,'[1]KASIM'!D6,'[1]ARALIK'!D6)</f>
        <v>489</v>
      </c>
      <c r="E6" s="13">
        <f>SUM('[1]OCAK'!E6,'[1]ŞUBAT'!E6,'[1]MART'!E6,'[1]NİSAN'!E6,'[1]MAYIS'!E6,'[1]HAZİRAN'!E6,'[1]TEMMUZ'!E6,'[1]AĞUSTOS'!E6,'[1]EYLÜL'!E6,'[1]EKİM'!E6,'[1]KASIM'!E6,'[1]ARALIK'!E6)</f>
        <v>529</v>
      </c>
      <c r="F6" s="13">
        <f>SUM('[1]OCAK'!F6,'[1]ŞUBAT'!F6,'[1]MART'!F6,'[1]NİSAN'!F6,'[1]MAYIS'!F6,'[1]HAZİRAN'!F6,'[1]TEMMUZ'!F6,'[1]AĞUSTOS'!F6,'[1]EYLÜL'!F6,'[1]EKİM'!F6,'[1]KASIM'!F6,'[1]ARALIK'!F6)</f>
        <v>119</v>
      </c>
      <c r="G6" s="13">
        <f>SUM('[1]OCAK'!G6,'[1]ŞUBAT'!G6,'[1]MART'!G6,'[1]NİSAN'!G6,'[1]MAYIS'!G6,'[1]HAZİRAN'!G6,'[1]TEMMUZ'!G6,'[1]AĞUSTOS'!G6,'[1]EYLÜL'!G6,'[1]EKİM'!G6,'[1]KASIM'!G6,'[1]ARALIK'!G6)</f>
        <v>813</v>
      </c>
      <c r="H6" s="13">
        <f>SUM('[1]OCAK'!H6,'[1]ŞUBAT'!H6,'[1]MART'!H6,'[1]NİSAN'!H6,'[1]MAYIS'!H6,'[1]HAZİRAN'!H6,'[1]TEMMUZ'!H6,'[1]AĞUSTOS'!H6,'[1]EYLÜL'!H6,'[1]EKİM'!H6,'[1]KASIM'!H6,'[1]ARALIK'!H6)</f>
        <v>2933</v>
      </c>
      <c r="I6" s="13">
        <f>SUM('[1]OCAK'!I6,'[1]ŞUBAT'!I6,'[1]MART'!I6,'[1]NİSAN'!I6,'[1]MAYIS'!I6,'[1]HAZİRAN'!I6,'[1]TEMMUZ'!I6,'[1]AĞUSTOS'!I6,'[1]EYLÜL'!I6,'[1]EKİM'!I6,'[1]KASIM'!I6,'[1]ARALIK'!I6)</f>
        <v>251</v>
      </c>
      <c r="J6" s="13">
        <f>SUM('[1]OCAK'!J6,'[1]ŞUBAT'!J6,'[1]MART'!J6,'[1]NİSAN'!J6,'[1]MAYIS'!J6,'[1]HAZİRAN'!J6,'[1]TEMMUZ'!J6,'[1]AĞUSTOS'!J6,'[1]EYLÜL'!J6,'[1]EKİM'!J6,'[1]KASIM'!J6,'[1]ARALIK'!J6)</f>
        <v>95</v>
      </c>
      <c r="K6" s="13">
        <f>SUM('[1]OCAK'!K6,'[1]ŞUBAT'!K6,'[1]MART'!K6,'[1]NİSAN'!K6,'[1]MAYIS'!K6,'[1]HAZİRAN'!K6,'[1]TEMMUZ'!K6,'[1]AĞUSTOS'!K6,'[1]EYLÜL'!K6,'[1]EKİM'!K6,'[1]KASIM'!K6,'[1]ARALIK'!K6)</f>
        <v>6</v>
      </c>
      <c r="L6" s="13">
        <f>SUM('[1]OCAK'!L6,'[1]ŞUBAT'!L6,'[1]MART'!L6,'[1]NİSAN'!L6,'[1]MAYIS'!L6,'[1]HAZİRAN'!L6,'[1]TEMMUZ'!L6,'[1]AĞUSTOS'!L6,'[1]EYLÜL'!L6,'[1]EKİM'!L6,'[1]KASIM'!L6,'[1]ARALIK'!L6)</f>
        <v>126</v>
      </c>
      <c r="M6" s="13">
        <f>SUM('[1]OCAK'!M6,'[1]ŞUBAT'!M6,'[1]MART'!M6,'[1]NİSAN'!M6,'[1]MAYIS'!M6,'[1]HAZİRAN'!M6,'[1]TEMMUZ'!M6,'[1]AĞUSTOS'!M6,'[1]EYLÜL'!M6,'[1]EKİM'!M6,'[1]KASIM'!M6,'[1]ARALIK'!M6)</f>
        <v>111</v>
      </c>
      <c r="N6" s="10">
        <f aca="true" t="shared" si="0" ref="N6:N50">SUM(C6:M6)</f>
        <v>5994</v>
      </c>
    </row>
    <row r="7" spans="1:14" ht="13.5" customHeight="1">
      <c r="A7" s="11">
        <v>3</v>
      </c>
      <c r="B7" s="12" t="s">
        <v>17</v>
      </c>
      <c r="C7" s="9">
        <f>SUM('[1]OCAK'!C7,'[1]ŞUBAT'!C7,'[1]MART'!C7,'[1]NİSAN'!C7,'[1]MAYIS'!C7,'[1]HAZİRAN'!C7,'[1]TEMMUZ'!C7,'[1]AĞUSTOS'!C7,'[1]EYLÜL'!C7,'[1]EKİM'!C7,'[1]KASIM'!C7,'[1]ARALIK'!C7)</f>
        <v>461</v>
      </c>
      <c r="D7" s="9">
        <f>SUM('[1]OCAK'!D7,'[1]ŞUBAT'!D7,'[1]MART'!D7,'[1]NİSAN'!D7,'[1]MAYIS'!D7,'[1]HAZİRAN'!D7,'[1]TEMMUZ'!D7,'[1]AĞUSTOS'!D7,'[1]EYLÜL'!D7,'[1]EKİM'!D7,'[1]KASIM'!D7,'[1]ARALIK'!D7)</f>
        <v>195</v>
      </c>
      <c r="E7" s="13">
        <f>SUM('[1]OCAK'!E7,'[1]ŞUBAT'!E7,'[1]MART'!E7,'[1]NİSAN'!E7,'[1]MAYIS'!E7,'[1]HAZİRAN'!E7,'[1]TEMMUZ'!E7,'[1]AĞUSTOS'!E7,'[1]EYLÜL'!E7,'[1]EKİM'!E7,'[1]KASIM'!E7,'[1]ARALIK'!E7)</f>
        <v>542</v>
      </c>
      <c r="F7" s="13">
        <f>SUM('[1]OCAK'!F7,'[1]ŞUBAT'!F7,'[1]MART'!F7,'[1]NİSAN'!F7,'[1]MAYIS'!F7,'[1]HAZİRAN'!F7,'[1]TEMMUZ'!F7,'[1]AĞUSTOS'!F7,'[1]EYLÜL'!F7,'[1]EKİM'!F7,'[1]KASIM'!F7,'[1]ARALIK'!F7)</f>
        <v>60</v>
      </c>
      <c r="G7" s="13">
        <f>SUM('[1]OCAK'!G7,'[1]ŞUBAT'!G7,'[1]MART'!G7,'[1]NİSAN'!G7,'[1]MAYIS'!G7,'[1]HAZİRAN'!G7,'[1]TEMMUZ'!G7,'[1]AĞUSTOS'!G7,'[1]EYLÜL'!G7,'[1]EKİM'!G7,'[1]KASIM'!G7,'[1]ARALIK'!G7)</f>
        <v>463</v>
      </c>
      <c r="H7" s="13">
        <f>SUM('[1]OCAK'!H7,'[1]ŞUBAT'!H7,'[1]MART'!H7,'[1]NİSAN'!H7,'[1]MAYIS'!H7,'[1]HAZİRAN'!H7,'[1]TEMMUZ'!H7,'[1]AĞUSTOS'!H7,'[1]EYLÜL'!H7,'[1]EKİM'!H7,'[1]KASIM'!H7,'[1]ARALIK'!H7)</f>
        <v>973</v>
      </c>
      <c r="I7" s="13">
        <f>SUM('[1]OCAK'!I7,'[1]ŞUBAT'!I7,'[1]MART'!I7,'[1]NİSAN'!I7,'[1]MAYIS'!I7,'[1]HAZİRAN'!I7,'[1]TEMMUZ'!I7,'[1]AĞUSTOS'!I7,'[1]EYLÜL'!I7,'[1]EKİM'!I7,'[1]KASIM'!I7,'[1]ARALIK'!I7)</f>
        <v>162</v>
      </c>
      <c r="J7" s="13">
        <f>SUM('[1]OCAK'!J7,'[1]ŞUBAT'!J7,'[1]MART'!J7,'[1]NİSAN'!J7,'[1]MAYIS'!J7,'[1]HAZİRAN'!J7,'[1]TEMMUZ'!J7,'[1]AĞUSTOS'!J7,'[1]EYLÜL'!J7,'[1]EKİM'!J7,'[1]KASIM'!J7,'[1]ARALIK'!J7)</f>
        <v>63</v>
      </c>
      <c r="K7" s="13">
        <f>SUM('[1]OCAK'!K7,'[1]ŞUBAT'!K7,'[1]MART'!K7,'[1]NİSAN'!K7,'[1]MAYIS'!K7,'[1]HAZİRAN'!K7,'[1]TEMMUZ'!K7,'[1]AĞUSTOS'!K7,'[1]EYLÜL'!K7,'[1]EKİM'!K7,'[1]KASIM'!K7,'[1]ARALIK'!K7)</f>
        <v>0</v>
      </c>
      <c r="L7" s="13">
        <f>SUM('[1]OCAK'!L7,'[1]ŞUBAT'!L7,'[1]MART'!L7,'[1]NİSAN'!L7,'[1]MAYIS'!L7,'[1]HAZİRAN'!L7,'[1]TEMMUZ'!L7,'[1]AĞUSTOS'!L7,'[1]EYLÜL'!L7,'[1]EKİM'!L7,'[1]KASIM'!L7,'[1]ARALIK'!L7)</f>
        <v>45</v>
      </c>
      <c r="M7" s="13">
        <f>SUM('[1]OCAK'!M7,'[1]ŞUBAT'!M7,'[1]MART'!M7,'[1]NİSAN'!M7,'[1]MAYIS'!M7,'[1]HAZİRAN'!M7,'[1]TEMMUZ'!M7,'[1]AĞUSTOS'!M7,'[1]EYLÜL'!M7,'[1]EKİM'!M7,'[1]KASIM'!M7,'[1]ARALIK'!M7)</f>
        <v>56</v>
      </c>
      <c r="N7" s="10">
        <f t="shared" si="0"/>
        <v>3020</v>
      </c>
    </row>
    <row r="8" spans="1:14" ht="13.5" customHeight="1">
      <c r="A8" s="11">
        <v>4</v>
      </c>
      <c r="B8" s="12" t="s">
        <v>18</v>
      </c>
      <c r="C8" s="9">
        <f>SUM('[1]OCAK'!C8,'[1]ŞUBAT'!C8,'[1]MART'!C8,'[1]NİSAN'!C8,'[1]MAYIS'!C8,'[1]HAZİRAN'!C8,'[1]TEMMUZ'!C8,'[1]AĞUSTOS'!C8,'[1]EYLÜL'!C8,'[1]EKİM'!C8,'[1]KASIM'!C8,'[1]ARALIK'!C8)</f>
        <v>2182</v>
      </c>
      <c r="D8" s="9">
        <f>SUM('[1]OCAK'!D8,'[1]ŞUBAT'!D8,'[1]MART'!D8,'[1]NİSAN'!D8,'[1]MAYIS'!D8,'[1]HAZİRAN'!D8,'[1]TEMMUZ'!D8,'[1]AĞUSTOS'!D8,'[1]EYLÜL'!D8,'[1]EKİM'!D8,'[1]KASIM'!D8,'[1]ARALIK'!D8)</f>
        <v>314</v>
      </c>
      <c r="E8" s="13">
        <f>SUM('[1]OCAK'!E8,'[1]ŞUBAT'!E8,'[1]MART'!E8,'[1]NİSAN'!E8,'[1]MAYIS'!E8,'[1]HAZİRAN'!E8,'[1]TEMMUZ'!E8,'[1]AĞUSTOS'!E8,'[1]EYLÜL'!E8,'[1]EKİM'!E8,'[1]KASIM'!E8,'[1]ARALIK'!E8)</f>
        <v>444</v>
      </c>
      <c r="F8" s="13">
        <f>SUM('[1]OCAK'!F8,'[1]ŞUBAT'!F8,'[1]MART'!F8,'[1]NİSAN'!F8,'[1]MAYIS'!F8,'[1]HAZİRAN'!F8,'[1]TEMMUZ'!F8,'[1]AĞUSTOS'!F8,'[1]EYLÜL'!F8,'[1]EKİM'!F8,'[1]KASIM'!F8,'[1]ARALIK'!F8)</f>
        <v>39</v>
      </c>
      <c r="G8" s="13">
        <f>SUM('[1]OCAK'!G8,'[1]ŞUBAT'!G8,'[1]MART'!G8,'[1]NİSAN'!G8,'[1]MAYIS'!G8,'[1]HAZİRAN'!G8,'[1]TEMMUZ'!G8,'[1]AĞUSTOS'!G8,'[1]EYLÜL'!G8,'[1]EKİM'!G8,'[1]KASIM'!G8,'[1]ARALIK'!G8)</f>
        <v>460</v>
      </c>
      <c r="H8" s="13">
        <f>SUM('[1]OCAK'!H8,'[1]ŞUBAT'!H8,'[1]MART'!H8,'[1]NİSAN'!H8,'[1]MAYIS'!H8,'[1]HAZİRAN'!H8,'[1]TEMMUZ'!H8,'[1]AĞUSTOS'!H8,'[1]EYLÜL'!H8,'[1]EKİM'!H8,'[1]KASIM'!H8,'[1]ARALIK'!H8)</f>
        <v>449</v>
      </c>
      <c r="I8" s="13">
        <f>SUM('[1]OCAK'!I8,'[1]ŞUBAT'!I8,'[1]MART'!I8,'[1]NİSAN'!I8,'[1]MAYIS'!I8,'[1]HAZİRAN'!I8,'[1]TEMMUZ'!I8,'[1]AĞUSTOS'!I8,'[1]EYLÜL'!I8,'[1]EKİM'!I8,'[1]KASIM'!I8,'[1]ARALIK'!I8)</f>
        <v>59</v>
      </c>
      <c r="J8" s="13">
        <f>SUM('[1]OCAK'!J8,'[1]ŞUBAT'!J8,'[1]MART'!J8,'[1]NİSAN'!J8,'[1]MAYIS'!J8,'[1]HAZİRAN'!J8,'[1]TEMMUZ'!J8,'[1]AĞUSTOS'!J8,'[1]EYLÜL'!J8,'[1]EKİM'!J8,'[1]KASIM'!J8,'[1]ARALIK'!J8)</f>
        <v>22</v>
      </c>
      <c r="K8" s="13">
        <f>SUM('[1]OCAK'!K8,'[1]ŞUBAT'!K8,'[1]MART'!K8,'[1]NİSAN'!K8,'[1]MAYIS'!K8,'[1]HAZİRAN'!K8,'[1]TEMMUZ'!K8,'[1]AĞUSTOS'!K8,'[1]EYLÜL'!K8,'[1]EKİM'!K8,'[1]KASIM'!K8,'[1]ARALIK'!K8)</f>
        <v>0</v>
      </c>
      <c r="L8" s="13">
        <f>SUM('[1]OCAK'!L8,'[1]ŞUBAT'!L8,'[1]MART'!L8,'[1]NİSAN'!L8,'[1]MAYIS'!L8,'[1]HAZİRAN'!L8,'[1]TEMMUZ'!L8,'[1]AĞUSTOS'!L8,'[1]EYLÜL'!L8,'[1]EKİM'!L8,'[1]KASIM'!L8,'[1]ARALIK'!L8)</f>
        <v>28</v>
      </c>
      <c r="M8" s="13">
        <f>SUM('[1]OCAK'!M8,'[1]ŞUBAT'!M8,'[1]MART'!M8,'[1]NİSAN'!M8,'[1]MAYIS'!M8,'[1]HAZİRAN'!M8,'[1]TEMMUZ'!M8,'[1]AĞUSTOS'!M8,'[1]EYLÜL'!M8,'[1]EKİM'!M8,'[1]KASIM'!M8,'[1]ARALIK'!M8)</f>
        <v>8</v>
      </c>
      <c r="N8" s="10">
        <f t="shared" si="0"/>
        <v>4005</v>
      </c>
    </row>
    <row r="9" spans="1:14" ht="13.5" customHeight="1">
      <c r="A9" s="11">
        <v>5</v>
      </c>
      <c r="B9" s="14" t="s">
        <v>19</v>
      </c>
      <c r="C9" s="9">
        <f>SUM('[1]OCAK'!C9,'[1]ŞUBAT'!C9,'[1]MART'!C9,'[1]NİSAN'!C9,'[1]MAYIS'!C9,'[1]HAZİRAN'!C9,'[1]TEMMUZ'!C9,'[1]AĞUSTOS'!C9,'[1]EYLÜL'!C9,'[1]EKİM'!C9,'[1]KASIM'!C9,'[1]ARALIK'!C9)</f>
        <v>156</v>
      </c>
      <c r="D9" s="9">
        <f>SUM('[1]OCAK'!D9,'[1]ŞUBAT'!D9,'[1]MART'!D9,'[1]NİSAN'!D9,'[1]MAYIS'!D9,'[1]HAZİRAN'!D9,'[1]TEMMUZ'!D9,'[1]AĞUSTOS'!D9,'[1]EYLÜL'!D9,'[1]EKİM'!D9,'[1]KASIM'!D9,'[1]ARALIK'!D9)</f>
        <v>1160</v>
      </c>
      <c r="E9" s="13">
        <f>SUM('[1]OCAK'!E9,'[1]ŞUBAT'!E9,'[1]MART'!E9,'[1]NİSAN'!E9,'[1]MAYIS'!E9,'[1]HAZİRAN'!E9,'[1]TEMMUZ'!E9,'[1]AĞUSTOS'!E9,'[1]EYLÜL'!E9,'[1]EKİM'!E9,'[1]KASIM'!E9,'[1]ARALIK'!E9)</f>
        <v>10</v>
      </c>
      <c r="F9" s="13">
        <f>SUM('[1]OCAK'!F9,'[1]ŞUBAT'!F9,'[1]MART'!F9,'[1]NİSAN'!F9,'[1]MAYIS'!F9,'[1]HAZİRAN'!F9,'[1]TEMMUZ'!F9,'[1]AĞUSTOS'!F9,'[1]EYLÜL'!F9,'[1]EKİM'!F9,'[1]KASIM'!F9,'[1]ARALIK'!F9)</f>
        <v>4</v>
      </c>
      <c r="G9" s="13">
        <f>SUM('[1]OCAK'!G9,'[1]ŞUBAT'!G9,'[1]MART'!G9,'[1]NİSAN'!G9,'[1]MAYIS'!G9,'[1]HAZİRAN'!G9,'[1]TEMMUZ'!G9,'[1]AĞUSTOS'!G9,'[1]EYLÜL'!G9,'[1]EKİM'!G9,'[1]KASIM'!G9,'[1]ARALIK'!G9)</f>
        <v>9</v>
      </c>
      <c r="H9" s="13">
        <f>SUM('[1]OCAK'!H9,'[1]ŞUBAT'!H9,'[1]MART'!H9,'[1]NİSAN'!H9,'[1]MAYIS'!H9,'[1]HAZİRAN'!H9,'[1]TEMMUZ'!H9,'[1]AĞUSTOS'!H9,'[1]EYLÜL'!H9,'[1]EKİM'!H9,'[1]KASIM'!H9,'[1]ARALIK'!H9)</f>
        <v>0</v>
      </c>
      <c r="I9" s="13">
        <f>SUM('[1]OCAK'!I9,'[1]ŞUBAT'!I9,'[1]MART'!I9,'[1]NİSAN'!I9,'[1]MAYIS'!I9,'[1]HAZİRAN'!I9,'[1]TEMMUZ'!I9,'[1]AĞUSTOS'!I9,'[1]EYLÜL'!I9,'[1]EKİM'!I9,'[1]KASIM'!I9,'[1]ARALIK'!I9)</f>
        <v>8</v>
      </c>
      <c r="J9" s="13">
        <f>SUM('[1]OCAK'!J9,'[1]ŞUBAT'!J9,'[1]MART'!J9,'[1]NİSAN'!J9,'[1]MAYIS'!J9,'[1]HAZİRAN'!J9,'[1]TEMMUZ'!J9,'[1]AĞUSTOS'!J9,'[1]EYLÜL'!J9,'[1]EKİM'!J9,'[1]KASIM'!J9,'[1]ARALIK'!J9)</f>
        <v>0</v>
      </c>
      <c r="K9" s="13">
        <f>SUM('[1]OCAK'!K9,'[1]ŞUBAT'!K9,'[1]MART'!K9,'[1]NİSAN'!K9,'[1]MAYIS'!K9,'[1]HAZİRAN'!K9,'[1]TEMMUZ'!K9,'[1]AĞUSTOS'!K9,'[1]EYLÜL'!K9,'[1]EKİM'!K9,'[1]KASIM'!K9,'[1]ARALIK'!K9)</f>
        <v>2</v>
      </c>
      <c r="L9" s="13">
        <f>SUM('[1]OCAK'!L9,'[1]ŞUBAT'!L9,'[1]MART'!L9,'[1]NİSAN'!L9,'[1]MAYIS'!L9,'[1]HAZİRAN'!L9,'[1]TEMMUZ'!L9,'[1]AĞUSTOS'!L9,'[1]EYLÜL'!L9,'[1]EKİM'!L9,'[1]KASIM'!L9,'[1]ARALIK'!L9)</f>
        <v>3</v>
      </c>
      <c r="M9" s="13">
        <f>SUM('[1]OCAK'!M9,'[1]ŞUBAT'!M9,'[1]MART'!M9,'[1]NİSAN'!M9,'[1]MAYIS'!M9,'[1]HAZİRAN'!M9,'[1]TEMMUZ'!M9,'[1]AĞUSTOS'!M9,'[1]EYLÜL'!M9,'[1]EKİM'!M9,'[1]KASIM'!M9,'[1]ARALIK'!M9)</f>
        <v>3</v>
      </c>
      <c r="N9" s="10">
        <f t="shared" si="0"/>
        <v>1355</v>
      </c>
    </row>
    <row r="10" spans="1:14" s="17" customFormat="1" ht="13.5" customHeight="1">
      <c r="A10" s="15">
        <v>6</v>
      </c>
      <c r="B10" s="12" t="s">
        <v>20</v>
      </c>
      <c r="C10" s="9">
        <f>SUM('[1]OCAK'!C10,'[1]ŞUBAT'!C10,'[1]MART'!C10,'[1]NİSAN'!C10,'[1]MAYIS'!C10,'[1]HAZİRAN'!C10,'[1]TEMMUZ'!C10,'[1]AĞUSTOS'!C10,'[1]EYLÜL'!C10,'[1]EKİM'!C10,'[1]KASIM'!C10,'[1]ARALIK'!C10)</f>
        <v>7943</v>
      </c>
      <c r="D10" s="9">
        <f>SUM('[1]OCAK'!D10,'[1]ŞUBAT'!D10,'[1]MART'!D10,'[1]NİSAN'!D10,'[1]MAYIS'!D10,'[1]HAZİRAN'!D10,'[1]TEMMUZ'!D10,'[1]AĞUSTOS'!D10,'[1]EYLÜL'!D10,'[1]EKİM'!D10,'[1]KASIM'!D10,'[1]ARALIK'!D10)</f>
        <v>22703</v>
      </c>
      <c r="E10" s="13">
        <f>SUM('[1]OCAK'!E10,'[1]ŞUBAT'!E10,'[1]MART'!E10,'[1]NİSAN'!E10,'[1]MAYIS'!E10,'[1]HAZİRAN'!E10,'[1]TEMMUZ'!E10,'[1]AĞUSTOS'!E10,'[1]EYLÜL'!E10,'[1]EKİM'!E10,'[1]KASIM'!E10,'[1]ARALIK'!E10)</f>
        <v>705</v>
      </c>
      <c r="F10" s="13">
        <f>SUM('[1]OCAK'!F10,'[1]ŞUBAT'!F10,'[1]MART'!F10,'[1]NİSAN'!F10,'[1]MAYIS'!F10,'[1]HAZİRAN'!F10,'[1]TEMMUZ'!F10,'[1]AĞUSTOS'!F10,'[1]EYLÜL'!F10,'[1]EKİM'!F10,'[1]KASIM'!F10,'[1]ARALIK'!F10)</f>
        <v>5</v>
      </c>
      <c r="G10" s="13">
        <f>SUM('[1]OCAK'!G10,'[1]ŞUBAT'!G10,'[1]MART'!G10,'[1]NİSAN'!G10,'[1]MAYIS'!G10,'[1]HAZİRAN'!G10,'[1]TEMMUZ'!G10,'[1]AĞUSTOS'!G10,'[1]EYLÜL'!G10,'[1]EKİM'!G10,'[1]KASIM'!G10,'[1]ARALIK'!G10)</f>
        <v>1570</v>
      </c>
      <c r="H10" s="16">
        <f>SUM('[1]OCAK'!H10,'[1]ŞUBAT'!H10,'[1]MART'!H10,'[1]NİSAN'!H10,'[1]MAYIS'!H10,'[1]HAZİRAN'!H10,'[1]TEMMUZ'!H10,'[1]AĞUSTOS'!H10,'[1]EYLÜL'!H10,'[1]EKİM'!H10,'[1]KASIM'!H10,'[1]ARALIK'!H10)</f>
        <v>1805</v>
      </c>
      <c r="I10" s="16">
        <f>SUM('[1]OCAK'!I10,'[1]ŞUBAT'!I10,'[1]MART'!I10,'[1]NİSAN'!I10,'[1]MAYIS'!I10,'[1]HAZİRAN'!I10,'[1]TEMMUZ'!I10,'[1]AĞUSTOS'!I10,'[1]EYLÜL'!I10,'[1]EKİM'!I10,'[1]KASIM'!I10,'[1]ARALIK'!I10)</f>
        <v>20</v>
      </c>
      <c r="J10" s="16">
        <f>SUM('[1]OCAK'!J10,'[1]ŞUBAT'!J10,'[1]MART'!J10,'[1]NİSAN'!J10,'[1]MAYIS'!J10,'[1]HAZİRAN'!J10,'[1]TEMMUZ'!J10,'[1]AĞUSTOS'!J10,'[1]EYLÜL'!J10,'[1]EKİM'!J10,'[1]KASIM'!J10,'[1]ARALIK'!J10)</f>
        <v>9</v>
      </c>
      <c r="K10" s="16">
        <f>SUM('[1]OCAK'!K10,'[1]ŞUBAT'!K10,'[1]MART'!K10,'[1]NİSAN'!K10,'[1]MAYIS'!K10,'[1]HAZİRAN'!K10,'[1]TEMMUZ'!K10,'[1]AĞUSTOS'!K10,'[1]EYLÜL'!K10,'[1]EKİM'!K10,'[1]KASIM'!K10,'[1]ARALIK'!K10)</f>
        <v>0</v>
      </c>
      <c r="L10" s="16">
        <f>SUM('[1]OCAK'!L10,'[1]ŞUBAT'!L10,'[1]MART'!L10,'[1]NİSAN'!L10,'[1]MAYIS'!L10,'[1]HAZİRAN'!L10,'[1]TEMMUZ'!L10,'[1]AĞUSTOS'!L10,'[1]EYLÜL'!L10,'[1]EKİM'!L10,'[1]KASIM'!L10,'[1]ARALIK'!L10)</f>
        <v>189</v>
      </c>
      <c r="M10" s="16">
        <f>SUM('[1]OCAK'!M10,'[1]ŞUBAT'!M10,'[1]MART'!M10,'[1]NİSAN'!M10,'[1]MAYIS'!M10,'[1]HAZİRAN'!M10,'[1]TEMMUZ'!M10,'[1]AĞUSTOS'!M10,'[1]EYLÜL'!M10,'[1]EKİM'!M10,'[1]KASIM'!M10,'[1]ARALIK'!M10)</f>
        <v>5</v>
      </c>
      <c r="N10" s="10">
        <f t="shared" si="0"/>
        <v>34954</v>
      </c>
    </row>
    <row r="11" spans="1:14" ht="13.5" customHeight="1">
      <c r="A11" s="11">
        <v>7</v>
      </c>
      <c r="B11" s="12" t="s">
        <v>21</v>
      </c>
      <c r="C11" s="9">
        <f>SUM('[1]OCAK'!C11,'[1]ŞUBAT'!C11,'[1]MART'!C11,'[1]NİSAN'!C11,'[1]MAYIS'!C11,'[1]HAZİRAN'!C11,'[1]TEMMUZ'!C11,'[1]AĞUSTOS'!C11,'[1]EYLÜL'!C11,'[1]EKİM'!C11,'[1]KASIM'!C11,'[1]ARALIK'!C11)</f>
        <v>1840</v>
      </c>
      <c r="D11" s="9">
        <f>SUM('[1]OCAK'!D11,'[1]ŞUBAT'!D11,'[1]MART'!D11,'[1]NİSAN'!D11,'[1]MAYIS'!D11,'[1]HAZİRAN'!D11,'[1]TEMMUZ'!D11,'[1]AĞUSTOS'!D11,'[1]EYLÜL'!D11,'[1]EKİM'!D11,'[1]KASIM'!D11,'[1]ARALIK'!D11)</f>
        <v>1274</v>
      </c>
      <c r="E11" s="13">
        <f>SUM('[1]OCAK'!E11,'[1]ŞUBAT'!E11,'[1]MART'!E11,'[1]NİSAN'!E11,'[1]MAYIS'!E11,'[1]HAZİRAN'!E11,'[1]TEMMUZ'!E11,'[1]AĞUSTOS'!E11,'[1]EYLÜL'!E11,'[1]EKİM'!E11,'[1]KASIM'!E11,'[1]ARALIK'!E11)</f>
        <v>35</v>
      </c>
      <c r="F11" s="13">
        <f>SUM('[1]OCAK'!F11,'[1]ŞUBAT'!F11,'[1]MART'!F11,'[1]NİSAN'!F11,'[1]MAYIS'!F11,'[1]HAZİRAN'!F11,'[1]TEMMUZ'!F11,'[1]AĞUSTOS'!F11,'[1]EYLÜL'!F11,'[1]EKİM'!F11,'[1]KASIM'!F11,'[1]ARALIK'!F11)</f>
        <v>0</v>
      </c>
      <c r="G11" s="13">
        <f>SUM('[1]OCAK'!G11,'[1]ŞUBAT'!G11,'[1]MART'!G11,'[1]NİSAN'!G11,'[1]MAYIS'!G11,'[1]HAZİRAN'!G11,'[1]TEMMUZ'!G11,'[1]AĞUSTOS'!G11,'[1]EYLÜL'!G11,'[1]EKİM'!G11,'[1]KASIM'!G11,'[1]ARALIK'!G11)</f>
        <v>15</v>
      </c>
      <c r="H11" s="13">
        <f>SUM('[1]OCAK'!H11,'[1]ŞUBAT'!H11,'[1]MART'!H11,'[1]NİSAN'!H11,'[1]MAYIS'!H11,'[1]HAZİRAN'!H11,'[1]TEMMUZ'!H11,'[1]AĞUSTOS'!H11,'[1]EYLÜL'!H11,'[1]EKİM'!H11,'[1]KASIM'!H11,'[1]ARALIK'!H11)</f>
        <v>14</v>
      </c>
      <c r="I11" s="13">
        <f>SUM('[1]OCAK'!I11,'[1]ŞUBAT'!I11,'[1]MART'!I11,'[1]NİSAN'!I11,'[1]MAYIS'!I11,'[1]HAZİRAN'!I11,'[1]TEMMUZ'!I11,'[1]AĞUSTOS'!I11,'[1]EYLÜL'!I11,'[1]EKİM'!I11,'[1]KASIM'!I11,'[1]ARALIK'!I11)</f>
        <v>7</v>
      </c>
      <c r="J11" s="13">
        <f>SUM('[1]OCAK'!J11,'[1]ŞUBAT'!J11,'[1]MART'!J11,'[1]NİSAN'!J11,'[1]MAYIS'!J11,'[1]HAZİRAN'!J11,'[1]TEMMUZ'!J11,'[1]AĞUSTOS'!J11,'[1]EYLÜL'!J11,'[1]EKİM'!J11,'[1]KASIM'!J11,'[1]ARALIK'!J11)</f>
        <v>1</v>
      </c>
      <c r="K11" s="13">
        <f>SUM('[1]OCAK'!K11,'[1]ŞUBAT'!K11,'[1]MART'!K11,'[1]NİSAN'!K11,'[1]MAYIS'!K11,'[1]HAZİRAN'!K11,'[1]TEMMUZ'!K11,'[1]AĞUSTOS'!K11,'[1]EYLÜL'!K11,'[1]EKİM'!K11,'[1]KASIM'!K11,'[1]ARALIK'!K11)</f>
        <v>0</v>
      </c>
      <c r="L11" s="13">
        <f>SUM('[1]OCAK'!L11,'[1]ŞUBAT'!L11,'[1]MART'!L11,'[1]NİSAN'!L11,'[1]MAYIS'!L11,'[1]HAZİRAN'!L11,'[1]TEMMUZ'!L11,'[1]AĞUSTOS'!L11,'[1]EYLÜL'!L11,'[1]EKİM'!L11,'[1]KASIM'!L11,'[1]ARALIK'!L11)</f>
        <v>15</v>
      </c>
      <c r="M11" s="13">
        <f>SUM('[1]OCAK'!M11,'[1]ŞUBAT'!M11,'[1]MART'!M11,'[1]NİSAN'!M11,'[1]MAYIS'!M11,'[1]HAZİRAN'!M11,'[1]TEMMUZ'!M11,'[1]AĞUSTOS'!M11,'[1]EYLÜL'!M11,'[1]EKİM'!M11,'[1]KASIM'!M11,'[1]ARALIK'!M11)</f>
        <v>1</v>
      </c>
      <c r="N11" s="10">
        <f t="shared" si="0"/>
        <v>3202</v>
      </c>
    </row>
    <row r="12" spans="1:14" ht="13.5" customHeight="1">
      <c r="A12" s="11">
        <v>8</v>
      </c>
      <c r="B12" s="12" t="s">
        <v>22</v>
      </c>
      <c r="C12" s="9">
        <f>SUM('[1]OCAK'!C12,'[1]ŞUBAT'!C12,'[1]MART'!C12,'[1]NİSAN'!C12,'[1]MAYIS'!C12,'[1]HAZİRAN'!C12,'[1]TEMMUZ'!C12,'[1]AĞUSTOS'!C12,'[1]EYLÜL'!C12,'[1]EKİM'!C12,'[1]KASIM'!C12,'[1]ARALIK'!C12)</f>
        <v>187</v>
      </c>
      <c r="D12" s="9">
        <f>SUM('[1]OCAK'!D12,'[1]ŞUBAT'!D12,'[1]MART'!D12,'[1]NİSAN'!D12,'[1]MAYIS'!D12,'[1]HAZİRAN'!D12,'[1]TEMMUZ'!D12,'[1]AĞUSTOS'!D12,'[1]EYLÜL'!D12,'[1]EKİM'!D12,'[1]KASIM'!D12,'[1]ARALIK'!D12)</f>
        <v>2420</v>
      </c>
      <c r="E12" s="13">
        <f>SUM('[1]OCAK'!E12,'[1]ŞUBAT'!E12,'[1]MART'!E12,'[1]NİSAN'!E12,'[1]MAYIS'!E12,'[1]HAZİRAN'!E12,'[1]TEMMUZ'!E12,'[1]AĞUSTOS'!E12,'[1]EYLÜL'!E12,'[1]EKİM'!E12,'[1]KASIM'!E12,'[1]ARALIK'!E12)</f>
        <v>618</v>
      </c>
      <c r="F12" s="13">
        <f>SUM('[1]OCAK'!F12,'[1]ŞUBAT'!F12,'[1]MART'!F12,'[1]NİSAN'!F12,'[1]MAYIS'!F12,'[1]HAZİRAN'!F12,'[1]TEMMUZ'!F12,'[1]AĞUSTOS'!F12,'[1]EYLÜL'!F12,'[1]EKİM'!F12,'[1]KASIM'!F12,'[1]ARALIK'!F12)</f>
        <v>2</v>
      </c>
      <c r="G12" s="13">
        <f>SUM('[1]OCAK'!G12,'[1]ŞUBAT'!G12,'[1]MART'!G12,'[1]NİSAN'!G12,'[1]MAYIS'!G12,'[1]HAZİRAN'!G12,'[1]TEMMUZ'!G12,'[1]AĞUSTOS'!G12,'[1]EYLÜL'!G12,'[1]EKİM'!G12,'[1]KASIM'!G12,'[1]ARALIK'!G12)</f>
        <v>223</v>
      </c>
      <c r="H12" s="13">
        <f>SUM('[1]OCAK'!H12,'[1]ŞUBAT'!H12,'[1]MART'!H12,'[1]NİSAN'!H12,'[1]MAYIS'!H12,'[1]HAZİRAN'!H12,'[1]TEMMUZ'!H12,'[1]AĞUSTOS'!H12,'[1]EYLÜL'!H12,'[1]EKİM'!H12,'[1]KASIM'!H12,'[1]ARALIK'!H12)</f>
        <v>756</v>
      </c>
      <c r="I12" s="13">
        <f>SUM('[1]OCAK'!I12,'[1]ŞUBAT'!I12,'[1]MART'!I12,'[1]NİSAN'!I12,'[1]MAYIS'!I12,'[1]HAZİRAN'!I12,'[1]TEMMUZ'!I12,'[1]AĞUSTOS'!I12,'[1]EYLÜL'!I12,'[1]EKİM'!I12,'[1]KASIM'!I12,'[1]ARALIK'!I12)</f>
        <v>16</v>
      </c>
      <c r="J12" s="13">
        <f>SUM('[1]OCAK'!J12,'[1]ŞUBAT'!J12,'[1]MART'!J12,'[1]NİSAN'!J12,'[1]MAYIS'!J12,'[1]HAZİRAN'!J12,'[1]TEMMUZ'!J12,'[1]AĞUSTOS'!J12,'[1]EYLÜL'!J12,'[1]EKİM'!J12,'[1]KASIM'!J12,'[1]ARALIK'!J12)</f>
        <v>1</v>
      </c>
      <c r="K12" s="13">
        <f>SUM('[1]OCAK'!K12,'[1]ŞUBAT'!K12,'[1]MART'!K12,'[1]NİSAN'!K12,'[1]MAYIS'!K12,'[1]HAZİRAN'!K12,'[1]TEMMUZ'!K12,'[1]AĞUSTOS'!K12,'[1]EYLÜL'!K12,'[1]EKİM'!K12,'[1]KASIM'!K12,'[1]ARALIK'!K12)</f>
        <v>0</v>
      </c>
      <c r="L12" s="13">
        <f>SUM('[1]OCAK'!L12,'[1]ŞUBAT'!L12,'[1]MART'!L12,'[1]NİSAN'!L12,'[1]MAYIS'!L12,'[1]HAZİRAN'!L12,'[1]TEMMUZ'!L12,'[1]AĞUSTOS'!L12,'[1]EYLÜL'!L12,'[1]EKİM'!L12,'[1]KASIM'!L12,'[1]ARALIK'!L12)</f>
        <v>107</v>
      </c>
      <c r="M12" s="13">
        <f>SUM('[1]OCAK'!M12,'[1]ŞUBAT'!M12,'[1]MART'!M12,'[1]NİSAN'!M12,'[1]MAYIS'!M12,'[1]HAZİRAN'!M12,'[1]TEMMUZ'!M12,'[1]AĞUSTOS'!M12,'[1]EYLÜL'!M12,'[1]EKİM'!M12,'[1]KASIM'!M12,'[1]ARALIK'!M12)</f>
        <v>22</v>
      </c>
      <c r="N12" s="10">
        <f t="shared" si="0"/>
        <v>4352</v>
      </c>
    </row>
    <row r="13" spans="1:14" ht="13.5" customHeight="1">
      <c r="A13" s="11">
        <v>9</v>
      </c>
      <c r="B13" s="12" t="s">
        <v>23</v>
      </c>
      <c r="C13" s="9">
        <f>SUM('[1]OCAK'!C13,'[1]ŞUBAT'!C13,'[1]MART'!C13,'[1]NİSAN'!C13,'[1]MAYIS'!C13,'[1]HAZİRAN'!C13,'[1]TEMMUZ'!C13,'[1]AĞUSTOS'!C13,'[1]EYLÜL'!C13,'[1]EKİM'!C13,'[1]KASIM'!C13,'[1]ARALIK'!C13)</f>
        <v>1099</v>
      </c>
      <c r="D13" s="9">
        <f>SUM('[1]OCAK'!D13,'[1]ŞUBAT'!D13,'[1]MART'!D13,'[1]NİSAN'!D13,'[1]MAYIS'!D13,'[1]HAZİRAN'!D13,'[1]TEMMUZ'!D13,'[1]AĞUSTOS'!D13,'[1]EYLÜL'!D13,'[1]EKİM'!D13,'[1]KASIM'!D13,'[1]ARALIK'!D13)</f>
        <v>3013</v>
      </c>
      <c r="E13" s="13">
        <f>SUM('[1]OCAK'!E13,'[1]ŞUBAT'!E13,'[1]MART'!E13,'[1]NİSAN'!E13,'[1]MAYIS'!E13,'[1]HAZİRAN'!E13,'[1]TEMMUZ'!E13,'[1]AĞUSTOS'!E13,'[1]EYLÜL'!E13,'[1]EKİM'!E13,'[1]KASIM'!E13,'[1]ARALIK'!E13)</f>
        <v>93</v>
      </c>
      <c r="F13" s="13">
        <f>SUM('[1]OCAK'!F13,'[1]ŞUBAT'!F13,'[1]MART'!F13,'[1]NİSAN'!F13,'[1]MAYIS'!F13,'[1]HAZİRAN'!F13,'[1]TEMMUZ'!F13,'[1]AĞUSTOS'!F13,'[1]EYLÜL'!F13,'[1]EKİM'!F13,'[1]KASIM'!F13,'[1]ARALIK'!F13)</f>
        <v>3</v>
      </c>
      <c r="G13" s="13">
        <f>SUM('[1]OCAK'!G13,'[1]ŞUBAT'!G13,'[1]MART'!G13,'[1]NİSAN'!G13,'[1]MAYIS'!G13,'[1]HAZİRAN'!G13,'[1]TEMMUZ'!G13,'[1]AĞUSTOS'!G13,'[1]EYLÜL'!G13,'[1]EKİM'!G13,'[1]KASIM'!G13,'[1]ARALIK'!G13)</f>
        <v>526</v>
      </c>
      <c r="H13" s="13">
        <f>SUM('[1]OCAK'!H13,'[1]ŞUBAT'!H13,'[1]MART'!H13,'[1]NİSAN'!H13,'[1]MAYIS'!H13,'[1]HAZİRAN'!H13,'[1]TEMMUZ'!H13,'[1]AĞUSTOS'!H13,'[1]EYLÜL'!H13,'[1]EKİM'!H13,'[1]KASIM'!H13,'[1]ARALIK'!H13)</f>
        <v>263</v>
      </c>
      <c r="I13" s="13">
        <f>SUM('[1]OCAK'!I13,'[1]ŞUBAT'!I13,'[1]MART'!I13,'[1]NİSAN'!I13,'[1]MAYIS'!I13,'[1]HAZİRAN'!I13,'[1]TEMMUZ'!I13,'[1]AĞUSTOS'!I13,'[1]EYLÜL'!I13,'[1]EKİM'!I13,'[1]KASIM'!I13,'[1]ARALIK'!I13)</f>
        <v>16</v>
      </c>
      <c r="J13" s="13">
        <f>SUM('[1]OCAK'!J13,'[1]ŞUBAT'!J13,'[1]MART'!J13,'[1]NİSAN'!J13,'[1]MAYIS'!J13,'[1]HAZİRAN'!J13,'[1]TEMMUZ'!J13,'[1]AĞUSTOS'!J13,'[1]EYLÜL'!J13,'[1]EKİM'!J13,'[1]KASIM'!J13,'[1]ARALIK'!J13)</f>
        <v>2</v>
      </c>
      <c r="K13" s="13">
        <f>SUM('[1]OCAK'!K13,'[1]ŞUBAT'!K13,'[1]MART'!K13,'[1]NİSAN'!K13,'[1]MAYIS'!K13,'[1]HAZİRAN'!K13,'[1]TEMMUZ'!K13,'[1]AĞUSTOS'!K13,'[1]EYLÜL'!K13,'[1]EKİM'!K13,'[1]KASIM'!K13,'[1]ARALIK'!K13)</f>
        <v>0</v>
      </c>
      <c r="L13" s="13">
        <f>SUM('[1]OCAK'!L13,'[1]ŞUBAT'!L13,'[1]MART'!L13,'[1]NİSAN'!L13,'[1]MAYIS'!L13,'[1]HAZİRAN'!L13,'[1]TEMMUZ'!L13,'[1]AĞUSTOS'!L13,'[1]EYLÜL'!L13,'[1]EKİM'!L13,'[1]KASIM'!L13,'[1]ARALIK'!L13)</f>
        <v>67</v>
      </c>
      <c r="M13" s="13">
        <f>SUM('[1]OCAK'!M13,'[1]ŞUBAT'!M13,'[1]MART'!M13,'[1]NİSAN'!M13,'[1]MAYIS'!M13,'[1]HAZİRAN'!M13,'[1]TEMMUZ'!M13,'[1]AĞUSTOS'!M13,'[1]EYLÜL'!M13,'[1]EKİM'!M13,'[1]KASIM'!M13,'[1]ARALIK'!M13)</f>
        <v>3</v>
      </c>
      <c r="N13" s="10">
        <f t="shared" si="0"/>
        <v>5085</v>
      </c>
    </row>
    <row r="14" spans="1:14" ht="13.5" customHeight="1">
      <c r="A14" s="11">
        <v>10</v>
      </c>
      <c r="B14" s="12" t="s">
        <v>24</v>
      </c>
      <c r="C14" s="9">
        <f>SUM('[1]OCAK'!C14,'[1]ŞUBAT'!C14,'[1]MART'!C14,'[1]NİSAN'!C14,'[1]MAYIS'!C14,'[1]HAZİRAN'!C14,'[1]TEMMUZ'!C14,'[1]AĞUSTOS'!C14,'[1]EYLÜL'!C14,'[1]EKİM'!C14,'[1]KASIM'!C14,'[1]ARALIK'!C14)</f>
        <v>7883</v>
      </c>
      <c r="D14" s="9">
        <f>SUM('[1]OCAK'!D14,'[1]ŞUBAT'!D14,'[1]MART'!D14,'[1]NİSAN'!D14,'[1]MAYIS'!D14,'[1]HAZİRAN'!D14,'[1]TEMMUZ'!D14,'[1]AĞUSTOS'!D14,'[1]EYLÜL'!D14,'[1]EKİM'!D14,'[1]KASIM'!D14,'[1]ARALIK'!D14)</f>
        <v>5382</v>
      </c>
      <c r="E14" s="13">
        <f>SUM('[1]OCAK'!E14,'[1]ŞUBAT'!E14,'[1]MART'!E14,'[1]NİSAN'!E14,'[1]MAYIS'!E14,'[1]HAZİRAN'!E14,'[1]TEMMUZ'!E14,'[1]AĞUSTOS'!E14,'[1]EYLÜL'!E14,'[1]EKİM'!E14,'[1]KASIM'!E14,'[1]ARALIK'!E14)</f>
        <v>695</v>
      </c>
      <c r="F14" s="13">
        <f>SUM('[1]OCAK'!F14,'[1]ŞUBAT'!F14,'[1]MART'!F14,'[1]NİSAN'!F14,'[1]MAYIS'!F14,'[1]HAZİRAN'!F14,'[1]TEMMUZ'!F14,'[1]AĞUSTOS'!F14,'[1]EYLÜL'!F14,'[1]EKİM'!F14,'[1]KASIM'!F14,'[1]ARALIK'!F14)</f>
        <v>5</v>
      </c>
      <c r="G14" s="13">
        <f>SUM('[1]OCAK'!G14,'[1]ŞUBAT'!G14,'[1]MART'!G14,'[1]NİSAN'!G14,'[1]MAYIS'!G14,'[1]HAZİRAN'!G14,'[1]TEMMUZ'!G14,'[1]AĞUSTOS'!G14,'[1]EYLÜL'!G14,'[1]EKİM'!G14,'[1]KASIM'!G14,'[1]ARALIK'!G14)</f>
        <v>946</v>
      </c>
      <c r="H14" s="13">
        <f>SUM('[1]OCAK'!H14,'[1]ŞUBAT'!H14,'[1]MART'!H14,'[1]NİSAN'!H14,'[1]MAYIS'!H14,'[1]HAZİRAN'!H14,'[1]TEMMUZ'!H14,'[1]AĞUSTOS'!H14,'[1]EYLÜL'!H14,'[1]EKİM'!H14,'[1]KASIM'!H14,'[1]ARALIK'!H14)</f>
        <v>290</v>
      </c>
      <c r="I14" s="13">
        <f>SUM('[1]OCAK'!I14,'[1]ŞUBAT'!I14,'[1]MART'!I14,'[1]NİSAN'!I14,'[1]MAYIS'!I14,'[1]HAZİRAN'!I14,'[1]TEMMUZ'!I14,'[1]AĞUSTOS'!I14,'[1]EYLÜL'!I14,'[1]EKİM'!I14,'[1]KASIM'!I14,'[1]ARALIK'!I14)</f>
        <v>9</v>
      </c>
      <c r="J14" s="13">
        <f>SUM('[1]OCAK'!J14,'[1]ŞUBAT'!J14,'[1]MART'!J14,'[1]NİSAN'!J14,'[1]MAYIS'!J14,'[1]HAZİRAN'!J14,'[1]TEMMUZ'!J14,'[1]AĞUSTOS'!J14,'[1]EYLÜL'!J14,'[1]EKİM'!J14,'[1]KASIM'!J14,'[1]ARALIK'!J14)</f>
        <v>6</v>
      </c>
      <c r="K14" s="13">
        <f>SUM('[1]OCAK'!K14,'[1]ŞUBAT'!K14,'[1]MART'!K14,'[1]NİSAN'!K14,'[1]MAYIS'!K14,'[1]HAZİRAN'!K14,'[1]TEMMUZ'!K14,'[1]AĞUSTOS'!K14,'[1]EYLÜL'!K14,'[1]EKİM'!K14,'[1]KASIM'!K14,'[1]ARALIK'!K14)</f>
        <v>0</v>
      </c>
      <c r="L14" s="13">
        <f>SUM('[1]OCAK'!L14,'[1]ŞUBAT'!L14,'[1]MART'!L14,'[1]NİSAN'!L14,'[1]MAYIS'!L14,'[1]HAZİRAN'!L14,'[1]TEMMUZ'!L14,'[1]AĞUSTOS'!L14,'[1]EYLÜL'!L14,'[1]EKİM'!L14,'[1]KASIM'!L14,'[1]ARALIK'!L14)</f>
        <v>69</v>
      </c>
      <c r="M14" s="13">
        <f>SUM('[1]OCAK'!M14,'[1]ŞUBAT'!M14,'[1]MART'!M14,'[1]NİSAN'!M14,'[1]MAYIS'!M14,'[1]HAZİRAN'!M14,'[1]TEMMUZ'!M14,'[1]AĞUSTOS'!M14,'[1]EYLÜL'!M14,'[1]EKİM'!M14,'[1]KASIM'!M14,'[1]ARALIK'!M14)</f>
        <v>0</v>
      </c>
      <c r="N14" s="10">
        <f t="shared" si="0"/>
        <v>15285</v>
      </c>
    </row>
    <row r="15" spans="1:14" ht="13.5" customHeight="1">
      <c r="A15" s="11">
        <v>11</v>
      </c>
      <c r="B15" s="12" t="s">
        <v>25</v>
      </c>
      <c r="C15" s="9">
        <f>SUM('[1]OCAK'!C15,'[1]ŞUBAT'!C15,'[1]MART'!C15,'[1]NİSAN'!C15,'[1]MAYIS'!C15,'[1]HAZİRAN'!C15,'[1]TEMMUZ'!C15,'[1]AĞUSTOS'!C15,'[1]EYLÜL'!C15,'[1]EKİM'!C15,'[1]KASIM'!C15,'[1]ARALIK'!C15)</f>
        <v>3385</v>
      </c>
      <c r="D15" s="9">
        <f>SUM('[1]OCAK'!D15,'[1]ŞUBAT'!D15,'[1]MART'!D15,'[1]NİSAN'!D15,'[1]MAYIS'!D15,'[1]HAZİRAN'!D15,'[1]TEMMUZ'!D15,'[1]AĞUSTOS'!D15,'[1]EYLÜL'!D15,'[1]EKİM'!D15,'[1]KASIM'!D15,'[1]ARALIK'!D15)</f>
        <v>2265</v>
      </c>
      <c r="E15" s="13">
        <f>SUM('[1]OCAK'!E15,'[1]ŞUBAT'!E15,'[1]MART'!E15,'[1]NİSAN'!E15,'[1]MAYIS'!E15,'[1]HAZİRAN'!E15,'[1]TEMMUZ'!E15,'[1]AĞUSTOS'!E15,'[1]EYLÜL'!E15,'[1]EKİM'!E15,'[1]KASIM'!E15,'[1]ARALIK'!E15)</f>
        <v>925</v>
      </c>
      <c r="F15" s="13">
        <f>SUM('[1]OCAK'!F15,'[1]ŞUBAT'!F15,'[1]MART'!F15,'[1]NİSAN'!F15,'[1]MAYIS'!F15,'[1]HAZİRAN'!F15,'[1]TEMMUZ'!F15,'[1]AĞUSTOS'!F15,'[1]EYLÜL'!F15,'[1]EKİM'!F15,'[1]KASIM'!F15,'[1]ARALIK'!F15)</f>
        <v>0</v>
      </c>
      <c r="G15" s="13">
        <f>SUM('[1]OCAK'!G15,'[1]ŞUBAT'!G15,'[1]MART'!G15,'[1]NİSAN'!G15,'[1]MAYIS'!G15,'[1]HAZİRAN'!G15,'[1]TEMMUZ'!G15,'[1]AĞUSTOS'!G15,'[1]EYLÜL'!G15,'[1]EKİM'!G15,'[1]KASIM'!G15,'[1]ARALIK'!G15)</f>
        <v>491</v>
      </c>
      <c r="H15" s="13">
        <f>SUM('[1]OCAK'!H15,'[1]ŞUBAT'!H15,'[1]MART'!H15,'[1]NİSAN'!H15,'[1]MAYIS'!H15,'[1]HAZİRAN'!H15,'[1]TEMMUZ'!H15,'[1]AĞUSTOS'!H15,'[1]EYLÜL'!H15,'[1]EKİM'!H15,'[1]KASIM'!H15,'[1]ARALIK'!H15)</f>
        <v>1089</v>
      </c>
      <c r="I15" s="13">
        <f>SUM('[1]OCAK'!I15,'[1]ŞUBAT'!I15,'[1]MART'!I15,'[1]NİSAN'!I15,'[1]MAYIS'!I15,'[1]HAZİRAN'!I15,'[1]TEMMUZ'!I15,'[1]AĞUSTOS'!I15,'[1]EYLÜL'!I15,'[1]EKİM'!I15,'[1]KASIM'!I15,'[1]ARALIK'!I15)</f>
        <v>4</v>
      </c>
      <c r="J15" s="13">
        <f>SUM('[1]OCAK'!J15,'[1]ŞUBAT'!J15,'[1]MART'!J15,'[1]NİSAN'!J15,'[1]MAYIS'!J15,'[1]HAZİRAN'!J15,'[1]TEMMUZ'!J15,'[1]AĞUSTOS'!J15,'[1]EYLÜL'!J15,'[1]EKİM'!J15,'[1]KASIM'!J15,'[1]ARALIK'!J15)</f>
        <v>1</v>
      </c>
      <c r="K15" s="13">
        <f>SUM('[1]OCAK'!K15,'[1]ŞUBAT'!K15,'[1]MART'!K15,'[1]NİSAN'!K15,'[1]MAYIS'!K15,'[1]HAZİRAN'!K15,'[1]TEMMUZ'!K15,'[1]AĞUSTOS'!K15,'[1]EYLÜL'!K15,'[1]EKİM'!K15,'[1]KASIM'!K15,'[1]ARALIK'!K15)</f>
        <v>0</v>
      </c>
      <c r="L15" s="13">
        <f>SUM('[1]OCAK'!L15,'[1]ŞUBAT'!L15,'[1]MART'!L15,'[1]NİSAN'!L15,'[1]MAYIS'!L15,'[1]HAZİRAN'!L15,'[1]TEMMUZ'!L15,'[1]AĞUSTOS'!L15,'[1]EYLÜL'!L15,'[1]EKİM'!L15,'[1]KASIM'!L15,'[1]ARALIK'!L15)</f>
        <v>25</v>
      </c>
      <c r="M15" s="13">
        <f>SUM('[1]OCAK'!M15,'[1]ŞUBAT'!M15,'[1]MART'!M15,'[1]NİSAN'!M15,'[1]MAYIS'!M15,'[1]HAZİRAN'!M15,'[1]TEMMUZ'!M15,'[1]AĞUSTOS'!M15,'[1]EYLÜL'!M15,'[1]EKİM'!M15,'[1]KASIM'!M15,'[1]ARALIK'!M15)</f>
        <v>5</v>
      </c>
      <c r="N15" s="10">
        <f t="shared" si="0"/>
        <v>8190</v>
      </c>
    </row>
    <row r="16" spans="1:14" ht="13.5" customHeight="1">
      <c r="A16" s="11">
        <v>12</v>
      </c>
      <c r="B16" s="12" t="s">
        <v>26</v>
      </c>
      <c r="C16" s="9">
        <f>SUM('[1]OCAK'!C16,'[1]ŞUBAT'!C16,'[1]MART'!C16,'[1]NİSAN'!C16,'[1]MAYIS'!C16,'[1]HAZİRAN'!C16,'[1]TEMMUZ'!C16,'[1]AĞUSTOS'!C16,'[1]EYLÜL'!C16,'[1]EKİM'!C16,'[1]KASIM'!C16,'[1]ARALIK'!C16)</f>
        <v>2876</v>
      </c>
      <c r="D16" s="9">
        <f>SUM('[1]OCAK'!D16,'[1]ŞUBAT'!D16,'[1]MART'!D16,'[1]NİSAN'!D16,'[1]MAYIS'!D16,'[1]HAZİRAN'!D16,'[1]TEMMUZ'!D16,'[1]AĞUSTOS'!D16,'[1]EYLÜL'!D16,'[1]EKİM'!D16,'[1]KASIM'!D16,'[1]ARALIK'!D16)</f>
        <v>19952</v>
      </c>
      <c r="E16" s="13">
        <f>SUM('[1]OCAK'!E16,'[1]ŞUBAT'!E16,'[1]MART'!E16,'[1]NİSAN'!E16,'[1]MAYIS'!E16,'[1]HAZİRAN'!E16,'[1]TEMMUZ'!E16,'[1]AĞUSTOS'!E16,'[1]EYLÜL'!E16,'[1]EKİM'!E16,'[1]KASIM'!E16,'[1]ARALIK'!E16)</f>
        <v>2005</v>
      </c>
      <c r="F16" s="13">
        <f>SUM('[1]OCAK'!F16,'[1]ŞUBAT'!F16,'[1]MART'!F16,'[1]NİSAN'!F16,'[1]MAYIS'!F16,'[1]HAZİRAN'!F16,'[1]TEMMUZ'!F16,'[1]AĞUSTOS'!F16,'[1]EYLÜL'!F16,'[1]EKİM'!F16,'[1]KASIM'!F16,'[1]ARALIK'!F16)</f>
        <v>62</v>
      </c>
      <c r="G16" s="13">
        <f>SUM('[1]OCAK'!G16,'[1]ŞUBAT'!G16,'[1]MART'!G16,'[1]NİSAN'!G16,'[1]MAYIS'!G16,'[1]HAZİRAN'!G16,'[1]TEMMUZ'!G16,'[1]AĞUSTOS'!G16,'[1]EYLÜL'!G16,'[1]EKİM'!G16,'[1]KASIM'!G16,'[1]ARALIK'!G16)</f>
        <v>2380</v>
      </c>
      <c r="H16" s="13">
        <f>SUM('[1]OCAK'!H16,'[1]ŞUBAT'!H16,'[1]MART'!H16,'[1]NİSAN'!H16,'[1]MAYIS'!H16,'[1]HAZİRAN'!H16,'[1]TEMMUZ'!H16,'[1]AĞUSTOS'!H16,'[1]EYLÜL'!H16,'[1]EKİM'!H16,'[1]KASIM'!H16,'[1]ARALIK'!H16)</f>
        <v>1388</v>
      </c>
      <c r="I16" s="13">
        <f>SUM('[1]OCAK'!I16,'[1]ŞUBAT'!I16,'[1]MART'!I16,'[1]NİSAN'!I16,'[1]MAYIS'!I16,'[1]HAZİRAN'!I16,'[1]TEMMUZ'!I16,'[1]AĞUSTOS'!I16,'[1]EYLÜL'!I16,'[1]EKİM'!I16,'[1]KASIM'!I16,'[1]ARALIK'!I16)</f>
        <v>79</v>
      </c>
      <c r="J16" s="13">
        <f>SUM('[1]OCAK'!J16,'[1]ŞUBAT'!J16,'[1]MART'!J16,'[1]NİSAN'!J16,'[1]MAYIS'!J16,'[1]HAZİRAN'!J16,'[1]TEMMUZ'!J16,'[1]AĞUSTOS'!J16,'[1]EYLÜL'!J16,'[1]EKİM'!J16,'[1]KASIM'!J16,'[1]ARALIK'!J16)</f>
        <v>102</v>
      </c>
      <c r="K16" s="13">
        <f>SUM('[1]OCAK'!K16,'[1]ŞUBAT'!K16,'[1]MART'!K16,'[1]NİSAN'!K16,'[1]MAYIS'!K16,'[1]HAZİRAN'!K16,'[1]TEMMUZ'!K16,'[1]AĞUSTOS'!K16,'[1]EYLÜL'!K16,'[1]EKİM'!K16,'[1]KASIM'!K16,'[1]ARALIK'!K16)</f>
        <v>0</v>
      </c>
      <c r="L16" s="13">
        <f>SUM('[1]OCAK'!L16,'[1]ŞUBAT'!L16,'[1]MART'!L16,'[1]NİSAN'!L16,'[1]MAYIS'!L16,'[1]HAZİRAN'!L16,'[1]TEMMUZ'!L16,'[1]AĞUSTOS'!L16,'[1]EYLÜL'!L16,'[1]EKİM'!L16,'[1]KASIM'!L16,'[1]ARALIK'!L16)</f>
        <v>280</v>
      </c>
      <c r="M16" s="13">
        <f>SUM('[1]OCAK'!M16,'[1]ŞUBAT'!M16,'[1]MART'!M16,'[1]NİSAN'!M16,'[1]MAYIS'!M16,'[1]HAZİRAN'!M16,'[1]TEMMUZ'!M16,'[1]AĞUSTOS'!M16,'[1]EYLÜL'!M16,'[1]EKİM'!M16,'[1]KASIM'!M16,'[1]ARALIK'!M16)</f>
        <v>41</v>
      </c>
      <c r="N16" s="10">
        <f t="shared" si="0"/>
        <v>29165</v>
      </c>
    </row>
    <row r="17" spans="1:14" ht="13.5" customHeight="1">
      <c r="A17" s="11">
        <v>13</v>
      </c>
      <c r="B17" s="12" t="s">
        <v>27</v>
      </c>
      <c r="C17" s="9">
        <f>SUM('[1]OCAK'!C17,'[1]ŞUBAT'!C17,'[1]MART'!C17,'[1]NİSAN'!C17,'[1]MAYIS'!C17,'[1]HAZİRAN'!C17,'[1]TEMMUZ'!C17,'[1]AĞUSTOS'!C17,'[1]EYLÜL'!C17,'[1]EKİM'!C17,'[1]KASIM'!C17,'[1]ARALIK'!C17)</f>
        <v>205</v>
      </c>
      <c r="D17" s="9">
        <f>SUM('[1]OCAK'!D17,'[1]ŞUBAT'!D17,'[1]MART'!D17,'[1]NİSAN'!D17,'[1]MAYIS'!D17,'[1]HAZİRAN'!D17,'[1]TEMMUZ'!D17,'[1]AĞUSTOS'!D17,'[1]EYLÜL'!D17,'[1]EKİM'!D17,'[1]KASIM'!D17,'[1]ARALIK'!D17)</f>
        <v>95</v>
      </c>
      <c r="E17" s="13">
        <f>SUM('[1]OCAK'!E17,'[1]ŞUBAT'!E17,'[1]MART'!E17,'[1]NİSAN'!E17,'[1]MAYIS'!E17,'[1]HAZİRAN'!E17,'[1]TEMMUZ'!E17,'[1]AĞUSTOS'!E17,'[1]EYLÜL'!E17,'[1]EKİM'!E17,'[1]KASIM'!E17,'[1]ARALIK'!E17)</f>
        <v>51</v>
      </c>
      <c r="F17" s="13">
        <f>SUM('[1]OCAK'!F17,'[1]ŞUBAT'!F17,'[1]MART'!F17,'[1]NİSAN'!F17,'[1]MAYIS'!F17,'[1]HAZİRAN'!F17,'[1]TEMMUZ'!F17,'[1]AĞUSTOS'!F17,'[1]EYLÜL'!F17,'[1]EKİM'!F17,'[1]KASIM'!F17,'[1]ARALIK'!F17)</f>
        <v>8</v>
      </c>
      <c r="G17" s="13">
        <f>SUM('[1]OCAK'!G17,'[1]ŞUBAT'!G17,'[1]MART'!G17,'[1]NİSAN'!G17,'[1]MAYIS'!G17,'[1]HAZİRAN'!G17,'[1]TEMMUZ'!G17,'[1]AĞUSTOS'!G17,'[1]EYLÜL'!G17,'[1]EKİM'!G17,'[1]KASIM'!G17,'[1]ARALIK'!G17)</f>
        <v>37</v>
      </c>
      <c r="H17" s="13">
        <f>SUM('[1]OCAK'!H17,'[1]ŞUBAT'!H17,'[1]MART'!H17,'[1]NİSAN'!H17,'[1]MAYIS'!H17,'[1]HAZİRAN'!H17,'[1]TEMMUZ'!H17,'[1]AĞUSTOS'!H17,'[1]EYLÜL'!H17,'[1]EKİM'!H17,'[1]KASIM'!H17,'[1]ARALIK'!H17)</f>
        <v>163</v>
      </c>
      <c r="I17" s="13">
        <f>SUM('[1]OCAK'!I17,'[1]ŞUBAT'!I17,'[1]MART'!I17,'[1]NİSAN'!I17,'[1]MAYIS'!I17,'[1]HAZİRAN'!I17,'[1]TEMMUZ'!I17,'[1]AĞUSTOS'!I17,'[1]EYLÜL'!I17,'[1]EKİM'!I17,'[1]KASIM'!I17,'[1]ARALIK'!I17)</f>
        <v>52</v>
      </c>
      <c r="J17" s="13">
        <f>SUM('[1]OCAK'!J17,'[1]ŞUBAT'!J17,'[1]MART'!J17,'[1]NİSAN'!J17,'[1]MAYIS'!J17,'[1]HAZİRAN'!J17,'[1]TEMMUZ'!J17,'[1]AĞUSTOS'!J17,'[1]EYLÜL'!J17,'[1]EKİM'!J17,'[1]KASIM'!J17,'[1]ARALIK'!J17)</f>
        <v>14</v>
      </c>
      <c r="K17" s="13">
        <f>SUM('[1]OCAK'!K17,'[1]ŞUBAT'!K17,'[1]MART'!K17,'[1]NİSAN'!K17,'[1]MAYIS'!K17,'[1]HAZİRAN'!K17,'[1]TEMMUZ'!K17,'[1]AĞUSTOS'!K17,'[1]EYLÜL'!K17,'[1]EKİM'!K17,'[1]KASIM'!K17,'[1]ARALIK'!K17)</f>
        <v>0</v>
      </c>
      <c r="L17" s="13">
        <f>SUM('[1]OCAK'!L17,'[1]ŞUBAT'!L17,'[1]MART'!L17,'[1]NİSAN'!L17,'[1]MAYIS'!L17,'[1]HAZİRAN'!L17,'[1]TEMMUZ'!L17,'[1]AĞUSTOS'!L17,'[1]EYLÜL'!L17,'[1]EKİM'!L17,'[1]KASIM'!L17,'[1]ARALIK'!L17)</f>
        <v>16</v>
      </c>
      <c r="M17" s="13">
        <f>SUM('[1]OCAK'!M17,'[1]ŞUBAT'!M17,'[1]MART'!M17,'[1]NİSAN'!M17,'[1]MAYIS'!M17,'[1]HAZİRAN'!M17,'[1]TEMMUZ'!M17,'[1]AĞUSTOS'!M17,'[1]EYLÜL'!M17,'[1]EKİM'!M17,'[1]KASIM'!M17,'[1]ARALIK'!M17)</f>
        <v>72</v>
      </c>
      <c r="N17" s="10">
        <f t="shared" si="0"/>
        <v>713</v>
      </c>
    </row>
    <row r="18" spans="1:14" ht="13.5" customHeight="1">
      <c r="A18" s="11">
        <v>14</v>
      </c>
      <c r="B18" s="12" t="s">
        <v>28</v>
      </c>
      <c r="C18" s="9">
        <f>SUM('[1]OCAK'!C18,'[1]ŞUBAT'!C18,'[1]MART'!C18,'[1]NİSAN'!C18,'[1]MAYIS'!C18,'[1]HAZİRAN'!C18,'[1]TEMMUZ'!C18,'[1]AĞUSTOS'!C18,'[1]EYLÜL'!C18,'[1]EKİM'!C18,'[1]KASIM'!C18,'[1]ARALIK'!C18)</f>
        <v>29040</v>
      </c>
      <c r="D18" s="9">
        <f>SUM('[1]OCAK'!D18,'[1]ŞUBAT'!D18,'[1]MART'!D18,'[1]NİSAN'!D18,'[1]MAYIS'!D18,'[1]HAZİRAN'!D18,'[1]TEMMUZ'!D18,'[1]AĞUSTOS'!D18,'[1]EYLÜL'!D18,'[1]EKİM'!D18,'[1]KASIM'!D18,'[1]ARALIK'!D18)</f>
        <v>39953</v>
      </c>
      <c r="E18" s="13">
        <f>SUM('[1]OCAK'!E18,'[1]ŞUBAT'!E18,'[1]MART'!E18,'[1]NİSAN'!E18,'[1]MAYIS'!E18,'[1]HAZİRAN'!E18,'[1]TEMMUZ'!E18,'[1]AĞUSTOS'!E18,'[1]EYLÜL'!E18,'[1]EKİM'!E18,'[1]KASIM'!E18,'[1]ARALIK'!E18)</f>
        <v>1758</v>
      </c>
      <c r="F18" s="13">
        <f>SUM('[1]OCAK'!F18,'[1]ŞUBAT'!F18,'[1]MART'!F18,'[1]NİSAN'!F18,'[1]MAYIS'!F18,'[1]HAZİRAN'!F18,'[1]TEMMUZ'!F18,'[1]AĞUSTOS'!F18,'[1]EYLÜL'!F18,'[1]EKİM'!F18,'[1]KASIM'!F18,'[1]ARALIK'!F18)</f>
        <v>71</v>
      </c>
      <c r="G18" s="13">
        <f>SUM('[1]OCAK'!G18,'[1]ŞUBAT'!G18,'[1]MART'!G18,'[1]NİSAN'!G18,'[1]MAYIS'!G18,'[1]HAZİRAN'!G18,'[1]TEMMUZ'!G18,'[1]AĞUSTOS'!G18,'[1]EYLÜL'!G18,'[1]EKİM'!G18,'[1]KASIM'!G18,'[1]ARALIK'!G18)</f>
        <v>2500</v>
      </c>
      <c r="H18" s="13">
        <f>SUM('[1]OCAK'!H18,'[1]ŞUBAT'!H18,'[1]MART'!H18,'[1]NİSAN'!H18,'[1]MAYIS'!H18,'[1]HAZİRAN'!H18,'[1]TEMMUZ'!H18,'[1]AĞUSTOS'!H18,'[1]EYLÜL'!H18,'[1]EKİM'!H18,'[1]KASIM'!H18,'[1]ARALIK'!H18)</f>
        <v>4511</v>
      </c>
      <c r="I18" s="13">
        <f>SUM('[1]OCAK'!I18,'[1]ŞUBAT'!I18,'[1]MART'!I18,'[1]NİSAN'!I18,'[1]MAYIS'!I18,'[1]HAZİRAN'!I18,'[1]TEMMUZ'!I18,'[1]AĞUSTOS'!I18,'[1]EYLÜL'!I18,'[1]EKİM'!I18,'[1]KASIM'!I18,'[1]ARALIK'!I18)</f>
        <v>53</v>
      </c>
      <c r="J18" s="13">
        <f>SUM('[1]OCAK'!J18,'[1]ŞUBAT'!J18,'[1]MART'!J18,'[1]NİSAN'!J18,'[1]MAYIS'!J18,'[1]HAZİRAN'!J18,'[1]TEMMUZ'!J18,'[1]AĞUSTOS'!J18,'[1]EYLÜL'!J18,'[1]EKİM'!J18,'[1]KASIM'!J18,'[1]ARALIK'!J18)</f>
        <v>134</v>
      </c>
      <c r="K18" s="13">
        <f>SUM('[1]OCAK'!K18,'[1]ŞUBAT'!K18,'[1]MART'!K18,'[1]NİSAN'!K18,'[1]MAYIS'!K18,'[1]HAZİRAN'!K18,'[1]TEMMUZ'!K18,'[1]AĞUSTOS'!K18,'[1]EYLÜL'!K18,'[1]EKİM'!K18,'[1]KASIM'!K18,'[1]ARALIK'!K18)</f>
        <v>0</v>
      </c>
      <c r="L18" s="13">
        <f>SUM('[1]OCAK'!L18,'[1]ŞUBAT'!L18,'[1]MART'!L18,'[1]NİSAN'!L18,'[1]MAYIS'!L18,'[1]HAZİRAN'!L18,'[1]TEMMUZ'!L18,'[1]AĞUSTOS'!L18,'[1]EYLÜL'!L18,'[1]EKİM'!L18,'[1]KASIM'!L18,'[1]ARALIK'!L18)</f>
        <v>412</v>
      </c>
      <c r="M18" s="13">
        <f>SUM('[1]OCAK'!M18,'[1]ŞUBAT'!M18,'[1]MART'!M18,'[1]NİSAN'!M18,'[1]MAYIS'!M18,'[1]HAZİRAN'!M18,'[1]TEMMUZ'!M18,'[1]AĞUSTOS'!M18,'[1]EYLÜL'!M18,'[1]EKİM'!M18,'[1]KASIM'!M18,'[1]ARALIK'!M18)</f>
        <v>21</v>
      </c>
      <c r="N18" s="10">
        <f t="shared" si="0"/>
        <v>78453</v>
      </c>
    </row>
    <row r="19" spans="1:14" ht="13.5" customHeight="1">
      <c r="A19" s="11">
        <v>15</v>
      </c>
      <c r="B19" s="12" t="s">
        <v>29</v>
      </c>
      <c r="C19" s="9">
        <f>SUM('[1]OCAK'!C19,'[1]ŞUBAT'!C19,'[1]MART'!C19,'[1]NİSAN'!C19,'[1]MAYIS'!C19,'[1]HAZİRAN'!C19,'[1]TEMMUZ'!C19,'[1]AĞUSTOS'!C19,'[1]EYLÜL'!C19,'[1]EKİM'!C19,'[1]KASIM'!C19,'[1]ARALIK'!C19)</f>
        <v>325158</v>
      </c>
      <c r="D19" s="9">
        <f>SUM('[1]OCAK'!D19,'[1]ŞUBAT'!D19,'[1]MART'!D19,'[1]NİSAN'!D19,'[1]MAYIS'!D19,'[1]HAZİRAN'!D19,'[1]TEMMUZ'!D19,'[1]AĞUSTOS'!D19,'[1]EYLÜL'!D19,'[1]EKİM'!D19,'[1]KASIM'!D19,'[1]ARALIK'!D19)</f>
        <v>86304</v>
      </c>
      <c r="E19" s="13">
        <f>SUM('[1]OCAK'!E19,'[1]ŞUBAT'!E19,'[1]MART'!E19,'[1]NİSAN'!E19,'[1]MAYIS'!E19,'[1]HAZİRAN'!E19,'[1]TEMMUZ'!E19,'[1]AĞUSTOS'!E19,'[1]EYLÜL'!E19,'[1]EKİM'!E19,'[1]KASIM'!E19,'[1]ARALIK'!E19)</f>
        <v>19864</v>
      </c>
      <c r="F19" s="13">
        <f>SUM('[1]OCAK'!F19,'[1]ŞUBAT'!F19,'[1]MART'!F19,'[1]NİSAN'!F19,'[1]MAYIS'!F19,'[1]HAZİRAN'!F19,'[1]TEMMUZ'!F19,'[1]AĞUSTOS'!F19,'[1]EYLÜL'!F19,'[1]EKİM'!F19,'[1]KASIM'!F19,'[1]ARALIK'!F19)</f>
        <v>111</v>
      </c>
      <c r="G19" s="13">
        <f>SUM('[1]OCAK'!G19,'[1]ŞUBAT'!G19,'[1]MART'!G19,'[1]NİSAN'!G19,'[1]MAYIS'!G19,'[1]HAZİRAN'!G19,'[1]TEMMUZ'!G19,'[1]AĞUSTOS'!G19,'[1]EYLÜL'!G19,'[1]EKİM'!G19,'[1]KASIM'!G19,'[1]ARALIK'!G19)</f>
        <v>5403</v>
      </c>
      <c r="H19" s="13">
        <f>SUM('[1]OCAK'!H19,'[1]ŞUBAT'!H19,'[1]MART'!H19,'[1]NİSAN'!H19,'[1]MAYIS'!H19,'[1]HAZİRAN'!H19,'[1]TEMMUZ'!H19,'[1]AĞUSTOS'!H19,'[1]EYLÜL'!H19,'[1]EKİM'!H19,'[1]KASIM'!H19,'[1]ARALIK'!H19)</f>
        <v>4891</v>
      </c>
      <c r="I19" s="13">
        <f>SUM('[1]OCAK'!I19,'[1]ŞUBAT'!I19,'[1]MART'!I19,'[1]NİSAN'!I19,'[1]MAYIS'!I19,'[1]HAZİRAN'!I19,'[1]TEMMUZ'!I19,'[1]AĞUSTOS'!I19,'[1]EYLÜL'!I19,'[1]EKİM'!I19,'[1]KASIM'!I19,'[1]ARALIK'!I19)</f>
        <v>1396</v>
      </c>
      <c r="J19" s="13">
        <f>SUM('[1]OCAK'!J19,'[1]ŞUBAT'!J19,'[1]MART'!J19,'[1]NİSAN'!J19,'[1]MAYIS'!J19,'[1]HAZİRAN'!J19,'[1]TEMMUZ'!J19,'[1]AĞUSTOS'!J19,'[1]EYLÜL'!J19,'[1]EKİM'!J19,'[1]KASIM'!J19,'[1]ARALIK'!J19)</f>
        <v>185</v>
      </c>
      <c r="K19" s="13">
        <f>SUM('[1]OCAK'!K19,'[1]ŞUBAT'!K19,'[1]MART'!K19,'[1]NİSAN'!K19,'[1]MAYIS'!K19,'[1]HAZİRAN'!K19,'[1]TEMMUZ'!K19,'[1]AĞUSTOS'!K19,'[1]EYLÜL'!K19,'[1]EKİM'!K19,'[1]KASIM'!K19,'[1]ARALIK'!K19)</f>
        <v>2</v>
      </c>
      <c r="L19" s="13">
        <f>SUM('[1]OCAK'!L19,'[1]ŞUBAT'!L19,'[1]MART'!L19,'[1]NİSAN'!L19,'[1]MAYIS'!L19,'[1]HAZİRAN'!L19,'[1]TEMMUZ'!L19,'[1]AĞUSTOS'!L19,'[1]EYLÜL'!L19,'[1]EKİM'!L19,'[1]KASIM'!L19,'[1]ARALIK'!L19)</f>
        <v>636</v>
      </c>
      <c r="M19" s="13">
        <f>SUM('[1]OCAK'!M19,'[1]ŞUBAT'!M19,'[1]MART'!M19,'[1]NİSAN'!M19,'[1]MAYIS'!M19,'[1]HAZİRAN'!M19,'[1]TEMMUZ'!M19,'[1]AĞUSTOS'!M19,'[1]EYLÜL'!M19,'[1]EKİM'!M19,'[1]KASIM'!M19,'[1]ARALIK'!M19)</f>
        <v>266</v>
      </c>
      <c r="N19" s="10">
        <f t="shared" si="0"/>
        <v>444216</v>
      </c>
    </row>
    <row r="20" spans="1:14" ht="13.5" customHeight="1">
      <c r="A20" s="11">
        <v>16</v>
      </c>
      <c r="B20" s="12" t="s">
        <v>30</v>
      </c>
      <c r="C20" s="9">
        <f>SUM('[1]OCAK'!C20,'[1]ŞUBAT'!C20,'[1]MART'!C20,'[1]NİSAN'!C20,'[1]MAYIS'!C20,'[1]HAZİRAN'!C20,'[1]TEMMUZ'!C20,'[1]AĞUSTOS'!C20,'[1]EYLÜL'!C20,'[1]EKİM'!C20,'[1]KASIM'!C20,'[1]ARALIK'!C20)</f>
        <v>162</v>
      </c>
      <c r="D20" s="9">
        <f>SUM('[1]OCAK'!D20,'[1]ŞUBAT'!D20,'[1]MART'!D20,'[1]NİSAN'!D20,'[1]MAYIS'!D20,'[1]HAZİRAN'!D20,'[1]TEMMUZ'!D20,'[1]AĞUSTOS'!D20,'[1]EYLÜL'!D20,'[1]EKİM'!D20,'[1]KASIM'!D20,'[1]ARALIK'!D20)</f>
        <v>190</v>
      </c>
      <c r="E20" s="13">
        <f>SUM('[1]OCAK'!E20,'[1]ŞUBAT'!E20,'[1]MART'!E20,'[1]NİSAN'!E20,'[1]MAYIS'!E20,'[1]HAZİRAN'!E20,'[1]TEMMUZ'!E20,'[1]AĞUSTOS'!E20,'[1]EYLÜL'!E20,'[1]EKİM'!E20,'[1]KASIM'!E20,'[1]ARALIK'!E20)</f>
        <v>29</v>
      </c>
      <c r="F20" s="13">
        <f>SUM('[1]OCAK'!F20,'[1]ŞUBAT'!F20,'[1]MART'!F20,'[1]NİSAN'!F20,'[1]MAYIS'!F20,'[1]HAZİRAN'!F20,'[1]TEMMUZ'!F20,'[1]AĞUSTOS'!F20,'[1]EYLÜL'!F20,'[1]EKİM'!F20,'[1]KASIM'!F20,'[1]ARALIK'!F20)</f>
        <v>0</v>
      </c>
      <c r="G20" s="13">
        <f>SUM('[1]OCAK'!G20,'[1]ŞUBAT'!G20,'[1]MART'!G20,'[1]NİSAN'!G20,'[1]MAYIS'!G20,'[1]HAZİRAN'!G20,'[1]TEMMUZ'!G20,'[1]AĞUSTOS'!G20,'[1]EYLÜL'!G20,'[1]EKİM'!G20,'[1]KASIM'!G20,'[1]ARALIK'!G20)</f>
        <v>26</v>
      </c>
      <c r="H20" s="13">
        <f>SUM('[1]OCAK'!H20,'[1]ŞUBAT'!H20,'[1]MART'!H20,'[1]NİSAN'!H20,'[1]MAYIS'!H20,'[1]HAZİRAN'!H20,'[1]TEMMUZ'!H20,'[1]AĞUSTOS'!H20,'[1]EYLÜL'!H20,'[1]EKİM'!H20,'[1]KASIM'!H20,'[1]ARALIK'!H20)</f>
        <v>29</v>
      </c>
      <c r="I20" s="13">
        <f>SUM('[1]OCAK'!I20,'[1]ŞUBAT'!I20,'[1]MART'!I20,'[1]NİSAN'!I20,'[1]MAYIS'!I20,'[1]HAZİRAN'!I20,'[1]TEMMUZ'!I20,'[1]AĞUSTOS'!I20,'[1]EYLÜL'!I20,'[1]EKİM'!I20,'[1]KASIM'!I20,'[1]ARALIK'!I20)</f>
        <v>3</v>
      </c>
      <c r="J20" s="13">
        <f>SUM('[1]OCAK'!J20,'[1]ŞUBAT'!J20,'[1]MART'!J20,'[1]NİSAN'!J20,'[1]MAYIS'!J20,'[1]HAZİRAN'!J20,'[1]TEMMUZ'!J20,'[1]AĞUSTOS'!J20,'[1]EYLÜL'!J20,'[1]EKİM'!J20,'[1]KASIM'!J20,'[1]ARALIK'!J20)</f>
        <v>1</v>
      </c>
      <c r="K20" s="13">
        <f>SUM('[1]OCAK'!K20,'[1]ŞUBAT'!K20,'[1]MART'!K20,'[1]NİSAN'!K20,'[1]MAYIS'!K20,'[1]HAZİRAN'!K20,'[1]TEMMUZ'!K20,'[1]AĞUSTOS'!K20,'[1]EYLÜL'!K20,'[1]EKİM'!K20,'[1]KASIM'!K20,'[1]ARALIK'!K20)</f>
        <v>0</v>
      </c>
      <c r="L20" s="13">
        <f>SUM('[1]OCAK'!L20,'[1]ŞUBAT'!L20,'[1]MART'!L20,'[1]NİSAN'!L20,'[1]MAYIS'!L20,'[1]HAZİRAN'!L20,'[1]TEMMUZ'!L20,'[1]AĞUSTOS'!L20,'[1]EYLÜL'!L20,'[1]EKİM'!L20,'[1]KASIM'!L20,'[1]ARALIK'!L20)</f>
        <v>7</v>
      </c>
      <c r="M20" s="13">
        <f>SUM('[1]OCAK'!M20,'[1]ŞUBAT'!M20,'[1]MART'!M20,'[1]NİSAN'!M20,'[1]MAYIS'!M20,'[1]HAZİRAN'!M20,'[1]TEMMUZ'!M20,'[1]AĞUSTOS'!M20,'[1]EYLÜL'!M20,'[1]EKİM'!M20,'[1]KASIM'!M20,'[1]ARALIK'!M20)</f>
        <v>1</v>
      </c>
      <c r="N20" s="10">
        <f t="shared" si="0"/>
        <v>448</v>
      </c>
    </row>
    <row r="21" spans="1:14" ht="13.5" customHeight="1">
      <c r="A21" s="11">
        <v>17</v>
      </c>
      <c r="B21" s="12" t="s">
        <v>31</v>
      </c>
      <c r="C21" s="9">
        <f>SUM('[1]OCAK'!C21,'[1]ŞUBAT'!C21,'[1]MART'!C21,'[1]NİSAN'!C21,'[1]MAYIS'!C21,'[1]HAZİRAN'!C21,'[1]TEMMUZ'!C21,'[1]AĞUSTOS'!C21,'[1]EYLÜL'!C21,'[1]EKİM'!C21,'[1]KASIM'!C21,'[1]ARALIK'!C21)</f>
        <v>3811</v>
      </c>
      <c r="D21" s="9">
        <f>SUM('[1]OCAK'!D21,'[1]ŞUBAT'!D21,'[1]MART'!D21,'[1]NİSAN'!D21,'[1]MAYIS'!D21,'[1]HAZİRAN'!D21,'[1]TEMMUZ'!D21,'[1]AĞUSTOS'!D21,'[1]EYLÜL'!D21,'[1]EKİM'!D21,'[1]KASIM'!D21,'[1]ARALIK'!D21)</f>
        <v>2276</v>
      </c>
      <c r="E21" s="13">
        <f>SUM('[1]OCAK'!E21,'[1]ŞUBAT'!E21,'[1]MART'!E21,'[1]NİSAN'!E21,'[1]MAYIS'!E21,'[1]HAZİRAN'!E21,'[1]TEMMUZ'!E21,'[1]AĞUSTOS'!E21,'[1]EYLÜL'!E21,'[1]EKİM'!E21,'[1]KASIM'!E21,'[1]ARALIK'!E21)</f>
        <v>424</v>
      </c>
      <c r="F21" s="13">
        <f>SUM('[1]OCAK'!F21,'[1]ŞUBAT'!F21,'[1]MART'!F21,'[1]NİSAN'!F21,'[1]MAYIS'!F21,'[1]HAZİRAN'!F21,'[1]TEMMUZ'!F21,'[1]AĞUSTOS'!F21,'[1]EYLÜL'!F21,'[1]EKİM'!F21,'[1]KASIM'!F21,'[1]ARALIK'!F21)</f>
        <v>2</v>
      </c>
      <c r="G21" s="13">
        <f>SUM('[1]OCAK'!G21,'[1]ŞUBAT'!G21,'[1]MART'!G21,'[1]NİSAN'!G21,'[1]MAYIS'!G21,'[1]HAZİRAN'!G21,'[1]TEMMUZ'!G21,'[1]AĞUSTOS'!G21,'[1]EYLÜL'!G21,'[1]EKİM'!G21,'[1]KASIM'!G21,'[1]ARALIK'!G21)</f>
        <v>700</v>
      </c>
      <c r="H21" s="13">
        <f>SUM('[1]OCAK'!H21,'[1]ŞUBAT'!H21,'[1]MART'!H21,'[1]NİSAN'!H21,'[1]MAYIS'!H21,'[1]HAZİRAN'!H21,'[1]TEMMUZ'!H21,'[1]AĞUSTOS'!H21,'[1]EYLÜL'!H21,'[1]EKİM'!H21,'[1]KASIM'!H21,'[1]ARALIK'!H21)</f>
        <v>231</v>
      </c>
      <c r="I21" s="13">
        <f>SUM('[1]OCAK'!I21,'[1]ŞUBAT'!I21,'[1]MART'!I21,'[1]NİSAN'!I21,'[1]MAYIS'!I21,'[1]HAZİRAN'!I21,'[1]TEMMUZ'!I21,'[1]AĞUSTOS'!I21,'[1]EYLÜL'!I21,'[1]EKİM'!I21,'[1]KASIM'!I21,'[1]ARALIK'!I21)</f>
        <v>23</v>
      </c>
      <c r="J21" s="13">
        <f>SUM('[1]OCAK'!J21,'[1]ŞUBAT'!J21,'[1]MART'!J21,'[1]NİSAN'!J21,'[1]MAYIS'!J21,'[1]HAZİRAN'!J21,'[1]TEMMUZ'!J21,'[1]AĞUSTOS'!J21,'[1]EYLÜL'!J21,'[1]EKİM'!J21,'[1]KASIM'!J21,'[1]ARALIK'!J21)</f>
        <v>6</v>
      </c>
      <c r="K21" s="13">
        <f>SUM('[1]OCAK'!K21,'[1]ŞUBAT'!K21,'[1]MART'!K21,'[1]NİSAN'!K21,'[1]MAYIS'!K21,'[1]HAZİRAN'!K21,'[1]TEMMUZ'!K21,'[1]AĞUSTOS'!K21,'[1]EYLÜL'!K21,'[1]EKİM'!K21,'[1]KASIM'!K21,'[1]ARALIK'!K21)</f>
        <v>0</v>
      </c>
      <c r="L21" s="13">
        <f>SUM('[1]OCAK'!L21,'[1]ŞUBAT'!L21,'[1]MART'!L21,'[1]NİSAN'!L21,'[1]MAYIS'!L21,'[1]HAZİRAN'!L21,'[1]TEMMUZ'!L21,'[1]AĞUSTOS'!L21,'[1]EYLÜL'!L21,'[1]EKİM'!L21,'[1]KASIM'!L21,'[1]ARALIK'!L21)</f>
        <v>21</v>
      </c>
      <c r="M21" s="13">
        <f>SUM('[1]OCAK'!M21,'[1]ŞUBAT'!M21,'[1]MART'!M21,'[1]NİSAN'!M21,'[1]MAYIS'!M21,'[1]HAZİRAN'!M21,'[1]TEMMUZ'!M21,'[1]AĞUSTOS'!M21,'[1]EYLÜL'!M21,'[1]EKİM'!M21,'[1]KASIM'!M21,'[1]ARALIK'!M21)</f>
        <v>12</v>
      </c>
      <c r="N21" s="10">
        <f t="shared" si="0"/>
        <v>7506</v>
      </c>
    </row>
    <row r="22" spans="1:14" ht="13.5" customHeight="1">
      <c r="A22" s="11">
        <v>18</v>
      </c>
      <c r="B22" s="12" t="s">
        <v>32</v>
      </c>
      <c r="C22" s="9">
        <f>SUM('[1]OCAK'!C22,'[1]ŞUBAT'!C22,'[1]MART'!C22,'[1]NİSAN'!C22,'[1]MAYIS'!C22,'[1]HAZİRAN'!C22,'[1]TEMMUZ'!C22,'[1]AĞUSTOS'!C22,'[1]EYLÜL'!C22,'[1]EKİM'!C22,'[1]KASIM'!C22,'[1]ARALIK'!C22)</f>
        <v>264</v>
      </c>
      <c r="D22" s="9">
        <f>SUM('[1]OCAK'!D22,'[1]ŞUBAT'!D22,'[1]MART'!D22,'[1]NİSAN'!D22,'[1]MAYIS'!D22,'[1]HAZİRAN'!D22,'[1]TEMMUZ'!D22,'[1]AĞUSTOS'!D22,'[1]EYLÜL'!D22,'[1]EKİM'!D22,'[1]KASIM'!D22,'[1]ARALIK'!D22)</f>
        <v>268</v>
      </c>
      <c r="E22" s="13">
        <f>SUM('[1]OCAK'!E22,'[1]ŞUBAT'!E22,'[1]MART'!E22,'[1]NİSAN'!E22,'[1]MAYIS'!E22,'[1]HAZİRAN'!E22,'[1]TEMMUZ'!E22,'[1]AĞUSTOS'!E22,'[1]EYLÜL'!E22,'[1]EKİM'!E22,'[1]KASIM'!E22,'[1]ARALIK'!E22)</f>
        <v>848</v>
      </c>
      <c r="F22" s="13">
        <f>SUM('[1]OCAK'!F22,'[1]ŞUBAT'!F22,'[1]MART'!F22,'[1]NİSAN'!F22,'[1]MAYIS'!F22,'[1]HAZİRAN'!F22,'[1]TEMMUZ'!F22,'[1]AĞUSTOS'!F22,'[1]EYLÜL'!F22,'[1]EKİM'!F22,'[1]KASIM'!F22,'[1]ARALIK'!F22)</f>
        <v>0</v>
      </c>
      <c r="G22" s="13">
        <f>SUM('[1]OCAK'!G22,'[1]ŞUBAT'!G22,'[1]MART'!G22,'[1]NİSAN'!G22,'[1]MAYIS'!G22,'[1]HAZİRAN'!G22,'[1]TEMMUZ'!G22,'[1]AĞUSTOS'!G22,'[1]EYLÜL'!G22,'[1]EKİM'!G22,'[1]KASIM'!G22,'[1]ARALIK'!G22)</f>
        <v>106</v>
      </c>
      <c r="H22" s="13">
        <f>SUM('[1]OCAK'!H22,'[1]ŞUBAT'!H22,'[1]MART'!H22,'[1]NİSAN'!H22,'[1]MAYIS'!H22,'[1]HAZİRAN'!H22,'[1]TEMMUZ'!H22,'[1]AĞUSTOS'!H22,'[1]EYLÜL'!H22,'[1]EKİM'!H22,'[1]KASIM'!H22,'[1]ARALIK'!H22)</f>
        <v>211</v>
      </c>
      <c r="I22" s="13">
        <f>SUM('[1]OCAK'!I22,'[1]ŞUBAT'!I22,'[1]MART'!I22,'[1]NİSAN'!I22,'[1]MAYIS'!I22,'[1]HAZİRAN'!I22,'[1]TEMMUZ'!I22,'[1]AĞUSTOS'!I22,'[1]EYLÜL'!I22,'[1]EKİM'!I22,'[1]KASIM'!I22,'[1]ARALIK'!I22)</f>
        <v>9</v>
      </c>
      <c r="J22" s="13">
        <f>SUM('[1]OCAK'!J22,'[1]ŞUBAT'!J22,'[1]MART'!J22,'[1]NİSAN'!J22,'[1]MAYIS'!J22,'[1]HAZİRAN'!J22,'[1]TEMMUZ'!J22,'[1]AĞUSTOS'!J22,'[1]EYLÜL'!J22,'[1]EKİM'!J22,'[1]KASIM'!J22,'[1]ARALIK'!J22)</f>
        <v>10</v>
      </c>
      <c r="K22" s="13">
        <f>SUM('[1]OCAK'!K22,'[1]ŞUBAT'!K22,'[1]MART'!K22,'[1]NİSAN'!K22,'[1]MAYIS'!K22,'[1]HAZİRAN'!K22,'[1]TEMMUZ'!K22,'[1]AĞUSTOS'!K22,'[1]EYLÜL'!K22,'[1]EKİM'!K22,'[1]KASIM'!K22,'[1]ARALIK'!K22)</f>
        <v>0</v>
      </c>
      <c r="L22" s="13">
        <f>SUM('[1]OCAK'!L22,'[1]ŞUBAT'!L22,'[1]MART'!L22,'[1]NİSAN'!L22,'[1]MAYIS'!L22,'[1]HAZİRAN'!L22,'[1]TEMMUZ'!L22,'[1]AĞUSTOS'!L22,'[1]EYLÜL'!L22,'[1]EKİM'!L22,'[1]KASIM'!L22,'[1]ARALIK'!L22)</f>
        <v>2</v>
      </c>
      <c r="M22" s="13">
        <f>SUM('[1]OCAK'!M22,'[1]ŞUBAT'!M22,'[1]MART'!M22,'[1]NİSAN'!M22,'[1]MAYIS'!M22,'[1]HAZİRAN'!M22,'[1]TEMMUZ'!M22,'[1]AĞUSTOS'!M22,'[1]EYLÜL'!M22,'[1]EKİM'!M22,'[1]KASIM'!M22,'[1]ARALIK'!M22)</f>
        <v>3</v>
      </c>
      <c r="N22" s="10">
        <f t="shared" si="0"/>
        <v>1721</v>
      </c>
    </row>
    <row r="23" spans="1:14" ht="13.5" customHeight="1">
      <c r="A23" s="11">
        <v>19</v>
      </c>
      <c r="B23" s="12" t="s">
        <v>33</v>
      </c>
      <c r="C23" s="9">
        <f>SUM('[1]OCAK'!C23,'[1]ŞUBAT'!C23,'[1]MART'!C23,'[1]NİSAN'!C23,'[1]MAYIS'!C23,'[1]HAZİRAN'!C23,'[1]TEMMUZ'!C23,'[1]AĞUSTOS'!C23,'[1]EYLÜL'!C23,'[1]EKİM'!C23,'[1]KASIM'!C23,'[1]ARALIK'!C23)</f>
        <v>555</v>
      </c>
      <c r="D23" s="9">
        <f>SUM('[1]OCAK'!D23,'[1]ŞUBAT'!D23,'[1]MART'!D23,'[1]NİSAN'!D23,'[1]MAYIS'!D23,'[1]HAZİRAN'!D23,'[1]TEMMUZ'!D23,'[1]AĞUSTOS'!D23,'[1]EYLÜL'!D23,'[1]EKİM'!D23,'[1]KASIM'!D23,'[1]ARALIK'!D23)</f>
        <v>22</v>
      </c>
      <c r="E23" s="13">
        <f>SUM('[1]OCAK'!E23,'[1]ŞUBAT'!E23,'[1]MART'!E23,'[1]NİSAN'!E23,'[1]MAYIS'!E23,'[1]HAZİRAN'!E23,'[1]TEMMUZ'!E23,'[1]AĞUSTOS'!E23,'[1]EYLÜL'!E23,'[1]EKİM'!E23,'[1]KASIM'!E23,'[1]ARALIK'!E23)</f>
        <v>523</v>
      </c>
      <c r="F23" s="13">
        <f>SUM('[1]OCAK'!F23,'[1]ŞUBAT'!F23,'[1]MART'!F23,'[1]NİSAN'!F23,'[1]MAYIS'!F23,'[1]HAZİRAN'!F23,'[1]TEMMUZ'!F23,'[1]AĞUSTOS'!F23,'[1]EYLÜL'!F23,'[1]EKİM'!F23,'[1]KASIM'!F23,'[1]ARALIK'!F23)</f>
        <v>38</v>
      </c>
      <c r="G23" s="13">
        <f>SUM('[1]OCAK'!G23,'[1]ŞUBAT'!G23,'[1]MART'!G23,'[1]NİSAN'!G23,'[1]MAYIS'!G23,'[1]HAZİRAN'!G23,'[1]TEMMUZ'!G23,'[1]AĞUSTOS'!G23,'[1]EYLÜL'!G23,'[1]EKİM'!G23,'[1]KASIM'!G23,'[1]ARALIK'!G23)</f>
        <v>237</v>
      </c>
      <c r="H23" s="13">
        <f>SUM('[1]OCAK'!H23,'[1]ŞUBAT'!H23,'[1]MART'!H23,'[1]NİSAN'!H23,'[1]MAYIS'!H23,'[1]HAZİRAN'!H23,'[1]TEMMUZ'!H23,'[1]AĞUSTOS'!H23,'[1]EYLÜL'!H23,'[1]EKİM'!H23,'[1]KASIM'!H23,'[1]ARALIK'!H23)</f>
        <v>84</v>
      </c>
      <c r="I23" s="13">
        <f>SUM('[1]OCAK'!I23,'[1]ŞUBAT'!I23,'[1]MART'!I23,'[1]NİSAN'!I23,'[1]MAYIS'!I23,'[1]HAZİRAN'!I23,'[1]TEMMUZ'!I23,'[1]AĞUSTOS'!I23,'[1]EYLÜL'!I23,'[1]EKİM'!I23,'[1]KASIM'!I23,'[1]ARALIK'!I23)</f>
        <v>19</v>
      </c>
      <c r="J23" s="13">
        <f>SUM('[1]OCAK'!J23,'[1]ŞUBAT'!J23,'[1]MART'!J23,'[1]NİSAN'!J23,'[1]MAYIS'!J23,'[1]HAZİRAN'!J23,'[1]TEMMUZ'!J23,'[1]AĞUSTOS'!J23,'[1]EYLÜL'!J23,'[1]EKİM'!J23,'[1]KASIM'!J23,'[1]ARALIK'!J23)</f>
        <v>3</v>
      </c>
      <c r="K23" s="13">
        <f>SUM('[1]OCAK'!K23,'[1]ŞUBAT'!K23,'[1]MART'!K23,'[1]NİSAN'!K23,'[1]MAYIS'!K23,'[1]HAZİRAN'!K23,'[1]TEMMUZ'!K23,'[1]AĞUSTOS'!K23,'[1]EYLÜL'!K23,'[1]EKİM'!K23,'[1]KASIM'!K23,'[1]ARALIK'!K23)</f>
        <v>0</v>
      </c>
      <c r="L23" s="13">
        <f>SUM('[1]OCAK'!L23,'[1]ŞUBAT'!L23,'[1]MART'!L23,'[1]NİSAN'!L23,'[1]MAYIS'!L23,'[1]HAZİRAN'!L23,'[1]TEMMUZ'!L23,'[1]AĞUSTOS'!L23,'[1]EYLÜL'!L23,'[1]EKİM'!L23,'[1]KASIM'!L23,'[1]ARALIK'!L23)</f>
        <v>6</v>
      </c>
      <c r="M23" s="13">
        <f>SUM('[1]OCAK'!M23,'[1]ŞUBAT'!M23,'[1]MART'!M23,'[1]NİSAN'!M23,'[1]MAYIS'!M23,'[1]HAZİRAN'!M23,'[1]TEMMUZ'!M23,'[1]AĞUSTOS'!M23,'[1]EYLÜL'!M23,'[1]EKİM'!M23,'[1]KASIM'!M23,'[1]ARALIK'!M23)</f>
        <v>7</v>
      </c>
      <c r="N23" s="10">
        <f t="shared" si="0"/>
        <v>1494</v>
      </c>
    </row>
    <row r="24" spans="1:14" ht="13.5" customHeight="1">
      <c r="A24" s="11">
        <v>20</v>
      </c>
      <c r="B24" s="12" t="s">
        <v>34</v>
      </c>
      <c r="C24" s="9">
        <f>SUM('[1]OCAK'!C24,'[1]ŞUBAT'!C24,'[1]MART'!C24,'[1]NİSAN'!C24,'[1]MAYIS'!C24,'[1]HAZİRAN'!C24,'[1]TEMMUZ'!C24,'[1]AĞUSTOS'!C24,'[1]EYLÜL'!C24,'[1]EKİM'!C24,'[1]KASIM'!C24,'[1]ARALIK'!C24)</f>
        <v>6702</v>
      </c>
      <c r="D24" s="9">
        <f>SUM('[1]OCAK'!D24,'[1]ŞUBAT'!D24,'[1]MART'!D24,'[1]NİSAN'!D24,'[1]MAYIS'!D24,'[1]HAZİRAN'!D24,'[1]TEMMUZ'!D24,'[1]AĞUSTOS'!D24,'[1]EYLÜL'!D24,'[1]EKİM'!D24,'[1]KASIM'!D24,'[1]ARALIK'!D24)</f>
        <v>12996</v>
      </c>
      <c r="E24" s="13">
        <f>SUM('[1]OCAK'!E24,'[1]ŞUBAT'!E24,'[1]MART'!E24,'[1]NİSAN'!E24,'[1]MAYIS'!E24,'[1]HAZİRAN'!E24,'[1]TEMMUZ'!E24,'[1]AĞUSTOS'!E24,'[1]EYLÜL'!E24,'[1]EKİM'!E24,'[1]KASIM'!E24,'[1]ARALIK'!E24)</f>
        <v>851</v>
      </c>
      <c r="F24" s="13">
        <f>SUM('[1]OCAK'!F24,'[1]ŞUBAT'!F24,'[1]MART'!F24,'[1]NİSAN'!F24,'[1]MAYIS'!F24,'[1]HAZİRAN'!F24,'[1]TEMMUZ'!F24,'[1]AĞUSTOS'!F24,'[1]EYLÜL'!F24,'[1]EKİM'!F24,'[1]KASIM'!F24,'[1]ARALIK'!F24)</f>
        <v>2</v>
      </c>
      <c r="G24" s="13">
        <f>SUM('[1]OCAK'!G24,'[1]ŞUBAT'!G24,'[1]MART'!G24,'[1]NİSAN'!G24,'[1]MAYIS'!G24,'[1]HAZİRAN'!G24,'[1]TEMMUZ'!G24,'[1]AĞUSTOS'!G24,'[1]EYLÜL'!G24,'[1]EKİM'!G24,'[1]KASIM'!G24,'[1]ARALIK'!G24)</f>
        <v>844</v>
      </c>
      <c r="H24" s="13">
        <f>SUM('[1]OCAK'!H24,'[1]ŞUBAT'!H24,'[1]MART'!H24,'[1]NİSAN'!H24,'[1]MAYIS'!H24,'[1]HAZİRAN'!H24,'[1]TEMMUZ'!H24,'[1]AĞUSTOS'!H24,'[1]EYLÜL'!H24,'[1]EKİM'!H24,'[1]KASIM'!H24,'[1]ARALIK'!H24)</f>
        <v>846</v>
      </c>
      <c r="I24" s="13">
        <f>SUM('[1]OCAK'!I24,'[1]ŞUBAT'!I24,'[1]MART'!I24,'[1]NİSAN'!I24,'[1]MAYIS'!I24,'[1]HAZİRAN'!I24,'[1]TEMMUZ'!I24,'[1]AĞUSTOS'!I24,'[1]EYLÜL'!I24,'[1]EKİM'!I24,'[1]KASIM'!I24,'[1]ARALIK'!I24)</f>
        <v>29</v>
      </c>
      <c r="J24" s="13">
        <f>SUM('[1]OCAK'!J24,'[1]ŞUBAT'!J24,'[1]MART'!J24,'[1]NİSAN'!J24,'[1]MAYIS'!J24,'[1]HAZİRAN'!J24,'[1]TEMMUZ'!J24,'[1]AĞUSTOS'!J24,'[1]EYLÜL'!J24,'[1]EKİM'!J24,'[1]KASIM'!J24,'[1]ARALIK'!J24)</f>
        <v>21</v>
      </c>
      <c r="K24" s="13">
        <f>SUM('[1]OCAK'!K24,'[1]ŞUBAT'!K24,'[1]MART'!K24,'[1]NİSAN'!K24,'[1]MAYIS'!K24,'[1]HAZİRAN'!K24,'[1]TEMMUZ'!K24,'[1]AĞUSTOS'!K24,'[1]EYLÜL'!K24,'[1]EKİM'!K24,'[1]KASIM'!K24,'[1]ARALIK'!K24)</f>
        <v>0</v>
      </c>
      <c r="L24" s="13">
        <f>SUM('[1]OCAK'!L24,'[1]ŞUBAT'!L24,'[1]MART'!L24,'[1]NİSAN'!L24,'[1]MAYIS'!L24,'[1]HAZİRAN'!L24,'[1]TEMMUZ'!L24,'[1]AĞUSTOS'!L24,'[1]EYLÜL'!L24,'[1]EKİM'!L24,'[1]KASIM'!L24,'[1]ARALIK'!L24)</f>
        <v>181</v>
      </c>
      <c r="M24" s="13">
        <f>SUM('[1]OCAK'!M24,'[1]ŞUBAT'!M24,'[1]MART'!M24,'[1]NİSAN'!M24,'[1]MAYIS'!M24,'[1]HAZİRAN'!M24,'[1]TEMMUZ'!M24,'[1]AĞUSTOS'!M24,'[1]EYLÜL'!M24,'[1]EKİM'!M24,'[1]KASIM'!M24,'[1]ARALIK'!M24)</f>
        <v>24</v>
      </c>
      <c r="N24" s="10">
        <f t="shared" si="0"/>
        <v>22496</v>
      </c>
    </row>
    <row r="25" spans="1:14" ht="13.5" customHeight="1">
      <c r="A25" s="11">
        <v>21</v>
      </c>
      <c r="B25" s="12" t="s">
        <v>35</v>
      </c>
      <c r="C25" s="9">
        <f>SUM('[1]OCAK'!C25,'[1]ŞUBAT'!C25,'[1]MART'!C25,'[1]NİSAN'!C25,'[1]MAYIS'!C25,'[1]HAZİRAN'!C25,'[1]TEMMUZ'!C25,'[1]AĞUSTOS'!C25,'[1]EYLÜL'!C25,'[1]EKİM'!C25,'[1]KASIM'!C25,'[1]ARALIK'!C25)</f>
        <v>582</v>
      </c>
      <c r="D25" s="9">
        <f>SUM('[1]OCAK'!D25,'[1]ŞUBAT'!D25,'[1]MART'!D25,'[1]NİSAN'!D25,'[1]MAYIS'!D25,'[1]HAZİRAN'!D25,'[1]TEMMUZ'!D25,'[1]AĞUSTOS'!D25,'[1]EYLÜL'!D25,'[1]EKİM'!D25,'[1]KASIM'!D25,'[1]ARALIK'!D25)</f>
        <v>814</v>
      </c>
      <c r="E25" s="13">
        <f>SUM('[1]OCAK'!E25,'[1]ŞUBAT'!E25,'[1]MART'!E25,'[1]NİSAN'!E25,'[1]MAYIS'!E25,'[1]HAZİRAN'!E25,'[1]TEMMUZ'!E25,'[1]AĞUSTOS'!E25,'[1]EYLÜL'!E25,'[1]EKİM'!E25,'[1]KASIM'!E25,'[1]ARALIK'!E25)</f>
        <v>332</v>
      </c>
      <c r="F25" s="13">
        <f>SUM('[1]OCAK'!F25,'[1]ŞUBAT'!F25,'[1]MART'!F25,'[1]NİSAN'!F25,'[1]MAYIS'!F25,'[1]HAZİRAN'!F25,'[1]TEMMUZ'!F25,'[1]AĞUSTOS'!F25,'[1]EYLÜL'!F25,'[1]EKİM'!F25,'[1]KASIM'!F25,'[1]ARALIK'!F25)</f>
        <v>8</v>
      </c>
      <c r="G25" s="13">
        <f>SUM('[1]OCAK'!G25,'[1]ŞUBAT'!G25,'[1]MART'!G25,'[1]NİSAN'!G25,'[1]MAYIS'!G25,'[1]HAZİRAN'!G25,'[1]TEMMUZ'!G25,'[1]AĞUSTOS'!G25,'[1]EYLÜL'!G25,'[1]EKİM'!G25,'[1]KASIM'!G25,'[1]ARALIK'!G25)</f>
        <v>641</v>
      </c>
      <c r="H25" s="13">
        <f>SUM('[1]OCAK'!H25,'[1]ŞUBAT'!H25,'[1]MART'!H25,'[1]NİSAN'!H25,'[1]MAYIS'!H25,'[1]HAZİRAN'!H25,'[1]TEMMUZ'!H25,'[1]AĞUSTOS'!H25,'[1]EYLÜL'!H25,'[1]EKİM'!H25,'[1]KASIM'!H25,'[1]ARALIK'!H25)</f>
        <v>398</v>
      </c>
      <c r="I25" s="13">
        <f>SUM('[1]OCAK'!I25,'[1]ŞUBAT'!I25,'[1]MART'!I25,'[1]NİSAN'!I25,'[1]MAYIS'!I25,'[1]HAZİRAN'!I25,'[1]TEMMUZ'!I25,'[1]AĞUSTOS'!I25,'[1]EYLÜL'!I25,'[1]EKİM'!I25,'[1]KASIM'!I25,'[1]ARALIK'!I25)</f>
        <v>34</v>
      </c>
      <c r="J25" s="13">
        <f>SUM('[1]OCAK'!J25,'[1]ŞUBAT'!J25,'[1]MART'!J25,'[1]NİSAN'!J25,'[1]MAYIS'!J25,'[1]HAZİRAN'!J25,'[1]TEMMUZ'!J25,'[1]AĞUSTOS'!J25,'[1]EYLÜL'!J25,'[1]EKİM'!J25,'[1]KASIM'!J25,'[1]ARALIK'!J25)</f>
        <v>27</v>
      </c>
      <c r="K25" s="13">
        <f>SUM('[1]OCAK'!K25,'[1]ŞUBAT'!K25,'[1]MART'!K25,'[1]NİSAN'!K25,'[1]MAYIS'!K25,'[1]HAZİRAN'!K25,'[1]TEMMUZ'!K25,'[1]AĞUSTOS'!K25,'[1]EYLÜL'!K25,'[1]EKİM'!K25,'[1]KASIM'!K25,'[1]ARALIK'!K25)</f>
        <v>0</v>
      </c>
      <c r="L25" s="13">
        <f>SUM('[1]OCAK'!L25,'[1]ŞUBAT'!L25,'[1]MART'!L25,'[1]NİSAN'!L25,'[1]MAYIS'!L25,'[1]HAZİRAN'!L25,'[1]TEMMUZ'!L25,'[1]AĞUSTOS'!L25,'[1]EYLÜL'!L25,'[1]EKİM'!L25,'[1]KASIM'!L25,'[1]ARALIK'!L25)</f>
        <v>50</v>
      </c>
      <c r="M25" s="13">
        <f>SUM('[1]OCAK'!M25,'[1]ŞUBAT'!M25,'[1]MART'!M25,'[1]NİSAN'!M25,'[1]MAYIS'!M25,'[1]HAZİRAN'!M25,'[1]TEMMUZ'!M25,'[1]AĞUSTOS'!M25,'[1]EYLÜL'!M25,'[1]EKİM'!M25,'[1]KASIM'!M25,'[1]ARALIK'!M25)</f>
        <v>10</v>
      </c>
      <c r="N25" s="10">
        <f t="shared" si="0"/>
        <v>2896</v>
      </c>
    </row>
    <row r="26" spans="1:14" ht="13.5" customHeight="1">
      <c r="A26" s="11">
        <v>22</v>
      </c>
      <c r="B26" s="12" t="s">
        <v>36</v>
      </c>
      <c r="C26" s="9">
        <f>SUM('[1]OCAK'!C26,'[1]ŞUBAT'!C26,'[1]MART'!C26,'[1]NİSAN'!C26,'[1]MAYIS'!C26,'[1]HAZİRAN'!C26,'[1]TEMMUZ'!C26,'[1]AĞUSTOS'!C26,'[1]EYLÜL'!C26,'[1]EKİM'!C26,'[1]KASIM'!C26,'[1]ARALIK'!C26)</f>
        <v>669</v>
      </c>
      <c r="D26" s="9">
        <f>SUM('[1]OCAK'!D26,'[1]ŞUBAT'!D26,'[1]MART'!D26,'[1]NİSAN'!D26,'[1]MAYIS'!D26,'[1]HAZİRAN'!D26,'[1]TEMMUZ'!D26,'[1]AĞUSTOS'!D26,'[1]EYLÜL'!D26,'[1]EKİM'!D26,'[1]KASIM'!D26,'[1]ARALIK'!D26)</f>
        <v>2744</v>
      </c>
      <c r="E26" s="13">
        <f>SUM('[1]OCAK'!E26,'[1]ŞUBAT'!E26,'[1]MART'!E26,'[1]NİSAN'!E26,'[1]MAYIS'!E26,'[1]HAZİRAN'!E26,'[1]TEMMUZ'!E26,'[1]AĞUSTOS'!E26,'[1]EYLÜL'!E26,'[1]EKİM'!E26,'[1]KASIM'!E26,'[1]ARALIK'!E26)</f>
        <v>434</v>
      </c>
      <c r="F26" s="13">
        <f>SUM('[1]OCAK'!F26,'[1]ŞUBAT'!F26,'[1]MART'!F26,'[1]NİSAN'!F26,'[1]MAYIS'!F26,'[1]HAZİRAN'!F26,'[1]TEMMUZ'!F26,'[1]AĞUSTOS'!F26,'[1]EYLÜL'!F26,'[1]EKİM'!F26,'[1]KASIM'!F26,'[1]ARALIK'!F26)</f>
        <v>64</v>
      </c>
      <c r="G26" s="13">
        <f>SUM('[1]OCAK'!G26,'[1]ŞUBAT'!G26,'[1]MART'!G26,'[1]NİSAN'!G26,'[1]MAYIS'!G26,'[1]HAZİRAN'!G26,'[1]TEMMUZ'!G26,'[1]AĞUSTOS'!G26,'[1]EYLÜL'!G26,'[1]EKİM'!G26,'[1]KASIM'!G26,'[1]ARALIK'!G26)</f>
        <v>1764</v>
      </c>
      <c r="H26" s="13">
        <f>SUM('[1]OCAK'!H26,'[1]ŞUBAT'!H26,'[1]MART'!H26,'[1]NİSAN'!H26,'[1]MAYIS'!H26,'[1]HAZİRAN'!H26,'[1]TEMMUZ'!H26,'[1]AĞUSTOS'!H26,'[1]EYLÜL'!H26,'[1]EKİM'!H26,'[1]KASIM'!H26,'[1]ARALIK'!H26)</f>
        <v>801</v>
      </c>
      <c r="I26" s="13">
        <f>SUM('[1]OCAK'!I26,'[1]ŞUBAT'!I26,'[1]MART'!I26,'[1]NİSAN'!I26,'[1]MAYIS'!I26,'[1]HAZİRAN'!I26,'[1]TEMMUZ'!I26,'[1]AĞUSTOS'!I26,'[1]EYLÜL'!I26,'[1]EKİM'!I26,'[1]KASIM'!I26,'[1]ARALIK'!I26)</f>
        <v>85</v>
      </c>
      <c r="J26" s="13">
        <f>SUM('[1]OCAK'!J26,'[1]ŞUBAT'!J26,'[1]MART'!J26,'[1]NİSAN'!J26,'[1]MAYIS'!J26,'[1]HAZİRAN'!J26,'[1]TEMMUZ'!J26,'[1]AĞUSTOS'!J26,'[1]EYLÜL'!J26,'[1]EKİM'!J26,'[1]KASIM'!J26,'[1]ARALIK'!J26)</f>
        <v>67</v>
      </c>
      <c r="K26" s="13">
        <f>SUM('[1]OCAK'!K26,'[1]ŞUBAT'!K26,'[1]MART'!K26,'[1]NİSAN'!K26,'[1]MAYIS'!K26,'[1]HAZİRAN'!K26,'[1]TEMMUZ'!K26,'[1]AĞUSTOS'!K26,'[1]EYLÜL'!K26,'[1]EKİM'!K26,'[1]KASIM'!K26,'[1]ARALIK'!K26)</f>
        <v>1</v>
      </c>
      <c r="L26" s="13">
        <f>SUM('[1]OCAK'!L26,'[1]ŞUBAT'!L26,'[1]MART'!L26,'[1]NİSAN'!L26,'[1]MAYIS'!L26,'[1]HAZİRAN'!L26,'[1]TEMMUZ'!L26,'[1]AĞUSTOS'!L26,'[1]EYLÜL'!L26,'[1]EKİM'!L26,'[1]KASIM'!L26,'[1]ARALIK'!L26)</f>
        <v>79</v>
      </c>
      <c r="M26" s="13">
        <f>SUM('[1]OCAK'!M26,'[1]ŞUBAT'!M26,'[1]MART'!M26,'[1]NİSAN'!M26,'[1]MAYIS'!M26,'[1]HAZİRAN'!M26,'[1]TEMMUZ'!M26,'[1]AĞUSTOS'!M26,'[1]EYLÜL'!M26,'[1]EKİM'!M26,'[1]KASIM'!M26,'[1]ARALIK'!M26)</f>
        <v>50</v>
      </c>
      <c r="N26" s="10">
        <f t="shared" si="0"/>
        <v>6758</v>
      </c>
    </row>
    <row r="27" spans="1:14" ht="13.5" customHeight="1">
      <c r="A27" s="11">
        <v>23</v>
      </c>
      <c r="B27" s="14" t="s">
        <v>37</v>
      </c>
      <c r="C27" s="9">
        <f>SUM('[1]OCAK'!C27,'[1]ŞUBAT'!C27,'[1]MART'!C27,'[1]NİSAN'!C27,'[1]MAYIS'!C27,'[1]HAZİRAN'!C27,'[1]TEMMUZ'!C27,'[1]AĞUSTOS'!C27,'[1]EYLÜL'!C27,'[1]EKİM'!C27,'[1]KASIM'!C27,'[1]ARALIK'!C27)</f>
        <v>541</v>
      </c>
      <c r="D27" s="9">
        <f>SUM('[1]OCAK'!D27,'[1]ŞUBAT'!D27,'[1]MART'!D27,'[1]NİSAN'!D27,'[1]MAYIS'!D27,'[1]HAZİRAN'!D27,'[1]TEMMUZ'!D27,'[1]AĞUSTOS'!D27,'[1]EYLÜL'!D27,'[1]EKİM'!D27,'[1]KASIM'!D27,'[1]ARALIK'!D27)</f>
        <v>587</v>
      </c>
      <c r="E27" s="13">
        <f>SUM('[1]OCAK'!E27,'[1]ŞUBAT'!E27,'[1]MART'!E27,'[1]NİSAN'!E27,'[1]MAYIS'!E27,'[1]HAZİRAN'!E27,'[1]TEMMUZ'!E27,'[1]AĞUSTOS'!E27,'[1]EYLÜL'!E27,'[1]EKİM'!E27,'[1]KASIM'!E27,'[1]ARALIK'!E27)</f>
        <v>353</v>
      </c>
      <c r="F27" s="13">
        <f>SUM('[1]OCAK'!F27,'[1]ŞUBAT'!F27,'[1]MART'!F27,'[1]NİSAN'!F27,'[1]MAYIS'!F27,'[1]HAZİRAN'!F27,'[1]TEMMUZ'!F27,'[1]AĞUSTOS'!F27,'[1]EYLÜL'!F27,'[1]EKİM'!F27,'[1]KASIM'!F27,'[1]ARALIK'!F27)</f>
        <v>0</v>
      </c>
      <c r="G27" s="13">
        <f>SUM('[1]OCAK'!G27,'[1]ŞUBAT'!G27,'[1]MART'!G27,'[1]NİSAN'!G27,'[1]MAYIS'!G27,'[1]HAZİRAN'!G27,'[1]TEMMUZ'!G27,'[1]AĞUSTOS'!G27,'[1]EYLÜL'!G27,'[1]EKİM'!G27,'[1]KASIM'!G27,'[1]ARALIK'!G27)</f>
        <v>22</v>
      </c>
      <c r="H27" s="13">
        <f>SUM('[1]OCAK'!H27,'[1]ŞUBAT'!H27,'[1]MART'!H27,'[1]NİSAN'!H27,'[1]MAYIS'!H27,'[1]HAZİRAN'!H27,'[1]TEMMUZ'!H27,'[1]AĞUSTOS'!H27,'[1]EYLÜL'!H27,'[1]EKİM'!H27,'[1]KASIM'!H27,'[1]ARALIK'!H27)</f>
        <v>10</v>
      </c>
      <c r="I27" s="13">
        <f>SUM('[1]OCAK'!I27,'[1]ŞUBAT'!I27,'[1]MART'!I27,'[1]NİSAN'!I27,'[1]MAYIS'!I27,'[1]HAZİRAN'!I27,'[1]TEMMUZ'!I27,'[1]AĞUSTOS'!I27,'[1]EYLÜL'!I27,'[1]EKİM'!I27,'[1]KASIM'!I27,'[1]ARALIK'!I27)</f>
        <v>2</v>
      </c>
      <c r="J27" s="13">
        <f>SUM('[1]OCAK'!J27,'[1]ŞUBAT'!J27,'[1]MART'!J27,'[1]NİSAN'!J27,'[1]MAYIS'!J27,'[1]HAZİRAN'!J27,'[1]TEMMUZ'!J27,'[1]AĞUSTOS'!J27,'[1]EYLÜL'!J27,'[1]EKİM'!J27,'[1]KASIM'!J27,'[1]ARALIK'!J27)</f>
        <v>0</v>
      </c>
      <c r="K27" s="13">
        <f>SUM('[1]OCAK'!K27,'[1]ŞUBAT'!K27,'[1]MART'!K27,'[1]NİSAN'!K27,'[1]MAYIS'!K27,'[1]HAZİRAN'!K27,'[1]TEMMUZ'!K27,'[1]AĞUSTOS'!K27,'[1]EYLÜL'!K27,'[1]EKİM'!K27,'[1]KASIM'!K27,'[1]ARALIK'!K27)</f>
        <v>0</v>
      </c>
      <c r="L27" s="13">
        <f>SUM('[1]OCAK'!L27,'[1]ŞUBAT'!L27,'[1]MART'!L27,'[1]NİSAN'!L27,'[1]MAYIS'!L27,'[1]HAZİRAN'!L27,'[1]TEMMUZ'!L27,'[1]AĞUSTOS'!L27,'[1]EYLÜL'!L27,'[1]EKİM'!L27,'[1]KASIM'!L27,'[1]ARALIK'!L27)</f>
        <v>11</v>
      </c>
      <c r="M27" s="13">
        <f>SUM('[1]OCAK'!M27,'[1]ŞUBAT'!M27,'[1]MART'!M27,'[1]NİSAN'!M27,'[1]MAYIS'!M27,'[1]HAZİRAN'!M27,'[1]TEMMUZ'!M27,'[1]AĞUSTOS'!M27,'[1]EYLÜL'!M27,'[1]EKİM'!M27,'[1]KASIM'!M27,'[1]ARALIK'!M27)</f>
        <v>0</v>
      </c>
      <c r="N27" s="10">
        <f t="shared" si="0"/>
        <v>1526</v>
      </c>
    </row>
    <row r="28" spans="1:14" ht="13.5" customHeight="1">
      <c r="A28" s="11">
        <v>24</v>
      </c>
      <c r="B28" s="12" t="s">
        <v>38</v>
      </c>
      <c r="C28" s="9">
        <f>SUM('[1]OCAK'!C28,'[1]ŞUBAT'!C28,'[1]MART'!C28,'[1]NİSAN'!C28,'[1]MAYIS'!C28,'[1]HAZİRAN'!C28,'[1]TEMMUZ'!C28,'[1]AĞUSTOS'!C28,'[1]EYLÜL'!C28,'[1]EKİM'!C28,'[1]KASIM'!C28,'[1]ARALIK'!C28)</f>
        <v>31</v>
      </c>
      <c r="D28" s="9">
        <f>SUM('[1]OCAK'!D28,'[1]ŞUBAT'!D28,'[1]MART'!D28,'[1]NİSAN'!D28,'[1]MAYIS'!D28,'[1]HAZİRAN'!D28,'[1]TEMMUZ'!D28,'[1]AĞUSTOS'!D28,'[1]EYLÜL'!D28,'[1]EKİM'!D28,'[1]KASIM'!D28,'[1]ARALIK'!D28)</f>
        <v>76</v>
      </c>
      <c r="E28" s="13">
        <f>SUM('[1]OCAK'!E28,'[1]ŞUBAT'!E28,'[1]MART'!E28,'[1]NİSAN'!E28,'[1]MAYIS'!E28,'[1]HAZİRAN'!E28,'[1]TEMMUZ'!E28,'[1]AĞUSTOS'!E28,'[1]EYLÜL'!E28,'[1]EKİM'!E28,'[1]KASIM'!E28,'[1]ARALIK'!E28)</f>
        <v>35</v>
      </c>
      <c r="F28" s="13">
        <f>SUM('[1]OCAK'!F28,'[1]ŞUBAT'!F28,'[1]MART'!F28,'[1]NİSAN'!F28,'[1]MAYIS'!F28,'[1]HAZİRAN'!F28,'[1]TEMMUZ'!F28,'[1]AĞUSTOS'!F28,'[1]EYLÜL'!F28,'[1]EKİM'!F28,'[1]KASIM'!F28,'[1]ARALIK'!F28)</f>
        <v>4</v>
      </c>
      <c r="G28" s="13">
        <f>SUM('[1]OCAK'!G28,'[1]ŞUBAT'!G28,'[1]MART'!G28,'[1]NİSAN'!G28,'[1]MAYIS'!G28,'[1]HAZİRAN'!G28,'[1]TEMMUZ'!G28,'[1]AĞUSTOS'!G28,'[1]EYLÜL'!G28,'[1]EKİM'!G28,'[1]KASIM'!G28,'[1]ARALIK'!G28)</f>
        <v>29</v>
      </c>
      <c r="H28" s="13">
        <f>SUM('[1]OCAK'!H28,'[1]ŞUBAT'!H28,'[1]MART'!H28,'[1]NİSAN'!H28,'[1]MAYIS'!H28,'[1]HAZİRAN'!H28,'[1]TEMMUZ'!H28,'[1]AĞUSTOS'!H28,'[1]EYLÜL'!H28,'[1]EKİM'!H28,'[1]KASIM'!H28,'[1]ARALIK'!H28)</f>
        <v>71</v>
      </c>
      <c r="I28" s="13">
        <f>SUM('[1]OCAK'!I28,'[1]ŞUBAT'!I28,'[1]MART'!I28,'[1]NİSAN'!I28,'[1]MAYIS'!I28,'[1]HAZİRAN'!I28,'[1]TEMMUZ'!I28,'[1]AĞUSTOS'!I28,'[1]EYLÜL'!I28,'[1]EKİM'!I28,'[1]KASIM'!I28,'[1]ARALIK'!I28)</f>
        <v>13</v>
      </c>
      <c r="J28" s="13">
        <f>SUM('[1]OCAK'!J28,'[1]ŞUBAT'!J28,'[1]MART'!J28,'[1]NİSAN'!J28,'[1]MAYIS'!J28,'[1]HAZİRAN'!J28,'[1]TEMMUZ'!J28,'[1]AĞUSTOS'!J28,'[1]EYLÜL'!J28,'[1]EKİM'!J28,'[1]KASIM'!J28,'[1]ARALIK'!J28)</f>
        <v>0</v>
      </c>
      <c r="K28" s="13">
        <f>SUM('[1]OCAK'!K28,'[1]ŞUBAT'!K28,'[1]MART'!K28,'[1]NİSAN'!K28,'[1]MAYIS'!K28,'[1]HAZİRAN'!K28,'[1]TEMMUZ'!K28,'[1]AĞUSTOS'!K28,'[1]EYLÜL'!K28,'[1]EKİM'!K28,'[1]KASIM'!K28,'[1]ARALIK'!K28)</f>
        <v>0</v>
      </c>
      <c r="L28" s="13">
        <f>SUM('[1]OCAK'!L28,'[1]ŞUBAT'!L28,'[1]MART'!L28,'[1]NİSAN'!L28,'[1]MAYIS'!L28,'[1]HAZİRAN'!L28,'[1]TEMMUZ'!L28,'[1]AĞUSTOS'!L28,'[1]EYLÜL'!L28,'[1]EKİM'!L28,'[1]KASIM'!L28,'[1]ARALIK'!L28)</f>
        <v>1</v>
      </c>
      <c r="M28" s="13">
        <f>SUM('[1]OCAK'!M28,'[1]ŞUBAT'!M28,'[1]MART'!M28,'[1]NİSAN'!M28,'[1]MAYIS'!M28,'[1]HAZİRAN'!M28,'[1]TEMMUZ'!M28,'[1]AĞUSTOS'!M28,'[1]EYLÜL'!M28,'[1]EKİM'!M28,'[1]KASIM'!M28,'[1]ARALIK'!M28)</f>
        <v>0</v>
      </c>
      <c r="N28" s="10">
        <f t="shared" si="0"/>
        <v>260</v>
      </c>
    </row>
    <row r="29" spans="1:14" ht="13.5" customHeight="1">
      <c r="A29" s="11">
        <v>25</v>
      </c>
      <c r="B29" s="18" t="s">
        <v>39</v>
      </c>
      <c r="C29" s="9">
        <f>SUM('[1]OCAK'!C29,'[1]ŞUBAT'!C29,'[1]MART'!C29,'[1]NİSAN'!C29,'[1]MAYIS'!C29,'[1]HAZİRAN'!C29,'[1]TEMMUZ'!C29,'[1]AĞUSTOS'!C29,'[1]EYLÜL'!C29,'[1]EKİM'!C29,'[1]KASIM'!C29,'[1]ARALIK'!C29)</f>
        <v>221</v>
      </c>
      <c r="D29" s="9">
        <f>SUM('[1]OCAK'!D29,'[1]ŞUBAT'!D29,'[1]MART'!D29,'[1]NİSAN'!D29,'[1]MAYIS'!D29,'[1]HAZİRAN'!D29,'[1]TEMMUZ'!D29,'[1]AĞUSTOS'!D29,'[1]EYLÜL'!D29,'[1]EKİM'!D29,'[1]KASIM'!D29,'[1]ARALIK'!D29)</f>
        <v>136</v>
      </c>
      <c r="E29" s="13">
        <f>SUM('[1]OCAK'!E29,'[1]ŞUBAT'!E29,'[1]MART'!E29,'[1]NİSAN'!E29,'[1]MAYIS'!E29,'[1]HAZİRAN'!E29,'[1]TEMMUZ'!E29,'[1]AĞUSTOS'!E29,'[1]EYLÜL'!E29,'[1]EKİM'!E29,'[1]KASIM'!E29,'[1]ARALIK'!E29)</f>
        <v>318</v>
      </c>
      <c r="F29" s="13">
        <f>SUM('[1]OCAK'!F29,'[1]ŞUBAT'!F29,'[1]MART'!F29,'[1]NİSAN'!F29,'[1]MAYIS'!F29,'[1]HAZİRAN'!F29,'[1]TEMMUZ'!F29,'[1]AĞUSTOS'!F29,'[1]EYLÜL'!F29,'[1]EKİM'!F29,'[1]KASIM'!F29,'[1]ARALIK'!F29)</f>
        <v>29</v>
      </c>
      <c r="G29" s="13">
        <f>SUM('[1]OCAK'!G29,'[1]ŞUBAT'!G29,'[1]MART'!G29,'[1]NİSAN'!G29,'[1]MAYIS'!G29,'[1]HAZİRAN'!G29,'[1]TEMMUZ'!G29,'[1]AĞUSTOS'!G29,'[1]EYLÜL'!G29,'[1]EKİM'!G29,'[1]KASIM'!G29,'[1]ARALIK'!G29)</f>
        <v>216</v>
      </c>
      <c r="H29" s="13">
        <f>SUM('[1]OCAK'!H29,'[1]ŞUBAT'!H29,'[1]MART'!H29,'[1]NİSAN'!H29,'[1]MAYIS'!H29,'[1]HAZİRAN'!H29,'[1]TEMMUZ'!H29,'[1]AĞUSTOS'!H29,'[1]EYLÜL'!H29,'[1]EKİM'!H29,'[1]KASIM'!H29,'[1]ARALIK'!H29)</f>
        <v>499</v>
      </c>
      <c r="I29" s="13">
        <f>SUM('[1]OCAK'!I29,'[1]ŞUBAT'!I29,'[1]MART'!I29,'[1]NİSAN'!I29,'[1]MAYIS'!I29,'[1]HAZİRAN'!I29,'[1]TEMMUZ'!I29,'[1]AĞUSTOS'!I29,'[1]EYLÜL'!I29,'[1]EKİM'!I29,'[1]KASIM'!I29,'[1]ARALIK'!I29)</f>
        <v>127</v>
      </c>
      <c r="J29" s="13">
        <f>SUM('[1]OCAK'!J29,'[1]ŞUBAT'!J29,'[1]MART'!J29,'[1]NİSAN'!J29,'[1]MAYIS'!J29,'[1]HAZİRAN'!J29,'[1]TEMMUZ'!J29,'[1]AĞUSTOS'!J29,'[1]EYLÜL'!J29,'[1]EKİM'!J29,'[1]KASIM'!J29,'[1]ARALIK'!J29)</f>
        <v>16</v>
      </c>
      <c r="K29" s="13">
        <f>SUM('[1]OCAK'!K29,'[1]ŞUBAT'!K29,'[1]MART'!K29,'[1]NİSAN'!K29,'[1]MAYIS'!K29,'[1]HAZİRAN'!K29,'[1]TEMMUZ'!K29,'[1]AĞUSTOS'!K29,'[1]EYLÜL'!K29,'[1]EKİM'!K29,'[1]KASIM'!K29,'[1]ARALIK'!K29)</f>
        <v>0</v>
      </c>
      <c r="L29" s="13">
        <f>SUM('[1]OCAK'!L29,'[1]ŞUBAT'!L29,'[1]MART'!L29,'[1]NİSAN'!L29,'[1]MAYIS'!L29,'[1]HAZİRAN'!L29,'[1]TEMMUZ'!L29,'[1]AĞUSTOS'!L29,'[1]EYLÜL'!L29,'[1]EKİM'!L29,'[1]KASIM'!L29,'[1]ARALIK'!L29)</f>
        <v>29</v>
      </c>
      <c r="M29" s="13">
        <f>SUM('[1]OCAK'!M29,'[1]ŞUBAT'!M29,'[1]MART'!M29,'[1]NİSAN'!M29,'[1]MAYIS'!M29,'[1]HAZİRAN'!M29,'[1]TEMMUZ'!M29,'[1]AĞUSTOS'!M29,'[1]EYLÜL'!M29,'[1]EKİM'!M29,'[1]KASIM'!M29,'[1]ARALIK'!M29)</f>
        <v>20</v>
      </c>
      <c r="N29" s="10">
        <f t="shared" si="0"/>
        <v>1611</v>
      </c>
    </row>
    <row r="30" spans="1:14" ht="13.5" customHeight="1">
      <c r="A30" s="11">
        <v>26</v>
      </c>
      <c r="B30" s="12" t="s">
        <v>40</v>
      </c>
      <c r="C30" s="9">
        <f>SUM('[1]OCAK'!C30,'[1]ŞUBAT'!C30,'[1]MART'!C30,'[1]NİSAN'!C30,'[1]MAYIS'!C30,'[1]HAZİRAN'!C30,'[1]TEMMUZ'!C30,'[1]AĞUSTOS'!C30,'[1]EYLÜL'!C30,'[1]EKİM'!C30,'[1]KASIM'!C30,'[1]ARALIK'!C30)</f>
        <v>280</v>
      </c>
      <c r="D30" s="9">
        <f>SUM('[1]OCAK'!D30,'[1]ŞUBAT'!D30,'[1]MART'!D30,'[1]NİSAN'!D30,'[1]MAYIS'!D30,'[1]HAZİRAN'!D30,'[1]TEMMUZ'!D30,'[1]AĞUSTOS'!D30,'[1]EYLÜL'!D30,'[1]EKİM'!D30,'[1]KASIM'!D30,'[1]ARALIK'!D30)</f>
        <v>702</v>
      </c>
      <c r="E30" s="13">
        <f>SUM('[1]OCAK'!E30,'[1]ŞUBAT'!E30,'[1]MART'!E30,'[1]NİSAN'!E30,'[1]MAYIS'!E30,'[1]HAZİRAN'!E30,'[1]TEMMUZ'!E30,'[1]AĞUSTOS'!E30,'[1]EYLÜL'!E30,'[1]EKİM'!E30,'[1]KASIM'!E30,'[1]ARALIK'!E30)</f>
        <v>16</v>
      </c>
      <c r="F30" s="13">
        <f>SUM('[1]OCAK'!F30,'[1]ŞUBAT'!F30,'[1]MART'!F30,'[1]NİSAN'!F30,'[1]MAYIS'!F30,'[1]HAZİRAN'!F30,'[1]TEMMUZ'!F30,'[1]AĞUSTOS'!F30,'[1]EYLÜL'!F30,'[1]EKİM'!F30,'[1]KASIM'!F30,'[1]ARALIK'!F30)</f>
        <v>1</v>
      </c>
      <c r="G30" s="13">
        <f>SUM('[1]OCAK'!G30,'[1]ŞUBAT'!G30,'[1]MART'!G30,'[1]NİSAN'!G30,'[1]MAYIS'!G30,'[1]HAZİRAN'!G30,'[1]TEMMUZ'!G30,'[1]AĞUSTOS'!G30,'[1]EYLÜL'!G30,'[1]EKİM'!G30,'[1]KASIM'!G30,'[1]ARALIK'!G30)</f>
        <v>9</v>
      </c>
      <c r="H30" s="13">
        <f>SUM('[1]OCAK'!H30,'[1]ŞUBAT'!H30,'[1]MART'!H30,'[1]NİSAN'!H30,'[1]MAYIS'!H30,'[1]HAZİRAN'!H30,'[1]TEMMUZ'!H30,'[1]AĞUSTOS'!H30,'[1]EYLÜL'!H30,'[1]EKİM'!H30,'[1]KASIM'!H30,'[1]ARALIK'!H30)</f>
        <v>2</v>
      </c>
      <c r="I30" s="13">
        <f>SUM('[1]OCAK'!I30,'[1]ŞUBAT'!I30,'[1]MART'!I30,'[1]NİSAN'!I30,'[1]MAYIS'!I30,'[1]HAZİRAN'!I30,'[1]TEMMUZ'!I30,'[1]AĞUSTOS'!I30,'[1]EYLÜL'!I30,'[1]EKİM'!I30,'[1]KASIM'!I30,'[1]ARALIK'!I30)</f>
        <v>3</v>
      </c>
      <c r="J30" s="13">
        <f>SUM('[1]OCAK'!J30,'[1]ŞUBAT'!J30,'[1]MART'!J30,'[1]NİSAN'!J30,'[1]MAYIS'!J30,'[1]HAZİRAN'!J30,'[1]TEMMUZ'!J30,'[1]AĞUSTOS'!J30,'[1]EYLÜL'!J30,'[1]EKİM'!J30,'[1]KASIM'!J30,'[1]ARALIK'!J30)</f>
        <v>0</v>
      </c>
      <c r="K30" s="13">
        <f>SUM('[1]OCAK'!K30,'[1]ŞUBAT'!K30,'[1]MART'!K30,'[1]NİSAN'!K30,'[1]MAYIS'!K30,'[1]HAZİRAN'!K30,'[1]TEMMUZ'!K30,'[1]AĞUSTOS'!K30,'[1]EYLÜL'!K30,'[1]EKİM'!K30,'[1]KASIM'!K30,'[1]ARALIK'!K30)</f>
        <v>0</v>
      </c>
      <c r="L30" s="13">
        <f>SUM('[1]OCAK'!L30,'[1]ŞUBAT'!L30,'[1]MART'!L30,'[1]NİSAN'!L30,'[1]MAYIS'!L30,'[1]HAZİRAN'!L30,'[1]TEMMUZ'!L30,'[1]AĞUSTOS'!L30,'[1]EYLÜL'!L30,'[1]EKİM'!L30,'[1]KASIM'!L30,'[1]ARALIK'!L30)</f>
        <v>2</v>
      </c>
      <c r="M30" s="13">
        <f>SUM('[1]OCAK'!M30,'[1]ŞUBAT'!M30,'[1]MART'!M30,'[1]NİSAN'!M30,'[1]MAYIS'!M30,'[1]HAZİRAN'!M30,'[1]TEMMUZ'!M30,'[1]AĞUSTOS'!M30,'[1]EYLÜL'!M30,'[1]EKİM'!M30,'[1]KASIM'!M30,'[1]ARALIK'!M30)</f>
        <v>0</v>
      </c>
      <c r="N30" s="10">
        <f t="shared" si="0"/>
        <v>1015</v>
      </c>
    </row>
    <row r="31" spans="1:14" ht="13.5" customHeight="1">
      <c r="A31" s="11">
        <v>27</v>
      </c>
      <c r="B31" s="12" t="s">
        <v>41</v>
      </c>
      <c r="C31" s="9">
        <f>SUM('[1]OCAK'!C31,'[1]ŞUBAT'!C31,'[1]MART'!C31,'[1]NİSAN'!C31,'[1]MAYIS'!C31,'[1]HAZİRAN'!C31,'[1]TEMMUZ'!C31,'[1]AĞUSTOS'!C31,'[1]EYLÜL'!C31,'[1]EKİM'!C31,'[1]KASIM'!C31,'[1]ARALIK'!C31)</f>
        <v>341</v>
      </c>
      <c r="D31" s="9">
        <f>SUM('[1]OCAK'!D31,'[1]ŞUBAT'!D31,'[1]MART'!D31,'[1]NİSAN'!D31,'[1]MAYIS'!D31,'[1]HAZİRAN'!D31,'[1]TEMMUZ'!D31,'[1]AĞUSTOS'!D31,'[1]EYLÜL'!D31,'[1]EKİM'!D31,'[1]KASIM'!D31,'[1]ARALIK'!D31)</f>
        <v>88</v>
      </c>
      <c r="E31" s="13">
        <f>SUM('[1]OCAK'!E31,'[1]ŞUBAT'!E31,'[1]MART'!E31,'[1]NİSAN'!E31,'[1]MAYIS'!E31,'[1]HAZİRAN'!E31,'[1]TEMMUZ'!E31,'[1]AĞUSTOS'!E31,'[1]EYLÜL'!E31,'[1]EKİM'!E31,'[1]KASIM'!E31,'[1]ARALIK'!E31)</f>
        <v>42</v>
      </c>
      <c r="F31" s="13">
        <f>SUM('[1]OCAK'!F31,'[1]ŞUBAT'!F31,'[1]MART'!F31,'[1]NİSAN'!F31,'[1]MAYIS'!F31,'[1]HAZİRAN'!F31,'[1]TEMMUZ'!F31,'[1]AĞUSTOS'!F31,'[1]EYLÜL'!F31,'[1]EKİM'!F31,'[1]KASIM'!F31,'[1]ARALIK'!F31)</f>
        <v>1</v>
      </c>
      <c r="G31" s="13">
        <f>SUM('[1]OCAK'!G31,'[1]ŞUBAT'!G31,'[1]MART'!G31,'[1]NİSAN'!G31,'[1]MAYIS'!G31,'[1]HAZİRAN'!G31,'[1]TEMMUZ'!G31,'[1]AĞUSTOS'!G31,'[1]EYLÜL'!G31,'[1]EKİM'!G31,'[1]KASIM'!G31,'[1]ARALIK'!G31)</f>
        <v>95</v>
      </c>
      <c r="H31" s="13">
        <f>SUM('[1]OCAK'!H31,'[1]ŞUBAT'!H31,'[1]MART'!H31,'[1]NİSAN'!H31,'[1]MAYIS'!H31,'[1]HAZİRAN'!H31,'[1]TEMMUZ'!H31,'[1]AĞUSTOS'!H31,'[1]EYLÜL'!H31,'[1]EKİM'!H31,'[1]KASIM'!H31,'[1]ARALIK'!H31)</f>
        <v>55</v>
      </c>
      <c r="I31" s="13">
        <f>SUM('[1]OCAK'!I31,'[1]ŞUBAT'!I31,'[1]MART'!I31,'[1]NİSAN'!I31,'[1]MAYIS'!I31,'[1]HAZİRAN'!I31,'[1]TEMMUZ'!I31,'[1]AĞUSTOS'!I31,'[1]EYLÜL'!I31,'[1]EKİM'!I31,'[1]KASIM'!I31,'[1]ARALIK'!I31)</f>
        <v>3</v>
      </c>
      <c r="J31" s="13">
        <f>SUM('[1]OCAK'!J31,'[1]ŞUBAT'!J31,'[1]MART'!J31,'[1]NİSAN'!J31,'[1]MAYIS'!J31,'[1]HAZİRAN'!J31,'[1]TEMMUZ'!J31,'[1]AĞUSTOS'!J31,'[1]EYLÜL'!J31,'[1]EKİM'!J31,'[1]KASIM'!J31,'[1]ARALIK'!J31)</f>
        <v>0</v>
      </c>
      <c r="K31" s="13">
        <f>SUM('[1]OCAK'!K31,'[1]ŞUBAT'!K31,'[1]MART'!K31,'[1]NİSAN'!K31,'[1]MAYIS'!K31,'[1]HAZİRAN'!K31,'[1]TEMMUZ'!K31,'[1]AĞUSTOS'!K31,'[1]EYLÜL'!K31,'[1]EKİM'!K31,'[1]KASIM'!K31,'[1]ARALIK'!K31)</f>
        <v>0</v>
      </c>
      <c r="L31" s="13">
        <f>SUM('[1]OCAK'!L31,'[1]ŞUBAT'!L31,'[1]MART'!L31,'[1]NİSAN'!L31,'[1]MAYIS'!L31,'[1]HAZİRAN'!L31,'[1]TEMMUZ'!L31,'[1]AĞUSTOS'!L31,'[1]EYLÜL'!L31,'[1]EKİM'!L31,'[1]KASIM'!L31,'[1]ARALIK'!L31)</f>
        <v>8</v>
      </c>
      <c r="M31" s="13">
        <f>SUM('[1]OCAK'!M31,'[1]ŞUBAT'!M31,'[1]MART'!M31,'[1]NİSAN'!M31,'[1]MAYIS'!M31,'[1]HAZİRAN'!M31,'[1]TEMMUZ'!M31,'[1]AĞUSTOS'!M31,'[1]EYLÜL'!M31,'[1]EKİM'!M31,'[1]KASIM'!M31,'[1]ARALIK'!M31)</f>
        <v>4</v>
      </c>
      <c r="N31" s="10">
        <f t="shared" si="0"/>
        <v>637</v>
      </c>
    </row>
    <row r="32" spans="1:14" ht="13.5" customHeight="1">
      <c r="A32" s="11">
        <v>28</v>
      </c>
      <c r="B32" s="12" t="s">
        <v>42</v>
      </c>
      <c r="C32" s="9">
        <f>SUM('[1]OCAK'!C32,'[1]ŞUBAT'!C32,'[1]MART'!C32,'[1]NİSAN'!C32,'[1]MAYIS'!C32,'[1]HAZİRAN'!C32,'[1]TEMMUZ'!C32,'[1]AĞUSTOS'!C32,'[1]EYLÜL'!C32,'[1]EKİM'!C32,'[1]KASIM'!C32,'[1]ARALIK'!C32)</f>
        <v>1646</v>
      </c>
      <c r="D32" s="9">
        <f>SUM('[1]OCAK'!D32,'[1]ŞUBAT'!D32,'[1]MART'!D32,'[1]NİSAN'!D32,'[1]MAYIS'!D32,'[1]HAZİRAN'!D32,'[1]TEMMUZ'!D32,'[1]AĞUSTOS'!D32,'[1]EYLÜL'!D32,'[1]EKİM'!D32,'[1]KASIM'!D32,'[1]ARALIK'!D32)</f>
        <v>2029</v>
      </c>
      <c r="E32" s="13">
        <f>SUM('[1]OCAK'!E32,'[1]ŞUBAT'!E32,'[1]MART'!E32,'[1]NİSAN'!E32,'[1]MAYIS'!E32,'[1]HAZİRAN'!E32,'[1]TEMMUZ'!E32,'[1]AĞUSTOS'!E32,'[1]EYLÜL'!E32,'[1]EKİM'!E32,'[1]KASIM'!E32,'[1]ARALIK'!E32)</f>
        <v>244</v>
      </c>
      <c r="F32" s="13">
        <f>SUM('[1]OCAK'!F32,'[1]ŞUBAT'!F32,'[1]MART'!F32,'[1]NİSAN'!F32,'[1]MAYIS'!F32,'[1]HAZİRAN'!F32,'[1]TEMMUZ'!F32,'[1]AĞUSTOS'!F32,'[1]EYLÜL'!F32,'[1]EKİM'!F32,'[1]KASIM'!F32,'[1]ARALIK'!F32)</f>
        <v>0</v>
      </c>
      <c r="G32" s="13">
        <f>SUM('[1]OCAK'!G32,'[1]ŞUBAT'!G32,'[1]MART'!G32,'[1]NİSAN'!G32,'[1]MAYIS'!G32,'[1]HAZİRAN'!G32,'[1]TEMMUZ'!G32,'[1]AĞUSTOS'!G32,'[1]EYLÜL'!G32,'[1]EKİM'!G32,'[1]KASIM'!G32,'[1]ARALIK'!G32)</f>
        <v>260</v>
      </c>
      <c r="H32" s="13">
        <f>SUM('[1]OCAK'!H32,'[1]ŞUBAT'!H32,'[1]MART'!H32,'[1]NİSAN'!H32,'[1]MAYIS'!H32,'[1]HAZİRAN'!H32,'[1]TEMMUZ'!H32,'[1]AĞUSTOS'!H32,'[1]EYLÜL'!H32,'[1]EKİM'!H32,'[1]KASIM'!H32,'[1]ARALIK'!H32)</f>
        <v>357</v>
      </c>
      <c r="I32" s="13">
        <f>SUM('[1]OCAK'!I32,'[1]ŞUBAT'!I32,'[1]MART'!I32,'[1]NİSAN'!I32,'[1]MAYIS'!I32,'[1]HAZİRAN'!I32,'[1]TEMMUZ'!I32,'[1]AĞUSTOS'!I32,'[1]EYLÜL'!I32,'[1]EKİM'!I32,'[1]KASIM'!I32,'[1]ARALIK'!I32)</f>
        <v>7</v>
      </c>
      <c r="J32" s="13">
        <f>SUM('[1]OCAK'!J32,'[1]ŞUBAT'!J32,'[1]MART'!J32,'[1]NİSAN'!J32,'[1]MAYIS'!J32,'[1]HAZİRAN'!J32,'[1]TEMMUZ'!J32,'[1]AĞUSTOS'!J32,'[1]EYLÜL'!J32,'[1]EKİM'!J32,'[1]KASIM'!J32,'[1]ARALIK'!J32)</f>
        <v>0</v>
      </c>
      <c r="K32" s="13">
        <f>SUM('[1]OCAK'!K32,'[1]ŞUBAT'!K32,'[1]MART'!K32,'[1]NİSAN'!K32,'[1]MAYIS'!K32,'[1]HAZİRAN'!K32,'[1]TEMMUZ'!K32,'[1]AĞUSTOS'!K32,'[1]EYLÜL'!K32,'[1]EKİM'!K32,'[1]KASIM'!K32,'[1]ARALIK'!K32)</f>
        <v>1</v>
      </c>
      <c r="L32" s="13">
        <f>SUM('[1]OCAK'!L32,'[1]ŞUBAT'!L32,'[1]MART'!L32,'[1]NİSAN'!L32,'[1]MAYIS'!L32,'[1]HAZİRAN'!L32,'[1]TEMMUZ'!L32,'[1]AĞUSTOS'!L32,'[1]EYLÜL'!L32,'[1]EKİM'!L32,'[1]KASIM'!L32,'[1]ARALIK'!L32)</f>
        <v>59</v>
      </c>
      <c r="M32" s="13">
        <f>SUM('[1]OCAK'!M32,'[1]ŞUBAT'!M32,'[1]MART'!M32,'[1]NİSAN'!M32,'[1]MAYIS'!M32,'[1]HAZİRAN'!M32,'[1]TEMMUZ'!M32,'[1]AĞUSTOS'!M32,'[1]EYLÜL'!M32,'[1]EKİM'!M32,'[1]KASIM'!M32,'[1]ARALIK'!M32)</f>
        <v>6</v>
      </c>
      <c r="N32" s="10">
        <f t="shared" si="0"/>
        <v>4609</v>
      </c>
    </row>
    <row r="33" spans="1:14" ht="13.5" customHeight="1">
      <c r="A33" s="11">
        <v>29</v>
      </c>
      <c r="B33" s="12" t="s">
        <v>43</v>
      </c>
      <c r="C33" s="9">
        <f>SUM('[1]OCAK'!C33,'[1]ŞUBAT'!C33,'[1]MART'!C33,'[1]NİSAN'!C33,'[1]MAYIS'!C33,'[1]HAZİRAN'!C33,'[1]TEMMUZ'!C33,'[1]AĞUSTOS'!C33,'[1]EYLÜL'!C33,'[1]EKİM'!C33,'[1]KASIM'!C33,'[1]ARALIK'!C33)</f>
        <v>840</v>
      </c>
      <c r="D33" s="9">
        <f>SUM('[1]OCAK'!D33,'[1]ŞUBAT'!D33,'[1]MART'!D33,'[1]NİSAN'!D33,'[1]MAYIS'!D33,'[1]HAZİRAN'!D33,'[1]TEMMUZ'!D33,'[1]AĞUSTOS'!D33,'[1]EYLÜL'!D33,'[1]EKİM'!D33,'[1]KASIM'!D33,'[1]ARALIK'!D33)</f>
        <v>34</v>
      </c>
      <c r="E33" s="13">
        <f>SUM('[1]OCAK'!E33,'[1]ŞUBAT'!E33,'[1]MART'!E33,'[1]NİSAN'!E33,'[1]MAYIS'!E33,'[1]HAZİRAN'!E33,'[1]TEMMUZ'!E33,'[1]AĞUSTOS'!E33,'[1]EYLÜL'!E33,'[1]EKİM'!E33,'[1]KASIM'!E33,'[1]ARALIK'!E33)</f>
        <v>25</v>
      </c>
      <c r="F33" s="13">
        <f>SUM('[1]OCAK'!F33,'[1]ŞUBAT'!F33,'[1]MART'!F33,'[1]NİSAN'!F33,'[1]MAYIS'!F33,'[1]HAZİRAN'!F33,'[1]TEMMUZ'!F33,'[1]AĞUSTOS'!F33,'[1]EYLÜL'!F33,'[1]EKİM'!F33,'[1]KASIM'!F33,'[1]ARALIK'!F33)</f>
        <v>9</v>
      </c>
      <c r="G33" s="13">
        <f>SUM('[1]OCAK'!G33,'[1]ŞUBAT'!G33,'[1]MART'!G33,'[1]NİSAN'!G33,'[1]MAYIS'!G33,'[1]HAZİRAN'!G33,'[1]TEMMUZ'!G33,'[1]AĞUSTOS'!G33,'[1]EYLÜL'!G33,'[1]EKİM'!G33,'[1]KASIM'!G33,'[1]ARALIK'!G33)</f>
        <v>10</v>
      </c>
      <c r="H33" s="13">
        <f>SUM('[1]OCAK'!H33,'[1]ŞUBAT'!H33,'[1]MART'!H33,'[1]NİSAN'!H33,'[1]MAYIS'!H33,'[1]HAZİRAN'!H33,'[1]TEMMUZ'!H33,'[1]AĞUSTOS'!H33,'[1]EYLÜL'!H33,'[1]EKİM'!H33,'[1]KASIM'!H33,'[1]ARALIK'!H33)</f>
        <v>6</v>
      </c>
      <c r="I33" s="13">
        <f>SUM('[1]OCAK'!I33,'[1]ŞUBAT'!I33,'[1]MART'!I33,'[1]NİSAN'!I33,'[1]MAYIS'!I33,'[1]HAZİRAN'!I33,'[1]TEMMUZ'!I33,'[1]AĞUSTOS'!I33,'[1]EYLÜL'!I33,'[1]EKİM'!I33,'[1]KASIM'!I33,'[1]ARALIK'!I33)</f>
        <v>12</v>
      </c>
      <c r="J33" s="13">
        <f>SUM('[1]OCAK'!J33,'[1]ŞUBAT'!J33,'[1]MART'!J33,'[1]NİSAN'!J33,'[1]MAYIS'!J33,'[1]HAZİRAN'!J33,'[1]TEMMUZ'!J33,'[1]AĞUSTOS'!J33,'[1]EYLÜL'!J33,'[1]EKİM'!J33,'[1]KASIM'!J33,'[1]ARALIK'!J33)</f>
        <v>0</v>
      </c>
      <c r="K33" s="13">
        <f>SUM('[1]OCAK'!K33,'[1]ŞUBAT'!K33,'[1]MART'!K33,'[1]NİSAN'!K33,'[1]MAYIS'!K33,'[1]HAZİRAN'!K33,'[1]TEMMUZ'!K33,'[1]AĞUSTOS'!K33,'[1]EYLÜL'!K33,'[1]EKİM'!K33,'[1]KASIM'!K33,'[1]ARALIK'!K33)</f>
        <v>0</v>
      </c>
      <c r="L33" s="13">
        <f>SUM('[1]OCAK'!L33,'[1]ŞUBAT'!L33,'[1]MART'!L33,'[1]NİSAN'!L33,'[1]MAYIS'!L33,'[1]HAZİRAN'!L33,'[1]TEMMUZ'!L33,'[1]AĞUSTOS'!L33,'[1]EYLÜL'!L33,'[1]EKİM'!L33,'[1]KASIM'!L33,'[1]ARALIK'!L33)</f>
        <v>1</v>
      </c>
      <c r="M33" s="13">
        <f>SUM('[1]OCAK'!M33,'[1]ŞUBAT'!M33,'[1]MART'!M33,'[1]NİSAN'!M33,'[1]MAYIS'!M33,'[1]HAZİRAN'!M33,'[1]TEMMUZ'!M33,'[1]AĞUSTOS'!M33,'[1]EYLÜL'!M33,'[1]EKİM'!M33,'[1]KASIM'!M33,'[1]ARALIK'!M33)</f>
        <v>16</v>
      </c>
      <c r="N33" s="10">
        <f t="shared" si="0"/>
        <v>953</v>
      </c>
    </row>
    <row r="34" spans="1:14" ht="13.5" customHeight="1">
      <c r="A34" s="11">
        <v>30</v>
      </c>
      <c r="B34" s="12" t="s">
        <v>44</v>
      </c>
      <c r="C34" s="9">
        <f>SUM('[1]OCAK'!C34,'[1]ŞUBAT'!C34,'[1]MART'!C34,'[1]NİSAN'!C34,'[1]MAYIS'!C34,'[1]HAZİRAN'!C34,'[1]TEMMUZ'!C34,'[1]AĞUSTOS'!C34,'[1]EYLÜL'!C34,'[1]EKİM'!C34,'[1]KASIM'!C34,'[1]ARALIK'!C34)</f>
        <v>29</v>
      </c>
      <c r="D34" s="9">
        <f>SUM('[1]OCAK'!D34,'[1]ŞUBAT'!D34,'[1]MART'!D34,'[1]NİSAN'!D34,'[1]MAYIS'!D34,'[1]HAZİRAN'!D34,'[1]TEMMUZ'!D34,'[1]AĞUSTOS'!D34,'[1]EYLÜL'!D34,'[1]EKİM'!D34,'[1]KASIM'!D34,'[1]ARALIK'!D34)</f>
        <v>40</v>
      </c>
      <c r="E34" s="13">
        <f>SUM('[1]OCAK'!E34,'[1]ŞUBAT'!E34,'[1]MART'!E34,'[1]NİSAN'!E34,'[1]MAYIS'!E34,'[1]HAZİRAN'!E34,'[1]TEMMUZ'!E34,'[1]AĞUSTOS'!E34,'[1]EYLÜL'!E34,'[1]EKİM'!E34,'[1]KASIM'!E34,'[1]ARALIK'!E34)</f>
        <v>28</v>
      </c>
      <c r="F34" s="13">
        <f>SUM('[1]OCAK'!F34,'[1]ŞUBAT'!F34,'[1]MART'!F34,'[1]NİSAN'!F34,'[1]MAYIS'!F34,'[1]HAZİRAN'!F34,'[1]TEMMUZ'!F34,'[1]AĞUSTOS'!F34,'[1]EYLÜL'!F34,'[1]EKİM'!F34,'[1]KASIM'!F34,'[1]ARALIK'!F34)</f>
        <v>8</v>
      </c>
      <c r="G34" s="13">
        <f>SUM('[1]OCAK'!G34,'[1]ŞUBAT'!G34,'[1]MART'!G34,'[1]NİSAN'!G34,'[1]MAYIS'!G34,'[1]HAZİRAN'!G34,'[1]TEMMUZ'!G34,'[1]AĞUSTOS'!G34,'[1]EYLÜL'!G34,'[1]EKİM'!G34,'[1]KASIM'!G34,'[1]ARALIK'!G34)</f>
        <v>13</v>
      </c>
      <c r="H34" s="13">
        <f>SUM('[1]OCAK'!H34,'[1]ŞUBAT'!H34,'[1]MART'!H34,'[1]NİSAN'!H34,'[1]MAYIS'!H34,'[1]HAZİRAN'!H34,'[1]TEMMUZ'!H34,'[1]AĞUSTOS'!H34,'[1]EYLÜL'!H34,'[1]EKİM'!H34,'[1]KASIM'!H34,'[1]ARALIK'!H34)</f>
        <v>72</v>
      </c>
      <c r="I34" s="13">
        <f>SUM('[1]OCAK'!I34,'[1]ŞUBAT'!I34,'[1]MART'!I34,'[1]NİSAN'!I34,'[1]MAYIS'!I34,'[1]HAZİRAN'!I34,'[1]TEMMUZ'!I34,'[1]AĞUSTOS'!I34,'[1]EYLÜL'!I34,'[1]EKİM'!I34,'[1]KASIM'!I34,'[1]ARALIK'!I34)</f>
        <v>0</v>
      </c>
      <c r="J34" s="13">
        <f>SUM('[1]OCAK'!J34,'[1]ŞUBAT'!J34,'[1]MART'!J34,'[1]NİSAN'!J34,'[1]MAYIS'!J34,'[1]HAZİRAN'!J34,'[1]TEMMUZ'!J34,'[1]AĞUSTOS'!J34,'[1]EYLÜL'!J34,'[1]EKİM'!J34,'[1]KASIM'!J34,'[1]ARALIK'!J34)</f>
        <v>0</v>
      </c>
      <c r="K34" s="13">
        <f>SUM('[1]OCAK'!K34,'[1]ŞUBAT'!K34,'[1]MART'!K34,'[1]NİSAN'!K34,'[1]MAYIS'!K34,'[1]HAZİRAN'!K34,'[1]TEMMUZ'!K34,'[1]AĞUSTOS'!K34,'[1]EYLÜL'!K34,'[1]EKİM'!K34,'[1]KASIM'!K34,'[1]ARALIK'!K34)</f>
        <v>0</v>
      </c>
      <c r="L34" s="13">
        <f>SUM('[1]OCAK'!L34,'[1]ŞUBAT'!L34,'[1]MART'!L34,'[1]NİSAN'!L34,'[1]MAYIS'!L34,'[1]HAZİRAN'!L34,'[1]TEMMUZ'!L34,'[1]AĞUSTOS'!L34,'[1]EYLÜL'!L34,'[1]EKİM'!L34,'[1]KASIM'!L34,'[1]ARALIK'!L34)</f>
        <v>0</v>
      </c>
      <c r="M34" s="13">
        <f>SUM('[1]OCAK'!M34,'[1]ŞUBAT'!M34,'[1]MART'!M34,'[1]NİSAN'!M34,'[1]MAYIS'!M34,'[1]HAZİRAN'!M34,'[1]TEMMUZ'!M34,'[1]AĞUSTOS'!M34,'[1]EYLÜL'!M34,'[1]EKİM'!M34,'[1]KASIM'!M34,'[1]ARALIK'!M34)</f>
        <v>0</v>
      </c>
      <c r="N34" s="10">
        <f t="shared" si="0"/>
        <v>190</v>
      </c>
    </row>
    <row r="35" spans="1:14" ht="13.5" customHeight="1">
      <c r="A35" s="11">
        <v>31</v>
      </c>
      <c r="B35" s="14" t="s">
        <v>45</v>
      </c>
      <c r="C35" s="9">
        <f>SUM('[1]OCAK'!C35,'[1]ŞUBAT'!C35,'[1]MART'!C35,'[1]NİSAN'!C35,'[1]MAYIS'!C35,'[1]HAZİRAN'!C35,'[1]TEMMUZ'!C35,'[1]AĞUSTOS'!C35,'[1]EYLÜL'!C35,'[1]EKİM'!C35,'[1]KASIM'!C35,'[1]ARALIK'!C35)</f>
        <v>161</v>
      </c>
      <c r="D35" s="9">
        <f>SUM('[1]OCAK'!D35,'[1]ŞUBAT'!D35,'[1]MART'!D35,'[1]NİSAN'!D35,'[1]MAYIS'!D35,'[1]HAZİRAN'!D35,'[1]TEMMUZ'!D35,'[1]AĞUSTOS'!D35,'[1]EYLÜL'!D35,'[1]EKİM'!D35,'[1]KASIM'!D35,'[1]ARALIK'!D35)</f>
        <v>545</v>
      </c>
      <c r="E35" s="13">
        <f>SUM('[1]OCAK'!E35,'[1]ŞUBAT'!E35,'[1]MART'!E35,'[1]NİSAN'!E35,'[1]MAYIS'!E35,'[1]HAZİRAN'!E35,'[1]TEMMUZ'!E35,'[1]AĞUSTOS'!E35,'[1]EYLÜL'!E35,'[1]EKİM'!E35,'[1]KASIM'!E35,'[1]ARALIK'!E35)</f>
        <v>175</v>
      </c>
      <c r="F35" s="13">
        <f>SUM('[1]OCAK'!F35,'[1]ŞUBAT'!F35,'[1]MART'!F35,'[1]NİSAN'!F35,'[1]MAYIS'!F35,'[1]HAZİRAN'!F35,'[1]TEMMUZ'!F35,'[1]AĞUSTOS'!F35,'[1]EYLÜL'!F35,'[1]EKİM'!F35,'[1]KASIM'!F35,'[1]ARALIK'!F35)</f>
        <v>0</v>
      </c>
      <c r="G35" s="13">
        <f>SUM('[1]OCAK'!G35,'[1]ŞUBAT'!G35,'[1]MART'!G35,'[1]NİSAN'!G35,'[1]MAYIS'!G35,'[1]HAZİRAN'!G35,'[1]TEMMUZ'!G35,'[1]AĞUSTOS'!G35,'[1]EYLÜL'!G35,'[1]EKİM'!G35,'[1]KASIM'!G35,'[1]ARALIK'!G35)</f>
        <v>40</v>
      </c>
      <c r="H35" s="13">
        <f>SUM('[1]OCAK'!H35,'[1]ŞUBAT'!H35,'[1]MART'!H35,'[1]NİSAN'!H35,'[1]MAYIS'!H35,'[1]HAZİRAN'!H35,'[1]TEMMUZ'!H35,'[1]AĞUSTOS'!H35,'[1]EYLÜL'!H35,'[1]EKİM'!H35,'[1]KASIM'!H35,'[1]ARALIK'!H35)</f>
        <v>159</v>
      </c>
      <c r="I35" s="13">
        <f>SUM('[1]OCAK'!I35,'[1]ŞUBAT'!I35,'[1]MART'!I35,'[1]NİSAN'!I35,'[1]MAYIS'!I35,'[1]HAZİRAN'!I35,'[1]TEMMUZ'!I35,'[1]AĞUSTOS'!I35,'[1]EYLÜL'!I35,'[1]EKİM'!I35,'[1]KASIM'!I35,'[1]ARALIK'!I35)</f>
        <v>2</v>
      </c>
      <c r="J35" s="13">
        <f>SUM('[1]OCAK'!J35,'[1]ŞUBAT'!J35,'[1]MART'!J35,'[1]NİSAN'!J35,'[1]MAYIS'!J35,'[1]HAZİRAN'!J35,'[1]TEMMUZ'!J35,'[1]AĞUSTOS'!J35,'[1]EYLÜL'!J35,'[1]EKİM'!J35,'[1]KASIM'!J35,'[1]ARALIK'!J35)</f>
        <v>0</v>
      </c>
      <c r="K35" s="13">
        <f>SUM('[1]OCAK'!K35,'[1]ŞUBAT'!K35,'[1]MART'!K35,'[1]NİSAN'!K35,'[1]MAYIS'!K35,'[1]HAZİRAN'!K35,'[1]TEMMUZ'!K35,'[1]AĞUSTOS'!K35,'[1]EYLÜL'!K35,'[1]EKİM'!K35,'[1]KASIM'!K35,'[1]ARALIK'!K35)</f>
        <v>0</v>
      </c>
      <c r="L35" s="13">
        <f>SUM('[1]OCAK'!L35,'[1]ŞUBAT'!L35,'[1]MART'!L35,'[1]NİSAN'!L35,'[1]MAYIS'!L35,'[1]HAZİRAN'!L35,'[1]TEMMUZ'!L35,'[1]AĞUSTOS'!L35,'[1]EYLÜL'!L35,'[1]EKİM'!L35,'[1]KASIM'!L35,'[1]ARALIK'!L35)</f>
        <v>42</v>
      </c>
      <c r="M35" s="13">
        <f>SUM('[1]OCAK'!M35,'[1]ŞUBAT'!M35,'[1]MART'!M35,'[1]NİSAN'!M35,'[1]MAYIS'!M35,'[1]HAZİRAN'!M35,'[1]TEMMUZ'!M35,'[1]AĞUSTOS'!M35,'[1]EYLÜL'!M35,'[1]EKİM'!M35,'[1]KASIM'!M35,'[1]ARALIK'!M35)</f>
        <v>2</v>
      </c>
      <c r="N35" s="10">
        <f t="shared" si="0"/>
        <v>1126</v>
      </c>
    </row>
    <row r="36" spans="1:14" ht="13.5" customHeight="1">
      <c r="A36" s="11">
        <v>32</v>
      </c>
      <c r="B36" s="12" t="s">
        <v>46</v>
      </c>
      <c r="C36" s="9">
        <f>SUM('[1]OCAK'!C36,'[1]ŞUBAT'!C36,'[1]MART'!C36,'[1]NİSAN'!C36,'[1]MAYIS'!C36,'[1]HAZİRAN'!C36,'[1]TEMMUZ'!C36,'[1]AĞUSTOS'!C36,'[1]EYLÜL'!C36,'[1]EKİM'!C36,'[1]KASIM'!C36,'[1]ARALIK'!C36)</f>
        <v>15</v>
      </c>
      <c r="D36" s="9">
        <f>SUM('[1]OCAK'!D36,'[1]ŞUBAT'!D36,'[1]MART'!D36,'[1]NİSAN'!D36,'[1]MAYIS'!D36,'[1]HAZİRAN'!D36,'[1]TEMMUZ'!D36,'[1]AĞUSTOS'!D36,'[1]EYLÜL'!D36,'[1]EKİM'!D36,'[1]KASIM'!D36,'[1]ARALIK'!D36)</f>
        <v>33</v>
      </c>
      <c r="E36" s="13">
        <f>SUM('[1]OCAK'!E36,'[1]ŞUBAT'!E36,'[1]MART'!E36,'[1]NİSAN'!E36,'[1]MAYIS'!E36,'[1]HAZİRAN'!E36,'[1]TEMMUZ'!E36,'[1]AĞUSTOS'!E36,'[1]EYLÜL'!E36,'[1]EKİM'!E36,'[1]KASIM'!E36,'[1]ARALIK'!E36)</f>
        <v>4</v>
      </c>
      <c r="F36" s="13">
        <f>SUM('[1]OCAK'!F36,'[1]ŞUBAT'!F36,'[1]MART'!F36,'[1]NİSAN'!F36,'[1]MAYIS'!F36,'[1]HAZİRAN'!F36,'[1]TEMMUZ'!F36,'[1]AĞUSTOS'!F36,'[1]EYLÜL'!F36,'[1]EKİM'!F36,'[1]KASIM'!F36,'[1]ARALIK'!F36)</f>
        <v>1</v>
      </c>
      <c r="G36" s="13">
        <f>SUM('[1]OCAK'!G36,'[1]ŞUBAT'!G36,'[1]MART'!G36,'[1]NİSAN'!G36,'[1]MAYIS'!G36,'[1]HAZİRAN'!G36,'[1]TEMMUZ'!G36,'[1]AĞUSTOS'!G36,'[1]EYLÜL'!G36,'[1]EKİM'!G36,'[1]KASIM'!G36,'[1]ARALIK'!G36)</f>
        <v>3</v>
      </c>
      <c r="H36" s="13">
        <f>SUM('[1]OCAK'!H36,'[1]ŞUBAT'!H36,'[1]MART'!H36,'[1]NİSAN'!H36,'[1]MAYIS'!H36,'[1]HAZİRAN'!H36,'[1]TEMMUZ'!H36,'[1]AĞUSTOS'!H36,'[1]EYLÜL'!H36,'[1]EKİM'!H36,'[1]KASIM'!H36,'[1]ARALIK'!H36)</f>
        <v>20</v>
      </c>
      <c r="I36" s="13">
        <f>SUM('[1]OCAK'!I36,'[1]ŞUBAT'!I36,'[1]MART'!I36,'[1]NİSAN'!I36,'[1]MAYIS'!I36,'[1]HAZİRAN'!I36,'[1]TEMMUZ'!I36,'[1]AĞUSTOS'!I36,'[1]EYLÜL'!I36,'[1]EKİM'!I36,'[1]KASIM'!I36,'[1]ARALIK'!I36)</f>
        <v>0</v>
      </c>
      <c r="J36" s="13">
        <f>SUM('[1]OCAK'!J36,'[1]ŞUBAT'!J36,'[1]MART'!J36,'[1]NİSAN'!J36,'[1]MAYIS'!J36,'[1]HAZİRAN'!J36,'[1]TEMMUZ'!J36,'[1]AĞUSTOS'!J36,'[1]EYLÜL'!J36,'[1]EKİM'!J36,'[1]KASIM'!J36,'[1]ARALIK'!J36)</f>
        <v>2</v>
      </c>
      <c r="K36" s="13">
        <f>SUM('[1]OCAK'!K36,'[1]ŞUBAT'!K36,'[1]MART'!K36,'[1]NİSAN'!K36,'[1]MAYIS'!K36,'[1]HAZİRAN'!K36,'[1]TEMMUZ'!K36,'[1]AĞUSTOS'!K36,'[1]EYLÜL'!K36,'[1]EKİM'!K36,'[1]KASIM'!K36,'[1]ARALIK'!K36)</f>
        <v>1</v>
      </c>
      <c r="L36" s="13">
        <f>SUM('[1]OCAK'!L36,'[1]ŞUBAT'!L36,'[1]MART'!L36,'[1]NİSAN'!L36,'[1]MAYIS'!L36,'[1]HAZİRAN'!L36,'[1]TEMMUZ'!L36,'[1]AĞUSTOS'!L36,'[1]EYLÜL'!L36,'[1]EKİM'!L36,'[1]KASIM'!L36,'[1]ARALIK'!L36)</f>
        <v>2</v>
      </c>
      <c r="M36" s="13">
        <f>SUM('[1]OCAK'!M36,'[1]ŞUBAT'!M36,'[1]MART'!M36,'[1]NİSAN'!M36,'[1]MAYIS'!M36,'[1]HAZİRAN'!M36,'[1]TEMMUZ'!M36,'[1]AĞUSTOS'!M36,'[1]EYLÜL'!M36,'[1]EKİM'!M36,'[1]KASIM'!M36,'[1]ARALIK'!M36)</f>
        <v>1</v>
      </c>
      <c r="N36" s="10">
        <f t="shared" si="0"/>
        <v>82</v>
      </c>
    </row>
    <row r="37" spans="1:14" ht="13.5" customHeight="1">
      <c r="A37" s="11">
        <v>33</v>
      </c>
      <c r="B37" s="12" t="s">
        <v>47</v>
      </c>
      <c r="C37" s="9">
        <f>SUM('[1]OCAK'!C37,'[1]ŞUBAT'!C37,'[1]MART'!C37,'[1]NİSAN'!C37,'[1]MAYIS'!C37,'[1]HAZİRAN'!C37,'[1]TEMMUZ'!C37,'[1]AĞUSTOS'!C37,'[1]EYLÜL'!C37,'[1]EKİM'!C37,'[1]KASIM'!C37,'[1]ARALIK'!C37)</f>
        <v>2917</v>
      </c>
      <c r="D37" s="9">
        <f>SUM('[1]OCAK'!D37,'[1]ŞUBAT'!D37,'[1]MART'!D37,'[1]NİSAN'!D37,'[1]MAYIS'!D37,'[1]HAZİRAN'!D37,'[1]TEMMUZ'!D37,'[1]AĞUSTOS'!D37,'[1]EYLÜL'!D37,'[1]EKİM'!D37,'[1]KASIM'!D37,'[1]ARALIK'!D37)</f>
        <v>1090</v>
      </c>
      <c r="E37" s="13">
        <f>SUM('[1]OCAK'!E37,'[1]ŞUBAT'!E37,'[1]MART'!E37,'[1]NİSAN'!E37,'[1]MAYIS'!E37,'[1]HAZİRAN'!E37,'[1]TEMMUZ'!E37,'[1]AĞUSTOS'!E37,'[1]EYLÜL'!E37,'[1]EKİM'!E37,'[1]KASIM'!E37,'[1]ARALIK'!E37)</f>
        <v>439</v>
      </c>
      <c r="F37" s="13">
        <f>SUM('[1]OCAK'!F37,'[1]ŞUBAT'!F37,'[1]MART'!F37,'[1]NİSAN'!F37,'[1]MAYIS'!F37,'[1]HAZİRAN'!F37,'[1]TEMMUZ'!F37,'[1]AĞUSTOS'!F37,'[1]EYLÜL'!F37,'[1]EKİM'!F37,'[1]KASIM'!F37,'[1]ARALIK'!F37)</f>
        <v>4</v>
      </c>
      <c r="G37" s="13">
        <f>SUM('[1]OCAK'!G37,'[1]ŞUBAT'!G37,'[1]MART'!G37,'[1]NİSAN'!G37,'[1]MAYIS'!G37,'[1]HAZİRAN'!G37,'[1]TEMMUZ'!G37,'[1]AĞUSTOS'!G37,'[1]EYLÜL'!G37,'[1]EKİM'!G37,'[1]KASIM'!G37,'[1]ARALIK'!G37)</f>
        <v>178</v>
      </c>
      <c r="H37" s="13">
        <f>SUM('[1]OCAK'!H37,'[1]ŞUBAT'!H37,'[1]MART'!H37,'[1]NİSAN'!H37,'[1]MAYIS'!H37,'[1]HAZİRAN'!H37,'[1]TEMMUZ'!H37,'[1]AĞUSTOS'!H37,'[1]EYLÜL'!H37,'[1]EKİM'!H37,'[1]KASIM'!H37,'[1]ARALIK'!H37)</f>
        <v>187</v>
      </c>
      <c r="I37" s="13">
        <f>SUM('[1]OCAK'!I37,'[1]ŞUBAT'!I37,'[1]MART'!I37,'[1]NİSAN'!I37,'[1]MAYIS'!I37,'[1]HAZİRAN'!I37,'[1]TEMMUZ'!I37,'[1]AĞUSTOS'!I37,'[1]EYLÜL'!I37,'[1]EKİM'!I37,'[1]KASIM'!I37,'[1]ARALIK'!I37)</f>
        <v>17</v>
      </c>
      <c r="J37" s="13">
        <f>SUM('[1]OCAK'!J37,'[1]ŞUBAT'!J37,'[1]MART'!J37,'[1]NİSAN'!J37,'[1]MAYIS'!J37,'[1]HAZİRAN'!J37,'[1]TEMMUZ'!J37,'[1]AĞUSTOS'!J37,'[1]EYLÜL'!J37,'[1]EKİM'!J37,'[1]KASIM'!J37,'[1]ARALIK'!J37)</f>
        <v>3</v>
      </c>
      <c r="K37" s="13">
        <f>SUM('[1]OCAK'!K37,'[1]ŞUBAT'!K37,'[1]MART'!K37,'[1]NİSAN'!K37,'[1]MAYIS'!K37,'[1]HAZİRAN'!K37,'[1]TEMMUZ'!K37,'[1]AĞUSTOS'!K37,'[1]EYLÜL'!K37,'[1]EKİM'!K37,'[1]KASIM'!K37,'[1]ARALIK'!K37)</f>
        <v>0</v>
      </c>
      <c r="L37" s="13">
        <f>SUM('[1]OCAK'!L37,'[1]ŞUBAT'!L37,'[1]MART'!L37,'[1]NİSAN'!L37,'[1]MAYIS'!L37,'[1]HAZİRAN'!L37,'[1]TEMMUZ'!L37,'[1]AĞUSTOS'!L37,'[1]EYLÜL'!L37,'[1]EKİM'!L37,'[1]KASIM'!L37,'[1]ARALIK'!L37)</f>
        <v>13</v>
      </c>
      <c r="M37" s="13">
        <f>SUM('[1]OCAK'!M37,'[1]ŞUBAT'!M37,'[1]MART'!M37,'[1]NİSAN'!M37,'[1]MAYIS'!M37,'[1]HAZİRAN'!M37,'[1]TEMMUZ'!M37,'[1]AĞUSTOS'!M37,'[1]EYLÜL'!M37,'[1]EKİM'!M37,'[1]KASIM'!M37,'[1]ARALIK'!M37)</f>
        <v>0</v>
      </c>
      <c r="N37" s="10">
        <f t="shared" si="0"/>
        <v>4848</v>
      </c>
    </row>
    <row r="38" spans="1:14" ht="13.5" customHeight="1">
      <c r="A38" s="11">
        <v>34</v>
      </c>
      <c r="B38" s="12" t="s">
        <v>48</v>
      </c>
      <c r="C38" s="9">
        <f>SUM('[1]OCAK'!C38,'[1]ŞUBAT'!C38,'[1]MART'!C38,'[1]NİSAN'!C38,'[1]MAYIS'!C38,'[1]HAZİRAN'!C38,'[1]TEMMUZ'!C38,'[1]AĞUSTOS'!C38,'[1]EYLÜL'!C38,'[1]EKİM'!C38,'[1]KASIM'!C38,'[1]ARALIK'!C38)</f>
        <v>13540</v>
      </c>
      <c r="D38" s="9">
        <f>SUM('[1]OCAK'!D38,'[1]ŞUBAT'!D38,'[1]MART'!D38,'[1]NİSAN'!D38,'[1]MAYIS'!D38,'[1]HAZİRAN'!D38,'[1]TEMMUZ'!D38,'[1]AĞUSTOS'!D38,'[1]EYLÜL'!D38,'[1]EKİM'!D38,'[1]KASIM'!D38,'[1]ARALIK'!D38)</f>
        <v>24139</v>
      </c>
      <c r="E38" s="13">
        <f>SUM('[1]OCAK'!E38,'[1]ŞUBAT'!E38,'[1]MART'!E38,'[1]NİSAN'!E38,'[1]MAYIS'!E38,'[1]HAZİRAN'!E38,'[1]TEMMUZ'!E38,'[1]AĞUSTOS'!E38,'[1]EYLÜL'!E38,'[1]EKİM'!E38,'[1]KASIM'!E38,'[1]ARALIK'!E38)</f>
        <v>1938</v>
      </c>
      <c r="F38" s="13">
        <f>SUM('[1]OCAK'!F38,'[1]ŞUBAT'!F38,'[1]MART'!F38,'[1]NİSAN'!F38,'[1]MAYIS'!F38,'[1]HAZİRAN'!F38,'[1]TEMMUZ'!F38,'[1]AĞUSTOS'!F38,'[1]EYLÜL'!F38,'[1]EKİM'!F38,'[1]KASIM'!F38,'[1]ARALIK'!F38)</f>
        <v>1</v>
      </c>
      <c r="G38" s="13">
        <f>SUM('[1]OCAK'!G38,'[1]ŞUBAT'!G38,'[1]MART'!G38,'[1]NİSAN'!G38,'[1]MAYIS'!G38,'[1]HAZİRAN'!G38,'[1]TEMMUZ'!G38,'[1]AĞUSTOS'!G38,'[1]EYLÜL'!G38,'[1]EKİM'!G38,'[1]KASIM'!G38,'[1]ARALIK'!G38)</f>
        <v>2925</v>
      </c>
      <c r="H38" s="13">
        <f>SUM('[1]OCAK'!H38,'[1]ŞUBAT'!H38,'[1]MART'!H38,'[1]NİSAN'!H38,'[1]MAYIS'!H38,'[1]HAZİRAN'!H38,'[1]TEMMUZ'!H38,'[1]AĞUSTOS'!H38,'[1]EYLÜL'!H38,'[1]EKİM'!H38,'[1]KASIM'!H38,'[1]ARALIK'!H38)</f>
        <v>4353</v>
      </c>
      <c r="I38" s="13">
        <f>SUM('[1]OCAK'!I38,'[1]ŞUBAT'!I38,'[1]MART'!I38,'[1]NİSAN'!I38,'[1]MAYIS'!I38,'[1]HAZİRAN'!I38,'[1]TEMMUZ'!I38,'[1]AĞUSTOS'!I38,'[1]EYLÜL'!I38,'[1]EKİM'!I38,'[1]KASIM'!I38,'[1]ARALIK'!I38)</f>
        <v>179</v>
      </c>
      <c r="J38" s="13">
        <f>SUM('[1]OCAK'!J38,'[1]ŞUBAT'!J38,'[1]MART'!J38,'[1]NİSAN'!J38,'[1]MAYIS'!J38,'[1]HAZİRAN'!J38,'[1]TEMMUZ'!J38,'[1]AĞUSTOS'!J38,'[1]EYLÜL'!J38,'[1]EKİM'!J38,'[1]KASIM'!J38,'[1]ARALIK'!J38)</f>
        <v>1</v>
      </c>
      <c r="K38" s="13">
        <f>SUM('[1]OCAK'!K38,'[1]ŞUBAT'!K38,'[1]MART'!K38,'[1]NİSAN'!K38,'[1]MAYIS'!K38,'[1]HAZİRAN'!K38,'[1]TEMMUZ'!K38,'[1]AĞUSTOS'!K38,'[1]EYLÜL'!K38,'[1]EKİM'!K38,'[1]KASIM'!K38,'[1]ARALIK'!K38)</f>
        <v>26</v>
      </c>
      <c r="L38" s="13">
        <f>SUM('[1]OCAK'!L38,'[1]ŞUBAT'!L38,'[1]MART'!L38,'[1]NİSAN'!L38,'[1]MAYIS'!L38,'[1]HAZİRAN'!L38,'[1]TEMMUZ'!L38,'[1]AĞUSTOS'!L38,'[1]EYLÜL'!L38,'[1]EKİM'!L38,'[1]KASIM'!L38,'[1]ARALIK'!L38)</f>
        <v>1007</v>
      </c>
      <c r="M38" s="13">
        <f>SUM('[1]OCAK'!M38,'[1]ŞUBAT'!M38,'[1]MART'!M38,'[1]NİSAN'!M38,'[1]MAYIS'!M38,'[1]HAZİRAN'!M38,'[1]TEMMUZ'!M38,'[1]AĞUSTOS'!M38,'[1]EYLÜL'!M38,'[1]EKİM'!M38,'[1]KASIM'!M38,'[1]ARALIK'!M38)</f>
        <v>14</v>
      </c>
      <c r="N38" s="10">
        <f t="shared" si="0"/>
        <v>48123</v>
      </c>
    </row>
    <row r="39" spans="1:14" ht="13.5" customHeight="1">
      <c r="A39" s="11">
        <v>35</v>
      </c>
      <c r="B39" s="12" t="s">
        <v>49</v>
      </c>
      <c r="C39" s="9">
        <f>SUM('[1]OCAK'!C39,'[1]ŞUBAT'!C39,'[1]MART'!C39,'[1]NİSAN'!C39,'[1]MAYIS'!C39,'[1]HAZİRAN'!C39,'[1]TEMMUZ'!C39,'[1]AĞUSTOS'!C39,'[1]EYLÜL'!C39,'[1]EKİM'!C39,'[1]KASIM'!C39,'[1]ARALIK'!C39)</f>
        <v>226</v>
      </c>
      <c r="D39" s="9">
        <f>SUM('[1]OCAK'!D39,'[1]ŞUBAT'!D39,'[1]MART'!D39,'[1]NİSAN'!D39,'[1]MAYIS'!D39,'[1]HAZİRAN'!D39,'[1]TEMMUZ'!D39,'[1]AĞUSTOS'!D39,'[1]EYLÜL'!D39,'[1]EKİM'!D39,'[1]KASIM'!D39,'[1]ARALIK'!D39)</f>
        <v>152</v>
      </c>
      <c r="E39" s="13">
        <f>SUM('[1]OCAK'!E39,'[1]ŞUBAT'!E39,'[1]MART'!E39,'[1]NİSAN'!E39,'[1]MAYIS'!E39,'[1]HAZİRAN'!E39,'[1]TEMMUZ'!E39,'[1]AĞUSTOS'!E39,'[1]EYLÜL'!E39,'[1]EKİM'!E39,'[1]KASIM'!E39,'[1]ARALIK'!E39)</f>
        <v>59</v>
      </c>
      <c r="F39" s="13">
        <f>SUM('[1]OCAK'!F39,'[1]ŞUBAT'!F39,'[1]MART'!F39,'[1]NİSAN'!F39,'[1]MAYIS'!F39,'[1]HAZİRAN'!F39,'[1]TEMMUZ'!F39,'[1]AĞUSTOS'!F39,'[1]EYLÜL'!F39,'[1]EKİM'!F39,'[1]KASIM'!F39,'[1]ARALIK'!F39)</f>
        <v>1</v>
      </c>
      <c r="G39" s="13">
        <f>SUM('[1]OCAK'!G39,'[1]ŞUBAT'!G39,'[1]MART'!G39,'[1]NİSAN'!G39,'[1]MAYIS'!G39,'[1]HAZİRAN'!G39,'[1]TEMMUZ'!G39,'[1]AĞUSTOS'!G39,'[1]EYLÜL'!G39,'[1]EKİM'!G39,'[1]KASIM'!G39,'[1]ARALIK'!G39)</f>
        <v>127</v>
      </c>
      <c r="H39" s="13">
        <f>SUM('[1]OCAK'!H39,'[1]ŞUBAT'!H39,'[1]MART'!H39,'[1]NİSAN'!H39,'[1]MAYIS'!H39,'[1]HAZİRAN'!H39,'[1]TEMMUZ'!H39,'[1]AĞUSTOS'!H39,'[1]EYLÜL'!H39,'[1]EKİM'!H39,'[1]KASIM'!H39,'[1]ARALIK'!H39)</f>
        <v>122</v>
      </c>
      <c r="I39" s="13">
        <f>SUM('[1]OCAK'!I39,'[1]ŞUBAT'!I39,'[1]MART'!I39,'[1]NİSAN'!I39,'[1]MAYIS'!I39,'[1]HAZİRAN'!I39,'[1]TEMMUZ'!I39,'[1]AĞUSTOS'!I39,'[1]EYLÜL'!I39,'[1]EKİM'!I39,'[1]KASIM'!I39,'[1]ARALIK'!I39)</f>
        <v>2</v>
      </c>
      <c r="J39" s="13">
        <f>SUM('[1]OCAK'!J39,'[1]ŞUBAT'!J39,'[1]MART'!J39,'[1]NİSAN'!J39,'[1]MAYIS'!J39,'[1]HAZİRAN'!J39,'[1]TEMMUZ'!J39,'[1]AĞUSTOS'!J39,'[1]EYLÜL'!J39,'[1]EKİM'!J39,'[1]KASIM'!J39,'[1]ARALIK'!J39)</f>
        <v>2</v>
      </c>
      <c r="K39" s="13">
        <f>SUM('[1]OCAK'!K39,'[1]ŞUBAT'!K39,'[1]MART'!K39,'[1]NİSAN'!K39,'[1]MAYIS'!K39,'[1]HAZİRAN'!K39,'[1]TEMMUZ'!K39,'[1]AĞUSTOS'!K39,'[1]EYLÜL'!K39,'[1]EKİM'!K39,'[1]KASIM'!K39,'[1]ARALIK'!K39)</f>
        <v>0</v>
      </c>
      <c r="L39" s="13">
        <f>SUM('[1]OCAK'!L39,'[1]ŞUBAT'!L39,'[1]MART'!L39,'[1]NİSAN'!L39,'[1]MAYIS'!L39,'[1]HAZİRAN'!L39,'[1]TEMMUZ'!L39,'[1]AĞUSTOS'!L39,'[1]EYLÜL'!L39,'[1]EKİM'!L39,'[1]KASIM'!L39,'[1]ARALIK'!L39)</f>
        <v>4</v>
      </c>
      <c r="M39" s="13">
        <f>SUM('[1]OCAK'!M39,'[1]ŞUBAT'!M39,'[1]MART'!M39,'[1]NİSAN'!M39,'[1]MAYIS'!M39,'[1]HAZİRAN'!M39,'[1]TEMMUZ'!M39,'[1]AĞUSTOS'!M39,'[1]EYLÜL'!M39,'[1]EKİM'!M39,'[1]KASIM'!M39,'[1]ARALIK'!M39)</f>
        <v>13</v>
      </c>
      <c r="N39" s="10">
        <f t="shared" si="0"/>
        <v>708</v>
      </c>
    </row>
    <row r="40" spans="1:14" ht="13.5" customHeight="1">
      <c r="A40" s="11">
        <v>36</v>
      </c>
      <c r="B40" s="12" t="s">
        <v>50</v>
      </c>
      <c r="C40" s="9">
        <f>SUM('[1]OCAK'!C40,'[1]ŞUBAT'!C40,'[1]MART'!C40,'[1]NİSAN'!C40,'[1]MAYIS'!C40,'[1]HAZİRAN'!C40,'[1]TEMMUZ'!C40,'[1]AĞUSTOS'!C40,'[1]EYLÜL'!C40,'[1]EKİM'!C40,'[1]KASIM'!C40,'[1]ARALIK'!C40)</f>
        <v>308</v>
      </c>
      <c r="D40" s="9">
        <f>SUM('[1]OCAK'!D40,'[1]ŞUBAT'!D40,'[1]MART'!D40,'[1]NİSAN'!D40,'[1]MAYIS'!D40,'[1]HAZİRAN'!D40,'[1]TEMMUZ'!D40,'[1]AĞUSTOS'!D40,'[1]EYLÜL'!D40,'[1]EKİM'!D40,'[1]KASIM'!D40,'[1]ARALIK'!D40)</f>
        <v>1545</v>
      </c>
      <c r="E40" s="13">
        <f>SUM('[1]OCAK'!E40,'[1]ŞUBAT'!E40,'[1]MART'!E40,'[1]NİSAN'!E40,'[1]MAYIS'!E40,'[1]HAZİRAN'!E40,'[1]TEMMUZ'!E40,'[1]AĞUSTOS'!E40,'[1]EYLÜL'!E40,'[1]EKİM'!E40,'[1]KASIM'!E40,'[1]ARALIK'!E40)</f>
        <v>1124</v>
      </c>
      <c r="F40" s="13">
        <f>SUM('[1]OCAK'!F40,'[1]ŞUBAT'!F40,'[1]MART'!F40,'[1]NİSAN'!F40,'[1]MAYIS'!F40,'[1]HAZİRAN'!F40,'[1]TEMMUZ'!F40,'[1]AĞUSTOS'!F40,'[1]EYLÜL'!F40,'[1]EKİM'!F40,'[1]KASIM'!F40,'[1]ARALIK'!F40)</f>
        <v>2</v>
      </c>
      <c r="G40" s="13">
        <f>SUM('[1]OCAK'!G40,'[1]ŞUBAT'!G40,'[1]MART'!G40,'[1]NİSAN'!G40,'[1]MAYIS'!G40,'[1]HAZİRAN'!G40,'[1]TEMMUZ'!G40,'[1]AĞUSTOS'!G40,'[1]EYLÜL'!G40,'[1]EKİM'!G40,'[1]KASIM'!G40,'[1]ARALIK'!G40)</f>
        <v>270</v>
      </c>
      <c r="H40" s="13">
        <f>SUM('[1]OCAK'!H40,'[1]ŞUBAT'!H40,'[1]MART'!H40,'[1]NİSAN'!H40,'[1]MAYIS'!H40,'[1]HAZİRAN'!H40,'[1]TEMMUZ'!H40,'[1]AĞUSTOS'!H40,'[1]EYLÜL'!H40,'[1]EKİM'!H40,'[1]KASIM'!H40,'[1]ARALIK'!H40)</f>
        <v>420</v>
      </c>
      <c r="I40" s="13">
        <f>SUM('[1]OCAK'!I40,'[1]ŞUBAT'!I40,'[1]MART'!I40,'[1]NİSAN'!I40,'[1]MAYIS'!I40,'[1]HAZİRAN'!I40,'[1]TEMMUZ'!I40,'[1]AĞUSTOS'!I40,'[1]EYLÜL'!I40,'[1]EKİM'!I40,'[1]KASIM'!I40,'[1]ARALIK'!I40)</f>
        <v>6</v>
      </c>
      <c r="J40" s="13">
        <f>SUM('[1]OCAK'!J40,'[1]ŞUBAT'!J40,'[1]MART'!J40,'[1]NİSAN'!J40,'[1]MAYIS'!J40,'[1]HAZİRAN'!J40,'[1]TEMMUZ'!J40,'[1]AĞUSTOS'!J40,'[1]EYLÜL'!J40,'[1]EKİM'!J40,'[1]KASIM'!J40,'[1]ARALIK'!J40)</f>
        <v>1</v>
      </c>
      <c r="K40" s="13">
        <f>SUM('[1]OCAK'!K40,'[1]ŞUBAT'!K40,'[1]MART'!K40,'[1]NİSAN'!K40,'[1]MAYIS'!K40,'[1]HAZİRAN'!K40,'[1]TEMMUZ'!K40,'[1]AĞUSTOS'!K40,'[1]EYLÜL'!K40,'[1]EKİM'!K40,'[1]KASIM'!K40,'[1]ARALIK'!K40)</f>
        <v>1</v>
      </c>
      <c r="L40" s="13">
        <f>SUM('[1]OCAK'!L40,'[1]ŞUBAT'!L40,'[1]MART'!L40,'[1]NİSAN'!L40,'[1]MAYIS'!L40,'[1]HAZİRAN'!L40,'[1]TEMMUZ'!L40,'[1]AĞUSTOS'!L40,'[1]EYLÜL'!L40,'[1]EKİM'!L40,'[1]KASIM'!L40,'[1]ARALIK'!L40)</f>
        <v>85</v>
      </c>
      <c r="M40" s="13">
        <f>SUM('[1]OCAK'!M40,'[1]ŞUBAT'!M40,'[1]MART'!M40,'[1]NİSAN'!M40,'[1]MAYIS'!M40,'[1]HAZİRAN'!M40,'[1]TEMMUZ'!M40,'[1]AĞUSTOS'!M40,'[1]EYLÜL'!M40,'[1]EKİM'!M40,'[1]KASIM'!M40,'[1]ARALIK'!M40)</f>
        <v>21</v>
      </c>
      <c r="N40" s="10">
        <f t="shared" si="0"/>
        <v>3783</v>
      </c>
    </row>
    <row r="41" spans="1:14" ht="13.5" customHeight="1">
      <c r="A41" s="11">
        <v>37</v>
      </c>
      <c r="B41" s="12" t="s">
        <v>51</v>
      </c>
      <c r="C41" s="9">
        <f>SUM('[1]OCAK'!C41,'[1]ŞUBAT'!C41,'[1]MART'!C41,'[1]NİSAN'!C41,'[1]MAYIS'!C41,'[1]HAZİRAN'!C41,'[1]TEMMUZ'!C41,'[1]AĞUSTOS'!C41,'[1]EYLÜL'!C41,'[1]EKİM'!C41,'[1]KASIM'!C41,'[1]ARALIK'!C41)</f>
        <v>62258</v>
      </c>
      <c r="D41" s="9">
        <f>SUM('[1]OCAK'!D41,'[1]ŞUBAT'!D41,'[1]MART'!D41,'[1]NİSAN'!D41,'[1]MAYIS'!D41,'[1]HAZİRAN'!D41,'[1]TEMMUZ'!D41,'[1]AĞUSTOS'!D41,'[1]EYLÜL'!D41,'[1]EKİM'!D41,'[1]KASIM'!D41,'[1]ARALIK'!D41)</f>
        <v>17546</v>
      </c>
      <c r="E41" s="13">
        <f>SUM('[1]OCAK'!E41,'[1]ŞUBAT'!E41,'[1]MART'!E41,'[1]NİSAN'!E41,'[1]MAYIS'!E41,'[1]HAZİRAN'!E41,'[1]TEMMUZ'!E41,'[1]AĞUSTOS'!E41,'[1]EYLÜL'!E41,'[1]EKİM'!E41,'[1]KASIM'!E41,'[1]ARALIK'!E41)</f>
        <v>1188</v>
      </c>
      <c r="F41" s="13">
        <f>SUM('[1]OCAK'!F41,'[1]ŞUBAT'!F41,'[1]MART'!F41,'[1]NİSAN'!F41,'[1]MAYIS'!F41,'[1]HAZİRAN'!F41,'[1]TEMMUZ'!F41,'[1]AĞUSTOS'!F41,'[1]EYLÜL'!F41,'[1]EKİM'!F41,'[1]KASIM'!F41,'[1]ARALIK'!F41)</f>
        <v>7</v>
      </c>
      <c r="G41" s="13">
        <f>SUM('[1]OCAK'!G41,'[1]ŞUBAT'!G41,'[1]MART'!G41,'[1]NİSAN'!G41,'[1]MAYIS'!G41,'[1]HAZİRAN'!G41,'[1]TEMMUZ'!G41,'[1]AĞUSTOS'!G41,'[1]EYLÜL'!G41,'[1]EKİM'!G41,'[1]KASIM'!G41,'[1]ARALIK'!G41)</f>
        <v>369</v>
      </c>
      <c r="H41" s="13">
        <f>SUM('[1]OCAK'!H41,'[1]ŞUBAT'!H41,'[1]MART'!H41,'[1]NİSAN'!H41,'[1]MAYIS'!H41,'[1]HAZİRAN'!H41,'[1]TEMMUZ'!H41,'[1]AĞUSTOS'!H41,'[1]EYLÜL'!H41,'[1]EKİM'!H41,'[1]KASIM'!H41,'[1]ARALIK'!H41)</f>
        <v>347</v>
      </c>
      <c r="I41" s="13">
        <f>SUM('[1]OCAK'!I41,'[1]ŞUBAT'!I41,'[1]MART'!I41,'[1]NİSAN'!I41,'[1]MAYIS'!I41,'[1]HAZİRAN'!I41,'[1]TEMMUZ'!I41,'[1]AĞUSTOS'!I41,'[1]EYLÜL'!I41,'[1]EKİM'!I41,'[1]KASIM'!I41,'[1]ARALIK'!I41)</f>
        <v>181</v>
      </c>
      <c r="J41" s="13">
        <f>SUM('[1]OCAK'!J41,'[1]ŞUBAT'!J41,'[1]MART'!J41,'[1]NİSAN'!J41,'[1]MAYIS'!J41,'[1]HAZİRAN'!J41,'[1]TEMMUZ'!J41,'[1]AĞUSTOS'!J41,'[1]EYLÜL'!J41,'[1]EKİM'!J41,'[1]KASIM'!J41,'[1]ARALIK'!J41)</f>
        <v>43</v>
      </c>
      <c r="K41" s="13">
        <f>SUM('[1]OCAK'!K41,'[1]ŞUBAT'!K41,'[1]MART'!K41,'[1]NİSAN'!K41,'[1]MAYIS'!K41,'[1]HAZİRAN'!K41,'[1]TEMMUZ'!K41,'[1]AĞUSTOS'!K41,'[1]EYLÜL'!K41,'[1]EKİM'!K41,'[1]KASIM'!K41,'[1]ARALIK'!K41)</f>
        <v>3</v>
      </c>
      <c r="L41" s="13">
        <f>SUM('[1]OCAK'!L41,'[1]ŞUBAT'!L41,'[1]MART'!L41,'[1]NİSAN'!L41,'[1]MAYIS'!L41,'[1]HAZİRAN'!L41,'[1]TEMMUZ'!L41,'[1]AĞUSTOS'!L41,'[1]EYLÜL'!L41,'[1]EKİM'!L41,'[1]KASIM'!L41,'[1]ARALIK'!L41)</f>
        <v>191</v>
      </c>
      <c r="M41" s="13">
        <f>SUM('[1]OCAK'!M41,'[1]ŞUBAT'!M41,'[1]MART'!M41,'[1]NİSAN'!M41,'[1]MAYIS'!M41,'[1]HAZİRAN'!M41,'[1]TEMMUZ'!M41,'[1]AĞUSTOS'!M41,'[1]EYLÜL'!M41,'[1]EKİM'!M41,'[1]KASIM'!M41,'[1]ARALIK'!M41)</f>
        <v>44</v>
      </c>
      <c r="N41" s="10">
        <f t="shared" si="0"/>
        <v>82177</v>
      </c>
    </row>
    <row r="42" spans="1:14" ht="13.5" customHeight="1">
      <c r="A42" s="11">
        <v>38</v>
      </c>
      <c r="B42" s="14" t="s">
        <v>52</v>
      </c>
      <c r="C42" s="9">
        <f>SUM('[1]OCAK'!C42,'[1]ŞUBAT'!C42,'[1]MART'!C42,'[1]NİSAN'!C42,'[1]MAYIS'!C42,'[1]HAZİRAN'!C42,'[1]TEMMUZ'!C42,'[1]AĞUSTOS'!C42,'[1]EYLÜL'!C42,'[1]EKİM'!C42,'[1]KASIM'!C42,'[1]ARALIK'!C42)</f>
        <v>576</v>
      </c>
      <c r="D42" s="9">
        <f>SUM('[1]OCAK'!D42,'[1]ŞUBAT'!D42,'[1]MART'!D42,'[1]NİSAN'!D42,'[1]MAYIS'!D42,'[1]HAZİRAN'!D42,'[1]TEMMUZ'!D42,'[1]AĞUSTOS'!D42,'[1]EYLÜL'!D42,'[1]EKİM'!D42,'[1]KASIM'!D42,'[1]ARALIK'!D42)</f>
        <v>570</v>
      </c>
      <c r="E42" s="13">
        <f>SUM('[1]OCAK'!E42,'[1]ŞUBAT'!E42,'[1]MART'!E42,'[1]NİSAN'!E42,'[1]MAYIS'!E42,'[1]HAZİRAN'!E42,'[1]TEMMUZ'!E42,'[1]AĞUSTOS'!E42,'[1]EYLÜL'!E42,'[1]EKİM'!E42,'[1]KASIM'!E42,'[1]ARALIK'!E42)</f>
        <v>124</v>
      </c>
      <c r="F42" s="13">
        <f>SUM('[1]OCAK'!F42,'[1]ŞUBAT'!F42,'[1]MART'!F42,'[1]NİSAN'!F42,'[1]MAYIS'!F42,'[1]HAZİRAN'!F42,'[1]TEMMUZ'!F42,'[1]AĞUSTOS'!F42,'[1]EYLÜL'!F42,'[1]EKİM'!F42,'[1]KASIM'!F42,'[1]ARALIK'!F42)</f>
        <v>0</v>
      </c>
      <c r="G42" s="13">
        <f>SUM('[1]OCAK'!G42,'[1]ŞUBAT'!G42,'[1]MART'!G42,'[1]NİSAN'!G42,'[1]MAYIS'!G42,'[1]HAZİRAN'!G42,'[1]TEMMUZ'!G42,'[1]AĞUSTOS'!G42,'[1]EYLÜL'!G42,'[1]EKİM'!G42,'[1]KASIM'!G42,'[1]ARALIK'!G42)</f>
        <v>40</v>
      </c>
      <c r="H42" s="13">
        <f>SUM('[1]OCAK'!H42,'[1]ŞUBAT'!H42,'[1]MART'!H42,'[1]NİSAN'!H42,'[1]MAYIS'!H42,'[1]HAZİRAN'!H42,'[1]TEMMUZ'!H42,'[1]AĞUSTOS'!H42,'[1]EYLÜL'!H42,'[1]EKİM'!H42,'[1]KASIM'!H42,'[1]ARALIK'!H42)</f>
        <v>136</v>
      </c>
      <c r="I42" s="13">
        <f>SUM('[1]OCAK'!I42,'[1]ŞUBAT'!I42,'[1]MART'!I42,'[1]NİSAN'!I42,'[1]MAYIS'!I42,'[1]HAZİRAN'!I42,'[1]TEMMUZ'!I42,'[1]AĞUSTOS'!I42,'[1]EYLÜL'!I42,'[1]EKİM'!I42,'[1]KASIM'!I42,'[1]ARALIK'!I42)</f>
        <v>5</v>
      </c>
      <c r="J42" s="13">
        <f>SUM('[1]OCAK'!J42,'[1]ŞUBAT'!J42,'[1]MART'!J42,'[1]NİSAN'!J42,'[1]MAYIS'!J42,'[1]HAZİRAN'!J42,'[1]TEMMUZ'!J42,'[1]AĞUSTOS'!J42,'[1]EYLÜL'!J42,'[1]EKİM'!J42,'[1]KASIM'!J42,'[1]ARALIK'!J42)</f>
        <v>0</v>
      </c>
      <c r="K42" s="13">
        <f>SUM('[1]OCAK'!K42,'[1]ŞUBAT'!K42,'[1]MART'!K42,'[1]NİSAN'!K42,'[1]MAYIS'!K42,'[1]HAZİRAN'!K42,'[1]TEMMUZ'!K42,'[1]AĞUSTOS'!K42,'[1]EYLÜL'!K42,'[1]EKİM'!K42,'[1]KASIM'!K42,'[1]ARALIK'!K42)</f>
        <v>0</v>
      </c>
      <c r="L42" s="13">
        <f>SUM('[1]OCAK'!L42,'[1]ŞUBAT'!L42,'[1]MART'!L42,'[1]NİSAN'!L42,'[1]MAYIS'!L42,'[1]HAZİRAN'!L42,'[1]TEMMUZ'!L42,'[1]AĞUSTOS'!L42,'[1]EYLÜL'!L42,'[1]EKİM'!L42,'[1]KASIM'!L42,'[1]ARALIK'!L42)</f>
        <v>6</v>
      </c>
      <c r="M42" s="13">
        <f>SUM('[1]OCAK'!M42,'[1]ŞUBAT'!M42,'[1]MART'!M42,'[1]NİSAN'!M42,'[1]MAYIS'!M42,'[1]HAZİRAN'!M42,'[1]TEMMUZ'!M42,'[1]AĞUSTOS'!M42,'[1]EYLÜL'!M42,'[1]EKİM'!M42,'[1]KASIM'!M42,'[1]ARALIK'!M42)</f>
        <v>4</v>
      </c>
      <c r="N42" s="10">
        <f t="shared" si="0"/>
        <v>1461</v>
      </c>
    </row>
    <row r="43" spans="1:14" ht="13.5" customHeight="1">
      <c r="A43" s="11">
        <v>39</v>
      </c>
      <c r="B43" s="12" t="s">
        <v>53</v>
      </c>
      <c r="C43" s="9">
        <f>SUM('[1]OCAK'!C43,'[1]ŞUBAT'!C43,'[1]MART'!C43,'[1]NİSAN'!C43,'[1]MAYIS'!C43,'[1]HAZİRAN'!C43,'[1]TEMMUZ'!C43,'[1]AĞUSTOS'!C43,'[1]EYLÜL'!C43,'[1]EKİM'!C43,'[1]KASIM'!C43,'[1]ARALIK'!C43)</f>
        <v>333</v>
      </c>
      <c r="D43" s="9">
        <f>SUM('[1]OCAK'!D43,'[1]ŞUBAT'!D43,'[1]MART'!D43,'[1]NİSAN'!D43,'[1]MAYIS'!D43,'[1]HAZİRAN'!D43,'[1]TEMMUZ'!D43,'[1]AĞUSTOS'!D43,'[1]EYLÜL'!D43,'[1]EKİM'!D43,'[1]KASIM'!D43,'[1]ARALIK'!D43)</f>
        <v>497</v>
      </c>
      <c r="E43" s="13">
        <f>SUM('[1]OCAK'!E43,'[1]ŞUBAT'!E43,'[1]MART'!E43,'[1]NİSAN'!E43,'[1]MAYIS'!E43,'[1]HAZİRAN'!E43,'[1]TEMMUZ'!E43,'[1]AĞUSTOS'!E43,'[1]EYLÜL'!E43,'[1]EKİM'!E43,'[1]KASIM'!E43,'[1]ARALIK'!E43)</f>
        <v>74</v>
      </c>
      <c r="F43" s="13">
        <f>SUM('[1]OCAK'!F43,'[1]ŞUBAT'!F43,'[1]MART'!F43,'[1]NİSAN'!F43,'[1]MAYIS'!F43,'[1]HAZİRAN'!F43,'[1]TEMMUZ'!F43,'[1]AĞUSTOS'!F43,'[1]EYLÜL'!F43,'[1]EKİM'!F43,'[1]KASIM'!F43,'[1]ARALIK'!F43)</f>
        <v>0</v>
      </c>
      <c r="G43" s="13">
        <f>SUM('[1]OCAK'!G43,'[1]ŞUBAT'!G43,'[1]MART'!G43,'[1]NİSAN'!G43,'[1]MAYIS'!G43,'[1]HAZİRAN'!G43,'[1]TEMMUZ'!G43,'[1]AĞUSTOS'!G43,'[1]EYLÜL'!G43,'[1]EKİM'!G43,'[1]KASIM'!G43,'[1]ARALIK'!G43)</f>
        <v>53</v>
      </c>
      <c r="H43" s="13">
        <f>SUM('[1]OCAK'!H43,'[1]ŞUBAT'!H43,'[1]MART'!H43,'[1]NİSAN'!H43,'[1]MAYIS'!H43,'[1]HAZİRAN'!H43,'[1]TEMMUZ'!H43,'[1]AĞUSTOS'!H43,'[1]EYLÜL'!H43,'[1]EKİM'!H43,'[1]KASIM'!H43,'[1]ARALIK'!H43)</f>
        <v>48</v>
      </c>
      <c r="I43" s="13">
        <f>SUM('[1]OCAK'!I43,'[1]ŞUBAT'!I43,'[1]MART'!I43,'[1]NİSAN'!I43,'[1]MAYIS'!I43,'[1]HAZİRAN'!I43,'[1]TEMMUZ'!I43,'[1]AĞUSTOS'!I43,'[1]EYLÜL'!I43,'[1]EKİM'!I43,'[1]KASIM'!I43,'[1]ARALIK'!I43)</f>
        <v>1</v>
      </c>
      <c r="J43" s="13">
        <f>SUM('[1]OCAK'!J43,'[1]ŞUBAT'!J43,'[1]MART'!J43,'[1]NİSAN'!J43,'[1]MAYIS'!J43,'[1]HAZİRAN'!J43,'[1]TEMMUZ'!J43,'[1]AĞUSTOS'!J43,'[1]EYLÜL'!J43,'[1]EKİM'!J43,'[1]KASIM'!J43,'[1]ARALIK'!J43)</f>
        <v>0</v>
      </c>
      <c r="K43" s="13">
        <f>SUM('[1]OCAK'!K43,'[1]ŞUBAT'!K43,'[1]MART'!K43,'[1]NİSAN'!K43,'[1]MAYIS'!K43,'[1]HAZİRAN'!K43,'[1]TEMMUZ'!K43,'[1]AĞUSTOS'!K43,'[1]EYLÜL'!K43,'[1]EKİM'!K43,'[1]KASIM'!K43,'[1]ARALIK'!K43)</f>
        <v>0</v>
      </c>
      <c r="L43" s="13">
        <f>SUM('[1]OCAK'!L43,'[1]ŞUBAT'!L43,'[1]MART'!L43,'[1]NİSAN'!L43,'[1]MAYIS'!L43,'[1]HAZİRAN'!L43,'[1]TEMMUZ'!L43,'[1]AĞUSTOS'!L43,'[1]EYLÜL'!L43,'[1]EKİM'!L43,'[1]KASIM'!L43,'[1]ARALIK'!L43)</f>
        <v>7</v>
      </c>
      <c r="M43" s="13">
        <f>SUM('[1]OCAK'!M43,'[1]ŞUBAT'!M43,'[1]MART'!M43,'[1]NİSAN'!M43,'[1]MAYIS'!M43,'[1]HAZİRAN'!M43,'[1]TEMMUZ'!M43,'[1]AĞUSTOS'!M43,'[1]EYLÜL'!M43,'[1]EKİM'!M43,'[1]KASIM'!M43,'[1]ARALIK'!M43)</f>
        <v>2</v>
      </c>
      <c r="N43" s="10">
        <f t="shared" si="0"/>
        <v>1015</v>
      </c>
    </row>
    <row r="44" spans="1:14" ht="13.5" customHeight="1">
      <c r="A44" s="11">
        <v>40</v>
      </c>
      <c r="B44" s="12" t="s">
        <v>54</v>
      </c>
      <c r="C44" s="9">
        <f>SUM('[1]OCAK'!C44,'[1]ŞUBAT'!C44,'[1]MART'!C44,'[1]NİSAN'!C44,'[1]MAYIS'!C44,'[1]HAZİRAN'!C44,'[1]TEMMUZ'!C44,'[1]AĞUSTOS'!C44,'[1]EYLÜL'!C44,'[1]EKİM'!C44,'[1]KASIM'!C44,'[1]ARALIK'!C44)</f>
        <v>39</v>
      </c>
      <c r="D44" s="9">
        <f>SUM('[1]OCAK'!D44,'[1]ŞUBAT'!D44,'[1]MART'!D44,'[1]NİSAN'!D44,'[1]MAYIS'!D44,'[1]HAZİRAN'!D44,'[1]TEMMUZ'!D44,'[1]AĞUSTOS'!D44,'[1]EYLÜL'!D44,'[1]EKİM'!D44,'[1]KASIM'!D44,'[1]ARALIK'!D44)</f>
        <v>14</v>
      </c>
      <c r="E44" s="13">
        <f>SUM('[1]OCAK'!E44,'[1]ŞUBAT'!E44,'[1]MART'!E44,'[1]NİSAN'!E44,'[1]MAYIS'!E44,'[1]HAZİRAN'!E44,'[1]TEMMUZ'!E44,'[1]AĞUSTOS'!E44,'[1]EYLÜL'!E44,'[1]EKİM'!E44,'[1]KASIM'!E44,'[1]ARALIK'!E44)</f>
        <v>11</v>
      </c>
      <c r="F44" s="13">
        <f>SUM('[1]OCAK'!F44,'[1]ŞUBAT'!F44,'[1]MART'!F44,'[1]NİSAN'!F44,'[1]MAYIS'!F44,'[1]HAZİRAN'!F44,'[1]TEMMUZ'!F44,'[1]AĞUSTOS'!F44,'[1]EYLÜL'!F44,'[1]EKİM'!F44,'[1]KASIM'!F44,'[1]ARALIK'!F44)</f>
        <v>0</v>
      </c>
      <c r="G44" s="13">
        <f>SUM('[1]OCAK'!G44,'[1]ŞUBAT'!G44,'[1]MART'!G44,'[1]NİSAN'!G44,'[1]MAYIS'!G44,'[1]HAZİRAN'!G44,'[1]TEMMUZ'!G44,'[1]AĞUSTOS'!G44,'[1]EYLÜL'!G44,'[1]EKİM'!G44,'[1]KASIM'!G44,'[1]ARALIK'!G44)</f>
        <v>67</v>
      </c>
      <c r="H44" s="13">
        <f>SUM('[1]OCAK'!H44,'[1]ŞUBAT'!H44,'[1]MART'!H44,'[1]NİSAN'!H44,'[1]MAYIS'!H44,'[1]HAZİRAN'!H44,'[1]TEMMUZ'!H44,'[1]AĞUSTOS'!H44,'[1]EYLÜL'!H44,'[1]EKİM'!H44,'[1]KASIM'!H44,'[1]ARALIK'!H44)</f>
        <v>64</v>
      </c>
      <c r="I44" s="13">
        <f>SUM('[1]OCAK'!I44,'[1]ŞUBAT'!I44,'[1]MART'!I44,'[1]NİSAN'!I44,'[1]MAYIS'!I44,'[1]HAZİRAN'!I44,'[1]TEMMUZ'!I44,'[1]AĞUSTOS'!I44,'[1]EYLÜL'!I44,'[1]EKİM'!I44,'[1]KASIM'!I44,'[1]ARALIK'!I44)</f>
        <v>2</v>
      </c>
      <c r="J44" s="13">
        <f>SUM('[1]OCAK'!J44,'[1]ŞUBAT'!J44,'[1]MART'!J44,'[1]NİSAN'!J44,'[1]MAYIS'!J44,'[1]HAZİRAN'!J44,'[1]TEMMUZ'!J44,'[1]AĞUSTOS'!J44,'[1]EYLÜL'!J44,'[1]EKİM'!J44,'[1]KASIM'!J44,'[1]ARALIK'!J44)</f>
        <v>0</v>
      </c>
      <c r="K44" s="13">
        <f>SUM('[1]OCAK'!K44,'[1]ŞUBAT'!K44,'[1]MART'!K44,'[1]NİSAN'!K44,'[1]MAYIS'!K44,'[1]HAZİRAN'!K44,'[1]TEMMUZ'!K44,'[1]AĞUSTOS'!K44,'[1]EYLÜL'!K44,'[1]EKİM'!K44,'[1]KASIM'!K44,'[1]ARALIK'!K44)</f>
        <v>0</v>
      </c>
      <c r="L44" s="13">
        <f>SUM('[1]OCAK'!L44,'[1]ŞUBAT'!L44,'[1]MART'!L44,'[1]NİSAN'!L44,'[1]MAYIS'!L44,'[1]HAZİRAN'!L44,'[1]TEMMUZ'!L44,'[1]AĞUSTOS'!L44,'[1]EYLÜL'!L44,'[1]EKİM'!L44,'[1]KASIM'!L44,'[1]ARALIK'!L44)</f>
        <v>0</v>
      </c>
      <c r="M44" s="13">
        <f>SUM('[1]OCAK'!M44,'[1]ŞUBAT'!M44,'[1]MART'!M44,'[1]NİSAN'!M44,'[1]MAYIS'!M44,'[1]HAZİRAN'!M44,'[1]TEMMUZ'!M44,'[1]AĞUSTOS'!M44,'[1]EYLÜL'!M44,'[1]EKİM'!M44,'[1]KASIM'!M44,'[1]ARALIK'!M44)</f>
        <v>1</v>
      </c>
      <c r="N44" s="10">
        <f t="shared" si="0"/>
        <v>198</v>
      </c>
    </row>
    <row r="45" spans="1:14" ht="13.5" customHeight="1">
      <c r="A45" s="11">
        <v>41</v>
      </c>
      <c r="B45" s="12" t="s">
        <v>55</v>
      </c>
      <c r="C45" s="9">
        <f>SUM('[1]OCAK'!C45,'[1]ŞUBAT'!C45,'[1]MART'!C45,'[1]NİSAN'!C45,'[1]MAYIS'!C45,'[1]HAZİRAN'!C45,'[1]TEMMUZ'!C45,'[1]AĞUSTOS'!C45,'[1]EYLÜL'!C45,'[1]EKİM'!C45,'[1]KASIM'!C45,'[1]ARALIK'!C45)</f>
        <v>130</v>
      </c>
      <c r="D45" s="9">
        <f>SUM('[1]OCAK'!D45,'[1]ŞUBAT'!D45,'[1]MART'!D45,'[1]NİSAN'!D45,'[1]MAYIS'!D45,'[1]HAZİRAN'!D45,'[1]TEMMUZ'!D45,'[1]AĞUSTOS'!D45,'[1]EYLÜL'!D45,'[1]EKİM'!D45,'[1]KASIM'!D45,'[1]ARALIK'!D45)</f>
        <v>71</v>
      </c>
      <c r="E45" s="13">
        <f>SUM('[1]OCAK'!E45,'[1]ŞUBAT'!E45,'[1]MART'!E45,'[1]NİSAN'!E45,'[1]MAYIS'!E45,'[1]HAZİRAN'!E45,'[1]TEMMUZ'!E45,'[1]AĞUSTOS'!E45,'[1]EYLÜL'!E45,'[1]EKİM'!E45,'[1]KASIM'!E45,'[1]ARALIK'!E45)</f>
        <v>3</v>
      </c>
      <c r="F45" s="13">
        <f>SUM('[1]OCAK'!F45,'[1]ŞUBAT'!F45,'[1]MART'!F45,'[1]NİSAN'!F45,'[1]MAYIS'!F45,'[1]HAZİRAN'!F45,'[1]TEMMUZ'!F45,'[1]AĞUSTOS'!F45,'[1]EYLÜL'!F45,'[1]EKİM'!F45,'[1]KASIM'!F45,'[1]ARALIK'!F45)</f>
        <v>0</v>
      </c>
      <c r="G45" s="13">
        <f>SUM('[1]OCAK'!G45,'[1]ŞUBAT'!G45,'[1]MART'!G45,'[1]NİSAN'!G45,'[1]MAYIS'!G45,'[1]HAZİRAN'!G45,'[1]TEMMUZ'!G45,'[1]AĞUSTOS'!G45,'[1]EYLÜL'!G45,'[1]EKİM'!G45,'[1]KASIM'!G45,'[1]ARALIK'!G45)</f>
        <v>4</v>
      </c>
      <c r="H45" s="13">
        <f>SUM('[1]OCAK'!H45,'[1]ŞUBAT'!H45,'[1]MART'!H45,'[1]NİSAN'!H45,'[1]MAYIS'!H45,'[1]HAZİRAN'!H45,'[1]TEMMUZ'!H45,'[1]AĞUSTOS'!H45,'[1]EYLÜL'!H45,'[1]EKİM'!H45,'[1]KASIM'!H45,'[1]ARALIK'!H45)</f>
        <v>13</v>
      </c>
      <c r="I45" s="13">
        <f>SUM('[1]OCAK'!I45,'[1]ŞUBAT'!I45,'[1]MART'!I45,'[1]NİSAN'!I45,'[1]MAYIS'!I45,'[1]HAZİRAN'!I45,'[1]TEMMUZ'!I45,'[1]AĞUSTOS'!I45,'[1]EYLÜL'!I45,'[1]EKİM'!I45,'[1]KASIM'!I45,'[1]ARALIK'!I45)</f>
        <v>0</v>
      </c>
      <c r="J45" s="13">
        <f>SUM('[1]OCAK'!J45,'[1]ŞUBAT'!J45,'[1]MART'!J45,'[1]NİSAN'!J45,'[1]MAYIS'!J45,'[1]HAZİRAN'!J45,'[1]TEMMUZ'!J45,'[1]AĞUSTOS'!J45,'[1]EYLÜL'!J45,'[1]EKİM'!J45,'[1]KASIM'!J45,'[1]ARALIK'!J45)</f>
        <v>0</v>
      </c>
      <c r="K45" s="13">
        <f>SUM('[1]OCAK'!K45,'[1]ŞUBAT'!K45,'[1]MART'!K45,'[1]NİSAN'!K45,'[1]MAYIS'!K45,'[1]HAZİRAN'!K45,'[1]TEMMUZ'!K45,'[1]AĞUSTOS'!K45,'[1]EYLÜL'!K45,'[1]EKİM'!K45,'[1]KASIM'!K45,'[1]ARALIK'!K45)</f>
        <v>0</v>
      </c>
      <c r="L45" s="13">
        <f>SUM('[1]OCAK'!L45,'[1]ŞUBAT'!L45,'[1]MART'!L45,'[1]NİSAN'!L45,'[1]MAYIS'!L45,'[1]HAZİRAN'!L45,'[1]TEMMUZ'!L45,'[1]AĞUSTOS'!L45,'[1]EYLÜL'!L45,'[1]EKİM'!L45,'[1]KASIM'!L45,'[1]ARALIK'!L45)</f>
        <v>2</v>
      </c>
      <c r="M45" s="13">
        <f>SUM('[1]OCAK'!M45,'[1]ŞUBAT'!M45,'[1]MART'!M45,'[1]NİSAN'!M45,'[1]MAYIS'!M45,'[1]HAZİRAN'!M45,'[1]TEMMUZ'!M45,'[1]AĞUSTOS'!M45,'[1]EYLÜL'!M45,'[1]EKİM'!M45,'[1]KASIM'!M45,'[1]ARALIK'!M45)</f>
        <v>14</v>
      </c>
      <c r="N45" s="10">
        <f t="shared" si="0"/>
        <v>237</v>
      </c>
    </row>
    <row r="46" spans="1:14" ht="13.5" customHeight="1">
      <c r="A46" s="11">
        <v>42</v>
      </c>
      <c r="B46" s="12" t="s">
        <v>56</v>
      </c>
      <c r="C46" s="9">
        <f>SUM('[1]OCAK'!C46,'[1]ŞUBAT'!C46,'[1]MART'!C46,'[1]NİSAN'!C46,'[1]MAYIS'!C46,'[1]HAZİRAN'!C46,'[1]TEMMUZ'!C46,'[1]AĞUSTOS'!C46,'[1]EYLÜL'!C46,'[1]EKİM'!C46,'[1]KASIM'!C46,'[1]ARALIK'!C46)</f>
        <v>10139</v>
      </c>
      <c r="D46" s="9">
        <f>SUM('[1]OCAK'!D46,'[1]ŞUBAT'!D46,'[1]MART'!D46,'[1]NİSAN'!D46,'[1]MAYIS'!D46,'[1]HAZİRAN'!D46,'[1]TEMMUZ'!D46,'[1]AĞUSTOS'!D46,'[1]EYLÜL'!D46,'[1]EKİM'!D46,'[1]KASIM'!D46,'[1]ARALIK'!D46)</f>
        <v>3855</v>
      </c>
      <c r="E46" s="13">
        <f>SUM('[1]OCAK'!E46,'[1]ŞUBAT'!E46,'[1]MART'!E46,'[1]NİSAN'!E46,'[1]MAYIS'!E46,'[1]HAZİRAN'!E46,'[1]TEMMUZ'!E46,'[1]AĞUSTOS'!E46,'[1]EYLÜL'!E46,'[1]EKİM'!E46,'[1]KASIM'!E46,'[1]ARALIK'!E46)</f>
        <v>200</v>
      </c>
      <c r="F46" s="13">
        <f>SUM('[1]OCAK'!F46,'[1]ŞUBAT'!F46,'[1]MART'!F46,'[1]NİSAN'!F46,'[1]MAYIS'!F46,'[1]HAZİRAN'!F46,'[1]TEMMUZ'!F46,'[1]AĞUSTOS'!F46,'[1]EYLÜL'!F46,'[1]EKİM'!F46,'[1]KASIM'!F46,'[1]ARALIK'!F46)</f>
        <v>2</v>
      </c>
      <c r="G46" s="13">
        <f>SUM('[1]OCAK'!G46,'[1]ŞUBAT'!G46,'[1]MART'!G46,'[1]NİSAN'!G46,'[1]MAYIS'!G46,'[1]HAZİRAN'!G46,'[1]TEMMUZ'!G46,'[1]AĞUSTOS'!G46,'[1]EYLÜL'!G46,'[1]EKİM'!G46,'[1]KASIM'!G46,'[1]ARALIK'!G46)</f>
        <v>117</v>
      </c>
      <c r="H46" s="13">
        <f>SUM('[1]OCAK'!H46,'[1]ŞUBAT'!H46,'[1]MART'!H46,'[1]NİSAN'!H46,'[1]MAYIS'!H46,'[1]HAZİRAN'!H46,'[1]TEMMUZ'!H46,'[1]AĞUSTOS'!H46,'[1]EYLÜL'!H46,'[1]EKİM'!H46,'[1]KASIM'!H46,'[1]ARALIK'!H46)</f>
        <v>398</v>
      </c>
      <c r="I46" s="13">
        <f>SUM('[1]OCAK'!I46,'[1]ŞUBAT'!I46,'[1]MART'!I46,'[1]NİSAN'!I46,'[1]MAYIS'!I46,'[1]HAZİRAN'!I46,'[1]TEMMUZ'!I46,'[1]AĞUSTOS'!I46,'[1]EYLÜL'!I46,'[1]EKİM'!I46,'[1]KASIM'!I46,'[1]ARALIK'!I46)</f>
        <v>78</v>
      </c>
      <c r="J46" s="13">
        <f>SUM('[1]OCAK'!J46,'[1]ŞUBAT'!J46,'[1]MART'!J46,'[1]NİSAN'!J46,'[1]MAYIS'!J46,'[1]HAZİRAN'!J46,'[1]TEMMUZ'!J46,'[1]AĞUSTOS'!J46,'[1]EYLÜL'!J46,'[1]EKİM'!J46,'[1]KASIM'!J46,'[1]ARALIK'!J46)</f>
        <v>2</v>
      </c>
      <c r="K46" s="13">
        <f>SUM('[1]OCAK'!K46,'[1]ŞUBAT'!K46,'[1]MART'!K46,'[1]NİSAN'!K46,'[1]MAYIS'!K46,'[1]HAZİRAN'!K46,'[1]TEMMUZ'!K46,'[1]AĞUSTOS'!K46,'[1]EYLÜL'!K46,'[1]EKİM'!K46,'[1]KASIM'!K46,'[1]ARALIK'!K46)</f>
        <v>3</v>
      </c>
      <c r="L46" s="13">
        <f>SUM('[1]OCAK'!L46,'[1]ŞUBAT'!L46,'[1]MART'!L46,'[1]NİSAN'!L46,'[1]MAYIS'!L46,'[1]HAZİRAN'!L46,'[1]TEMMUZ'!L46,'[1]AĞUSTOS'!L46,'[1]EYLÜL'!L46,'[1]EKİM'!L46,'[1]KASIM'!L46,'[1]ARALIK'!L46)</f>
        <v>17</v>
      </c>
      <c r="M46" s="13">
        <f>SUM('[1]OCAK'!M46,'[1]ŞUBAT'!M46,'[1]MART'!M46,'[1]NİSAN'!M46,'[1]MAYIS'!M46,'[1]HAZİRAN'!M46,'[1]TEMMUZ'!M46,'[1]AĞUSTOS'!M46,'[1]EYLÜL'!M46,'[1]EKİM'!M46,'[1]KASIM'!M46,'[1]ARALIK'!M46)</f>
        <v>31</v>
      </c>
      <c r="N46" s="10">
        <f t="shared" si="0"/>
        <v>14842</v>
      </c>
    </row>
    <row r="47" spans="1:14" ht="13.5" customHeight="1">
      <c r="A47" s="11">
        <v>43</v>
      </c>
      <c r="B47" s="12" t="s">
        <v>57</v>
      </c>
      <c r="C47" s="9">
        <f>SUM('[1]OCAK'!C47,'[1]ŞUBAT'!C47,'[1]MART'!C47,'[1]NİSAN'!C47,'[1]MAYIS'!C47,'[1]HAZİRAN'!C47,'[1]TEMMUZ'!C47,'[1]AĞUSTOS'!C47,'[1]EYLÜL'!C47,'[1]EKİM'!C47,'[1]KASIM'!C47,'[1]ARALIK'!C47)</f>
        <v>3354</v>
      </c>
      <c r="D47" s="9">
        <f>SUM('[1]OCAK'!D47,'[1]ŞUBAT'!D47,'[1]MART'!D47,'[1]NİSAN'!D47,'[1]MAYIS'!D47,'[1]HAZİRAN'!D47,'[1]TEMMUZ'!D47,'[1]AĞUSTOS'!D47,'[1]EYLÜL'!D47,'[1]EKİM'!D47,'[1]KASIM'!D47,'[1]ARALIK'!D47)</f>
        <v>23</v>
      </c>
      <c r="E47" s="13">
        <f>SUM('[1]OCAK'!E47,'[1]ŞUBAT'!E47,'[1]MART'!E47,'[1]NİSAN'!E47,'[1]MAYIS'!E47,'[1]HAZİRAN'!E47,'[1]TEMMUZ'!E47,'[1]AĞUSTOS'!E47,'[1]EYLÜL'!E47,'[1]EKİM'!E47,'[1]KASIM'!E47,'[1]ARALIK'!E47)</f>
        <v>1</v>
      </c>
      <c r="F47" s="13">
        <f>SUM('[1]OCAK'!F47,'[1]ŞUBAT'!F47,'[1]MART'!F47,'[1]NİSAN'!F47,'[1]MAYIS'!F47,'[1]HAZİRAN'!F47,'[1]TEMMUZ'!F47,'[1]AĞUSTOS'!F47,'[1]EYLÜL'!F47,'[1]EKİM'!F47,'[1]KASIM'!F47,'[1]ARALIK'!F47)</f>
        <v>0</v>
      </c>
      <c r="G47" s="13">
        <f>SUM('[1]OCAK'!G47,'[1]ŞUBAT'!G47,'[1]MART'!G47,'[1]NİSAN'!G47,'[1]MAYIS'!G47,'[1]HAZİRAN'!G47,'[1]TEMMUZ'!G47,'[1]AĞUSTOS'!G47,'[1]EYLÜL'!G47,'[1]EKİM'!G47,'[1]KASIM'!G47,'[1]ARALIK'!G47)</f>
        <v>2</v>
      </c>
      <c r="H47" s="13">
        <f>SUM('[1]OCAK'!H47,'[1]ŞUBAT'!H47,'[1]MART'!H47,'[1]NİSAN'!H47,'[1]MAYIS'!H47,'[1]HAZİRAN'!H47,'[1]TEMMUZ'!H47,'[1]AĞUSTOS'!H47,'[1]EYLÜL'!H47,'[1]EKİM'!H47,'[1]KASIM'!H47,'[1]ARALIK'!H47)</f>
        <v>4</v>
      </c>
      <c r="I47" s="13">
        <f>SUM('[1]OCAK'!I47,'[1]ŞUBAT'!I47,'[1]MART'!I47,'[1]NİSAN'!I47,'[1]MAYIS'!I47,'[1]HAZİRAN'!I47,'[1]TEMMUZ'!I47,'[1]AĞUSTOS'!I47,'[1]EYLÜL'!I47,'[1]EKİM'!I47,'[1]KASIM'!I47,'[1]ARALIK'!I47)</f>
        <v>1</v>
      </c>
      <c r="J47" s="13">
        <f>SUM('[1]OCAK'!J47,'[1]ŞUBAT'!J47,'[1]MART'!J47,'[1]NİSAN'!J47,'[1]MAYIS'!J47,'[1]HAZİRAN'!J47,'[1]TEMMUZ'!J47,'[1]AĞUSTOS'!J47,'[1]EYLÜL'!J47,'[1]EKİM'!J47,'[1]KASIM'!J47,'[1]ARALIK'!J47)</f>
        <v>0</v>
      </c>
      <c r="K47" s="13">
        <f>SUM('[1]OCAK'!K47,'[1]ŞUBAT'!K47,'[1]MART'!K47,'[1]NİSAN'!K47,'[1]MAYIS'!K47,'[1]HAZİRAN'!K47,'[1]TEMMUZ'!K47,'[1]AĞUSTOS'!K47,'[1]EYLÜL'!K47,'[1]EKİM'!K47,'[1]KASIM'!K47,'[1]ARALIK'!K47)</f>
        <v>0</v>
      </c>
      <c r="L47" s="13">
        <f>SUM('[1]OCAK'!L47,'[1]ŞUBAT'!L47,'[1]MART'!L47,'[1]NİSAN'!L47,'[1]MAYIS'!L47,'[1]HAZİRAN'!L47,'[1]TEMMUZ'!L47,'[1]AĞUSTOS'!L47,'[1]EYLÜL'!L47,'[1]EKİM'!L47,'[1]KASIM'!L47,'[1]ARALIK'!L47)</f>
        <v>0</v>
      </c>
      <c r="M47" s="13">
        <f>SUM('[1]OCAK'!M47,'[1]ŞUBAT'!M47,'[1]MART'!M47,'[1]NİSAN'!M47,'[1]MAYIS'!M47,'[1]HAZİRAN'!M47,'[1]TEMMUZ'!M47,'[1]AĞUSTOS'!M47,'[1]EYLÜL'!M47,'[1]EKİM'!M47,'[1]KASIM'!M47,'[1]ARALIK'!M47)</f>
        <v>0</v>
      </c>
      <c r="N47" s="10">
        <f t="shared" si="0"/>
        <v>3385</v>
      </c>
    </row>
    <row r="48" spans="1:14" ht="13.5" customHeight="1">
      <c r="A48" s="11">
        <v>44</v>
      </c>
      <c r="B48" s="12" t="s">
        <v>58</v>
      </c>
      <c r="C48" s="9">
        <f>SUM('[1]OCAK'!C48,'[1]ŞUBAT'!C48,'[1]MART'!C48,'[1]NİSAN'!C48,'[1]MAYIS'!C48,'[1]HAZİRAN'!C48,'[1]TEMMUZ'!C48,'[1]AĞUSTOS'!C48,'[1]EYLÜL'!C48,'[1]EKİM'!C48,'[1]KASIM'!C48,'[1]ARALIK'!C48)</f>
        <v>260</v>
      </c>
      <c r="D48" s="9">
        <f>SUM('[1]OCAK'!D48,'[1]ŞUBAT'!D48,'[1]MART'!D48,'[1]NİSAN'!D48,'[1]MAYIS'!D48,'[1]HAZİRAN'!D48,'[1]TEMMUZ'!D48,'[1]AĞUSTOS'!D48,'[1]EYLÜL'!D48,'[1]EKİM'!D48,'[1]KASIM'!D48,'[1]ARALIK'!D48)</f>
        <v>65</v>
      </c>
      <c r="E48" s="13">
        <f>SUM('[1]OCAK'!E48,'[1]ŞUBAT'!E48,'[1]MART'!E48,'[1]NİSAN'!E48,'[1]MAYIS'!E48,'[1]HAZİRAN'!E48,'[1]TEMMUZ'!E48,'[1]AĞUSTOS'!E48,'[1]EYLÜL'!E48,'[1]EKİM'!E48,'[1]KASIM'!E48,'[1]ARALIK'!E48)</f>
        <v>99</v>
      </c>
      <c r="F48" s="13">
        <f>SUM('[1]OCAK'!F48,'[1]ŞUBAT'!F48,'[1]MART'!F48,'[1]NİSAN'!F48,'[1]MAYIS'!F48,'[1]HAZİRAN'!F48,'[1]TEMMUZ'!F48,'[1]AĞUSTOS'!F48,'[1]EYLÜL'!F48,'[1]EKİM'!F48,'[1]KASIM'!F48,'[1]ARALIK'!F48)</f>
        <v>9</v>
      </c>
      <c r="G48" s="13">
        <f>SUM('[1]OCAK'!G48,'[1]ŞUBAT'!G48,'[1]MART'!G48,'[1]NİSAN'!G48,'[1]MAYIS'!G48,'[1]HAZİRAN'!G48,'[1]TEMMUZ'!G48,'[1]AĞUSTOS'!G48,'[1]EYLÜL'!G48,'[1]EKİM'!G48,'[1]KASIM'!G48,'[1]ARALIK'!G48)</f>
        <v>192</v>
      </c>
      <c r="H48" s="13">
        <f>SUM('[1]OCAK'!H48,'[1]ŞUBAT'!H48,'[1]MART'!H48,'[1]NİSAN'!H48,'[1]MAYIS'!H48,'[1]HAZİRAN'!H48,'[1]TEMMUZ'!H48,'[1]AĞUSTOS'!H48,'[1]EYLÜL'!H48,'[1]EKİM'!H48,'[1]KASIM'!H48,'[1]ARALIK'!H48)</f>
        <v>107</v>
      </c>
      <c r="I48" s="13">
        <f>SUM('[1]OCAK'!I48,'[1]ŞUBAT'!I48,'[1]MART'!I48,'[1]NİSAN'!I48,'[1]MAYIS'!I48,'[1]HAZİRAN'!I48,'[1]TEMMUZ'!I48,'[1]AĞUSTOS'!I48,'[1]EYLÜL'!I48,'[1]EKİM'!I48,'[1]KASIM'!I48,'[1]ARALIK'!I48)</f>
        <v>45</v>
      </c>
      <c r="J48" s="13">
        <f>SUM('[1]OCAK'!J48,'[1]ŞUBAT'!J48,'[1]MART'!J48,'[1]NİSAN'!J48,'[1]MAYIS'!J48,'[1]HAZİRAN'!J48,'[1]TEMMUZ'!J48,'[1]AĞUSTOS'!J48,'[1]EYLÜL'!J48,'[1]EKİM'!J48,'[1]KASIM'!J48,'[1]ARALIK'!J48)</f>
        <v>9</v>
      </c>
      <c r="K48" s="13">
        <f>SUM('[1]OCAK'!K48,'[1]ŞUBAT'!K48,'[1]MART'!K48,'[1]NİSAN'!K48,'[1]MAYIS'!K48,'[1]HAZİRAN'!K48,'[1]TEMMUZ'!K48,'[1]AĞUSTOS'!K48,'[1]EYLÜL'!K48,'[1]EKİM'!K48,'[1]KASIM'!K48,'[1]ARALIK'!K48)</f>
        <v>0</v>
      </c>
      <c r="L48" s="13">
        <f>SUM('[1]OCAK'!L48,'[1]ŞUBAT'!L48,'[1]MART'!L48,'[1]NİSAN'!L48,'[1]MAYIS'!L48,'[1]HAZİRAN'!L48,'[1]TEMMUZ'!L48,'[1]AĞUSTOS'!L48,'[1]EYLÜL'!L48,'[1]EKİM'!L48,'[1]KASIM'!L48,'[1]ARALIK'!L48)</f>
        <v>3</v>
      </c>
      <c r="M48" s="13">
        <f>SUM('[1]OCAK'!M48,'[1]ŞUBAT'!M48,'[1]MART'!M48,'[1]NİSAN'!M48,'[1]MAYIS'!M48,'[1]HAZİRAN'!M48,'[1]TEMMUZ'!M48,'[1]AĞUSTOS'!M48,'[1]EYLÜL'!M48,'[1]EKİM'!M48,'[1]KASIM'!M48,'[1]ARALIK'!M48)</f>
        <v>60</v>
      </c>
      <c r="N48" s="10">
        <f t="shared" si="0"/>
        <v>849</v>
      </c>
    </row>
    <row r="49" spans="1:14" ht="13.5" customHeight="1">
      <c r="A49" s="11">
        <v>45</v>
      </c>
      <c r="B49" s="12" t="s">
        <v>59</v>
      </c>
      <c r="C49" s="9">
        <f>SUM('[1]OCAK'!C49,'[1]ŞUBAT'!C49,'[1]MART'!C49,'[1]NİSAN'!C49,'[1]MAYIS'!C49,'[1]HAZİRAN'!C49,'[1]TEMMUZ'!C49,'[1]AĞUSTOS'!C49,'[1]EYLÜL'!C49,'[1]EKİM'!C49,'[1]KASIM'!C49,'[1]ARALIK'!C49)</f>
        <v>69</v>
      </c>
      <c r="D49" s="9">
        <f>SUM('[1]OCAK'!D49,'[1]ŞUBAT'!D49,'[1]MART'!D49,'[1]NİSAN'!D49,'[1]MAYIS'!D49,'[1]HAZİRAN'!D49,'[1]TEMMUZ'!D49,'[1]AĞUSTOS'!D49,'[1]EYLÜL'!D49,'[1]EKİM'!D49,'[1]KASIM'!D49,'[1]ARALIK'!D49)</f>
        <v>56</v>
      </c>
      <c r="E49" s="13">
        <f>SUM('[1]OCAK'!E49,'[1]ŞUBAT'!E49,'[1]MART'!E49,'[1]NİSAN'!E49,'[1]MAYIS'!E49,'[1]HAZİRAN'!E49,'[1]TEMMUZ'!E49,'[1]AĞUSTOS'!E49,'[1]EYLÜL'!E49,'[1]EKİM'!E49,'[1]KASIM'!E49,'[1]ARALIK'!E49)</f>
        <v>3094</v>
      </c>
      <c r="F49" s="13">
        <f>SUM('[1]OCAK'!F49,'[1]ŞUBAT'!F49,'[1]MART'!F49,'[1]NİSAN'!F49,'[1]MAYIS'!F49,'[1]HAZİRAN'!F49,'[1]TEMMUZ'!F49,'[1]AĞUSTOS'!F49,'[1]EYLÜL'!F49,'[1]EKİM'!F49,'[1]KASIM'!F49,'[1]ARALIK'!F49)</f>
        <v>16</v>
      </c>
      <c r="G49" s="13">
        <f>SUM('[1]OCAK'!G49,'[1]ŞUBAT'!G49,'[1]MART'!G49,'[1]NİSAN'!G49,'[1]MAYIS'!G49,'[1]HAZİRAN'!G49,'[1]TEMMUZ'!G49,'[1]AĞUSTOS'!G49,'[1]EYLÜL'!G49,'[1]EKİM'!G49,'[1]KASIM'!G49,'[1]ARALIK'!G49)</f>
        <v>2800</v>
      </c>
      <c r="H49" s="13">
        <f>SUM('[1]OCAK'!H49,'[1]ŞUBAT'!H49,'[1]MART'!H49,'[1]NİSAN'!H49,'[1]MAYIS'!H49,'[1]HAZİRAN'!H49,'[1]TEMMUZ'!H49,'[1]AĞUSTOS'!H49,'[1]EYLÜL'!H49,'[1]EKİM'!H49,'[1]KASIM'!H49,'[1]ARALIK'!H49)</f>
        <v>794</v>
      </c>
      <c r="I49" s="13">
        <f>SUM('[1]OCAK'!I49,'[1]ŞUBAT'!I49,'[1]MART'!I49,'[1]NİSAN'!I49,'[1]MAYIS'!I49,'[1]HAZİRAN'!I49,'[1]TEMMUZ'!I49,'[1]AĞUSTOS'!I49,'[1]EYLÜL'!I49,'[1]EKİM'!I49,'[1]KASIM'!I49,'[1]ARALIK'!I49)</f>
        <v>173</v>
      </c>
      <c r="J49" s="13">
        <f>SUM('[1]OCAK'!J49,'[1]ŞUBAT'!J49,'[1]MART'!J49,'[1]NİSAN'!J49,'[1]MAYIS'!J49,'[1]HAZİRAN'!J49,'[1]TEMMUZ'!J49,'[1]AĞUSTOS'!J49,'[1]EYLÜL'!J49,'[1]EKİM'!J49,'[1]KASIM'!J49,'[1]ARALIK'!J49)</f>
        <v>169</v>
      </c>
      <c r="K49" s="13">
        <f>SUM('[1]OCAK'!K49,'[1]ŞUBAT'!K49,'[1]MART'!K49,'[1]NİSAN'!K49,'[1]MAYIS'!K49,'[1]HAZİRAN'!K49,'[1]TEMMUZ'!K49,'[1]AĞUSTOS'!K49,'[1]EYLÜL'!K49,'[1]EKİM'!K49,'[1]KASIM'!K49,'[1]ARALIK'!K49)</f>
        <v>2</v>
      </c>
      <c r="L49" s="13">
        <f>SUM('[1]OCAK'!L49,'[1]ŞUBAT'!L49,'[1]MART'!L49,'[1]NİSAN'!L49,'[1]MAYIS'!L49,'[1]HAZİRAN'!L49,'[1]TEMMUZ'!L49,'[1]AĞUSTOS'!L49,'[1]EYLÜL'!L49,'[1]EKİM'!L49,'[1]KASIM'!L49,'[1]ARALIK'!L49)</f>
        <v>68</v>
      </c>
      <c r="M49" s="19">
        <f>SUM('[1]OCAK'!M49,'[1]ŞUBAT'!M49,'[1]MART'!M49,'[1]NİSAN'!M49,'[1]MAYIS'!M49,'[1]HAZİRAN'!M49,'[1]TEMMUZ'!M49,'[1]AĞUSTOS'!M49,'[1]EYLÜL'!M49,'[1]EKİM'!M49,'[1]KASIM'!M49,'[1]ARALIK'!M49)</f>
        <v>46</v>
      </c>
      <c r="N49" s="10">
        <f t="shared" si="0"/>
        <v>7287</v>
      </c>
    </row>
    <row r="50" spans="1:14" ht="13.5" customHeight="1">
      <c r="A50" s="11">
        <v>46</v>
      </c>
      <c r="B50" s="12" t="s">
        <v>60</v>
      </c>
      <c r="C50" s="9">
        <f>SUM('[1]OCAK'!C50,'[1]ŞUBAT'!C50,'[1]MART'!C50,'[1]NİSAN'!C50,'[1]MAYIS'!C50,'[1]HAZİRAN'!C50,'[1]TEMMUZ'!C50,'[1]AĞUSTOS'!C50,'[1]EYLÜL'!C50,'[1]EKİM'!C50,'[1]KASIM'!C50,'[1]ARALIK'!C50)</f>
        <v>2843</v>
      </c>
      <c r="D50" s="9">
        <f>SUM('[1]OCAK'!D50,'[1]ŞUBAT'!D50,'[1]MART'!D50,'[1]NİSAN'!D50,'[1]MAYIS'!D50,'[1]HAZİRAN'!D50,'[1]TEMMUZ'!D50,'[1]AĞUSTOS'!D50,'[1]EYLÜL'!D50,'[1]EKİM'!D50,'[1]KASIM'!D50,'[1]ARALIK'!D50)</f>
        <v>2945</v>
      </c>
      <c r="E50" s="13">
        <f>SUM('[1]OCAK'!E50,'[1]ŞUBAT'!E50,'[1]MART'!E50,'[1]NİSAN'!E50,'[1]MAYIS'!E50,'[1]HAZİRAN'!E50,'[1]TEMMUZ'!E50,'[1]AĞUSTOS'!E50,'[1]EYLÜL'!E50,'[1]EKİM'!E50,'[1]KASIM'!E50,'[1]ARALIK'!E50)</f>
        <v>1734</v>
      </c>
      <c r="F50" s="13">
        <f>SUM('[1]OCAK'!F50,'[1]ŞUBAT'!F50,'[1]MART'!F50,'[1]NİSAN'!F50,'[1]MAYIS'!F50,'[1]HAZİRAN'!F50,'[1]TEMMUZ'!F50,'[1]AĞUSTOS'!F50,'[1]EYLÜL'!F50,'[1]EKİM'!F50,'[1]KASIM'!F50,'[1]ARALIK'!F50)</f>
        <v>31</v>
      </c>
      <c r="G50" s="13">
        <f>SUM('[1]OCAK'!G50,'[1]ŞUBAT'!G50,'[1]MART'!G50,'[1]NİSAN'!G50,'[1]MAYIS'!G50,'[1]HAZİRAN'!G50,'[1]TEMMUZ'!G50,'[1]AĞUSTOS'!G50,'[1]EYLÜL'!G50,'[1]EKİM'!G50,'[1]KASIM'!G50,'[1]ARALIK'!G50)</f>
        <v>1514</v>
      </c>
      <c r="H50" s="13">
        <f>SUM('[1]OCAK'!H50,'[1]ŞUBAT'!H50,'[1]MART'!H50,'[1]NİSAN'!H50,'[1]MAYIS'!H50,'[1]HAZİRAN'!H50,'[1]TEMMUZ'!H50,'[1]AĞUSTOS'!H50,'[1]EYLÜL'!H50,'[1]EKİM'!H50,'[1]KASIM'!H50,'[1]ARALIK'!H50)</f>
        <v>9083</v>
      </c>
      <c r="I50" s="13">
        <f>SUM('[1]OCAK'!I50,'[1]ŞUBAT'!I50,'[1]MART'!I50,'[1]NİSAN'!I50,'[1]MAYIS'!I50,'[1]HAZİRAN'!I50,'[1]TEMMUZ'!I50,'[1]AĞUSTOS'!I50,'[1]EYLÜL'!I50,'[1]EKİM'!I50,'[1]KASIM'!I50,'[1]ARALIK'!I50)</f>
        <v>359</v>
      </c>
      <c r="J50" s="13">
        <f>SUM('[1]OCAK'!J50,'[1]ŞUBAT'!J50,'[1]MART'!J50,'[1]NİSAN'!J50,'[1]MAYIS'!J50,'[1]HAZİRAN'!J50,'[1]TEMMUZ'!J50,'[1]AĞUSTOS'!J50,'[1]EYLÜL'!J50,'[1]EKİM'!J50,'[1]KASIM'!J50,'[1]ARALIK'!J50)</f>
        <v>39</v>
      </c>
      <c r="K50" s="13">
        <f>SUM('[1]OCAK'!K50,'[1]ŞUBAT'!K50,'[1]MART'!K50,'[1]NİSAN'!K50,'[1]MAYIS'!K50,'[1]HAZİRAN'!K50,'[1]TEMMUZ'!K50,'[1]AĞUSTOS'!K50,'[1]EYLÜL'!K50,'[1]EKİM'!K50,'[1]KASIM'!K50,'[1]ARALIK'!K50)</f>
        <v>98</v>
      </c>
      <c r="L50" s="13">
        <f>SUM('[1]OCAK'!L50,'[1]ŞUBAT'!L50,'[1]MART'!L50,'[1]NİSAN'!L50,'[1]MAYIS'!L50,'[1]HAZİRAN'!L50,'[1]TEMMUZ'!L50,'[1]AĞUSTOS'!L50,'[1]EYLÜL'!L50,'[1]EKİM'!L50,'[1]KASIM'!L50,'[1]ARALIK'!L50)</f>
        <v>54</v>
      </c>
      <c r="M50" s="13">
        <f>SUM('[1]OCAK'!M50,'[1]ŞUBAT'!M50,'[1]MART'!M50,'[1]NİSAN'!M50,'[1]MAYIS'!M50,'[1]HAZİRAN'!M50,'[1]TEMMUZ'!M50,'[1]AĞUSTOS'!M50,'[1]EYLÜL'!M50,'[1]EKİM'!M50,'[1]KASIM'!M50,'[1]ARALIK'!M50)</f>
        <v>155</v>
      </c>
      <c r="N50" s="10">
        <f t="shared" si="0"/>
        <v>18855</v>
      </c>
    </row>
    <row r="51" spans="1:14" ht="13.5" customHeight="1">
      <c r="A51" s="11">
        <v>47</v>
      </c>
      <c r="B51" s="20" t="s">
        <v>61</v>
      </c>
      <c r="C51" s="21">
        <f>SUM(C5:C50)</f>
        <v>535771</v>
      </c>
      <c r="D51" s="21">
        <f>SUM(D5:D50)</f>
        <v>274680</v>
      </c>
      <c r="E51" s="21">
        <f aca="true" t="shared" si="1" ref="E51:M51">SUM(E5:E50)</f>
        <v>61682</v>
      </c>
      <c r="F51" s="21">
        <f>SUM(F5:F50)</f>
        <v>847</v>
      </c>
      <c r="G51" s="21">
        <f t="shared" si="1"/>
        <v>36240</v>
      </c>
      <c r="H51" s="21">
        <f t="shared" si="1"/>
        <v>54645</v>
      </c>
      <c r="I51" s="21">
        <f t="shared" si="1"/>
        <v>3864</v>
      </c>
      <c r="J51" s="21">
        <f t="shared" si="1"/>
        <v>1185</v>
      </c>
      <c r="K51" s="21">
        <f t="shared" si="1"/>
        <v>149</v>
      </c>
      <c r="L51" s="21">
        <f t="shared" si="1"/>
        <v>4420</v>
      </c>
      <c r="M51" s="21">
        <f t="shared" si="1"/>
        <v>1218</v>
      </c>
      <c r="N51" s="22">
        <f>SUM(N5:N50)</f>
        <v>974701</v>
      </c>
    </row>
    <row r="52" spans="1:14" ht="13.5" customHeight="1">
      <c r="A52" s="23">
        <v>48</v>
      </c>
      <c r="B52" s="24" t="s">
        <v>62</v>
      </c>
      <c r="C52" s="25">
        <f>SUM('[1]OCAK'!C52,'[1]ŞUBAT'!C52,'[1]MART'!C52,'[1]NİSAN'!C52,'[1]MAYIS'!C52,'[1]HAZİRAN'!C52,'[1]TEMMUZ'!C52,'[1]AĞUSTOS'!C52,'[1]EYLÜL'!C52,'[1]EKİM'!C52,'[1]KASIM'!C52,'[1]ARALIK'!C52)</f>
        <v>5013</v>
      </c>
      <c r="D52" s="25">
        <f>SUM('[1]OCAK'!D52,'[1]ŞUBAT'!D52,'[1]MART'!D52,'[1]NİSAN'!D52,'[1]MAYIS'!D52,'[1]HAZİRAN'!D52,'[1]TEMMUZ'!D52,'[1]AĞUSTOS'!D52,'[1]EYLÜL'!D52,'[1]EKİM'!D52,'[1]KASIM'!D52,'[1]ARALIK'!D52)</f>
        <v>5027</v>
      </c>
      <c r="E52" s="25">
        <f>SUM('[1]OCAK'!E52,'[1]ŞUBAT'!E52,'[1]MART'!E52,'[1]NİSAN'!E52,'[1]MAYIS'!E52,'[1]HAZİRAN'!E52,'[1]TEMMUZ'!E52,'[1]AĞUSTOS'!E52,'[1]EYLÜL'!E52,'[1]EKİM'!E52,'[1]KASIM'!E52,'[1]ARALIK'!E52)</f>
        <v>7977</v>
      </c>
      <c r="F52" s="25">
        <f>SUM('[1]OCAK'!F52,'[1]ŞUBAT'!F52,'[1]MART'!F52,'[1]NİSAN'!F52,'[1]MAYIS'!F52,'[1]HAZİRAN'!F52,'[1]TEMMUZ'!F52,'[1]AĞUSTOS'!F52,'[1]EYLÜL'!F52,'[1]EKİM'!F52,'[1]KASIM'!F52,'[1]ARALIK'!F52)</f>
        <v>730</v>
      </c>
      <c r="G52" s="25">
        <f>SUM('[1]OCAK'!G52,'[1]ŞUBAT'!G52,'[1]MART'!G52,'[1]NİSAN'!G52,'[1]MAYIS'!G52,'[1]HAZİRAN'!G52,'[1]TEMMUZ'!G52,'[1]AĞUSTOS'!G52,'[1]EYLÜL'!G52,'[1]EKİM'!G52,'[1]KASIM'!G52,'[1]ARALIK'!G52)</f>
        <v>9344</v>
      </c>
      <c r="H52" s="25">
        <f>SUM('[1]OCAK'!H52,'[1]ŞUBAT'!H52,'[1]MART'!H52,'[1]NİSAN'!H52,'[1]MAYIS'!H52,'[1]HAZİRAN'!H52,'[1]TEMMUZ'!H52,'[1]AĞUSTOS'!H52,'[1]EYLÜL'!H52,'[1]EKİM'!H52,'[1]KASIM'!H52,'[1]ARALIK'!H52)</f>
        <v>6378</v>
      </c>
      <c r="I52" s="25">
        <f>SUM('[1]OCAK'!I52,'[1]ŞUBAT'!I52,'[1]MART'!I52,'[1]NİSAN'!I52,'[1]MAYIS'!I52,'[1]HAZİRAN'!I52,'[1]TEMMUZ'!I52,'[1]AĞUSTOS'!I52,'[1]EYLÜL'!I52,'[1]EKİM'!I52,'[1]KASIM'!I52,'[1]ARALIK'!I52)</f>
        <v>1098</v>
      </c>
      <c r="J52" s="25">
        <f>SUM('[1]OCAK'!J52,'[1]ŞUBAT'!J52,'[1]MART'!J52,'[1]NİSAN'!J52,'[1]MAYIS'!J52,'[1]HAZİRAN'!J52,'[1]TEMMUZ'!J52,'[1]AĞUSTOS'!J52,'[1]EYLÜL'!J52,'[1]EKİM'!J52,'[1]KASIM'!J52,'[1]ARALIK'!J52)</f>
        <v>595</v>
      </c>
      <c r="K52" s="25">
        <f>SUM('[1]OCAK'!K52,'[1]ŞUBAT'!K52,'[1]MART'!K52,'[1]NİSAN'!K52,'[1]MAYIS'!K52,'[1]HAZİRAN'!K52,'[1]TEMMUZ'!K52,'[1]AĞUSTOS'!K52,'[1]EYLÜL'!K52,'[1]EKİM'!K52,'[1]KASIM'!K52,'[1]ARALIK'!K52)</f>
        <v>971</v>
      </c>
      <c r="L52" s="25">
        <f>SUM('[1]OCAK'!L52,'[1]ŞUBAT'!L52,'[1]MART'!L52,'[1]NİSAN'!L52,'[1]MAYIS'!L52,'[1]HAZİRAN'!L52,'[1]TEMMUZ'!L52,'[1]AĞUSTOS'!L52,'[1]EYLÜL'!L52,'[1]EKİM'!L52,'[1]KASIM'!L52,'[1]ARALIK'!L52)</f>
        <v>3739</v>
      </c>
      <c r="M52" s="25">
        <f>SUM('[1]OCAK'!M52,'[1]ŞUBAT'!M52,'[1]MART'!M52,'[1]NİSAN'!M52,'[1]MAYIS'!M52,'[1]HAZİRAN'!M52,'[1]TEMMUZ'!M52,'[1]AĞUSTOS'!M52,'[1]EYLÜL'!M52,'[1]EKİM'!M52,'[1]KASIM'!M52,'[1]ARALIK'!M52)</f>
        <v>417</v>
      </c>
      <c r="N52" s="26">
        <f>SUM(C52:M52)</f>
        <v>41289</v>
      </c>
    </row>
    <row r="53" spans="1:14" ht="18.75" customHeight="1">
      <c r="A53" s="27"/>
      <c r="B53" s="28" t="s">
        <v>63</v>
      </c>
      <c r="C53" s="29">
        <f>SUM(C51:C52)</f>
        <v>540784</v>
      </c>
      <c r="D53" s="29">
        <f aca="true" t="shared" si="2" ref="D53:M53">SUM(D51:D52)</f>
        <v>279707</v>
      </c>
      <c r="E53" s="29">
        <f t="shared" si="2"/>
        <v>69659</v>
      </c>
      <c r="F53" s="29">
        <f t="shared" si="2"/>
        <v>1577</v>
      </c>
      <c r="G53" s="29">
        <f t="shared" si="2"/>
        <v>45584</v>
      </c>
      <c r="H53" s="29">
        <f t="shared" si="2"/>
        <v>61023</v>
      </c>
      <c r="I53" s="29">
        <f t="shared" si="2"/>
        <v>4962</v>
      </c>
      <c r="J53" s="29">
        <f t="shared" si="2"/>
        <v>1780</v>
      </c>
      <c r="K53" s="29">
        <f t="shared" si="2"/>
        <v>1120</v>
      </c>
      <c r="L53" s="29">
        <f t="shared" si="2"/>
        <v>8159</v>
      </c>
      <c r="M53" s="29">
        <f t="shared" si="2"/>
        <v>1635</v>
      </c>
      <c r="N53" s="30">
        <f>SUM(N51:N52)</f>
        <v>1015990</v>
      </c>
    </row>
    <row r="54" spans="1:14" ht="12.75">
      <c r="A54" s="31"/>
      <c r="B54" s="32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5"/>
      <c r="N54" s="36"/>
    </row>
    <row r="55" spans="1:14" ht="15" customHeight="1">
      <c r="A55" s="37"/>
      <c r="B55" s="38" t="s">
        <v>64</v>
      </c>
      <c r="C55" s="39">
        <v>1675474</v>
      </c>
      <c r="D55" s="39">
        <v>947961</v>
      </c>
      <c r="E55" s="40">
        <v>247269</v>
      </c>
      <c r="F55" s="40">
        <v>0</v>
      </c>
      <c r="G55" s="40">
        <v>213628</v>
      </c>
      <c r="H55" s="40">
        <v>125280</v>
      </c>
      <c r="I55" s="40">
        <v>23573</v>
      </c>
      <c r="J55" s="40">
        <v>15471</v>
      </c>
      <c r="K55" s="40">
        <v>2349</v>
      </c>
      <c r="L55" s="40">
        <v>43828</v>
      </c>
      <c r="M55" s="40">
        <v>7855</v>
      </c>
      <c r="N55" s="40">
        <f>SUM(C55:M55)</f>
        <v>3302688</v>
      </c>
    </row>
    <row r="56" spans="1:14" ht="13.5" customHeight="1">
      <c r="A56" s="41"/>
      <c r="B56" s="42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</row>
    <row r="57" spans="1:14" ht="25.5" customHeight="1">
      <c r="A57" s="59" t="s">
        <v>65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1"/>
    </row>
    <row r="58" spans="1:14" ht="14.25" customHeight="1" thickBot="1">
      <c r="A58" s="48" t="s">
        <v>66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50"/>
    </row>
    <row r="59" ht="14.25" customHeight="1"/>
  </sheetData>
  <sheetProtection/>
  <mergeCells count="16">
    <mergeCell ref="A58:N58"/>
    <mergeCell ref="A1:N1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57:N5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.421875" style="46" customWidth="1"/>
    <col min="2" max="2" width="14.28125" style="1" customWidth="1"/>
    <col min="3" max="14" width="6.7109375" style="1" customWidth="1"/>
    <col min="15" max="15" width="8.00390625" style="1" customWidth="1"/>
    <col min="16" max="16384" width="9.140625" style="1" customWidth="1"/>
  </cols>
  <sheetData>
    <row r="1" spans="1:15" ht="16.5" customHeight="1">
      <c r="A1" s="62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7" ht="19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  <c r="P2" s="68"/>
      <c r="Q2" s="68"/>
    </row>
    <row r="3" spans="1:15" ht="13.5" customHeight="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27.75" customHeight="1">
      <c r="A4" s="72" t="s">
        <v>69</v>
      </c>
      <c r="B4" s="73" t="s">
        <v>70</v>
      </c>
      <c r="C4" s="74" t="s">
        <v>71</v>
      </c>
      <c r="D4" s="74" t="s">
        <v>72</v>
      </c>
      <c r="E4" s="74" t="s">
        <v>73</v>
      </c>
      <c r="F4" s="74" t="s">
        <v>74</v>
      </c>
      <c r="G4" s="74" t="s">
        <v>75</v>
      </c>
      <c r="H4" s="74" t="s">
        <v>76</v>
      </c>
      <c r="I4" s="74" t="s">
        <v>77</v>
      </c>
      <c r="J4" s="74" t="s">
        <v>78</v>
      </c>
      <c r="K4" s="74" t="s">
        <v>79</v>
      </c>
      <c r="L4" s="74" t="s">
        <v>80</v>
      </c>
      <c r="M4" s="74" t="s">
        <v>81</v>
      </c>
      <c r="N4" s="74" t="s">
        <v>82</v>
      </c>
      <c r="O4" s="75" t="s">
        <v>13</v>
      </c>
    </row>
    <row r="5" spans="1:15" ht="12.75" customHeight="1">
      <c r="A5" s="7">
        <v>1</v>
      </c>
      <c r="B5" s="8" t="s">
        <v>15</v>
      </c>
      <c r="C5" s="76">
        <f>SUM('[1]OCAK'!N5)</f>
        <v>31</v>
      </c>
      <c r="D5" s="76">
        <f>SUM('[1]ŞUBAT'!N5)</f>
        <v>121</v>
      </c>
      <c r="E5" s="76">
        <f>SUM('[1]MART'!N5)</f>
        <v>125</v>
      </c>
      <c r="F5" s="76">
        <f>SUM('[1]NİSAN'!N5)</f>
        <v>8637</v>
      </c>
      <c r="G5" s="76">
        <f>SUM('[1]MAYIS'!N5)</f>
        <v>43530</v>
      </c>
      <c r="H5" s="76">
        <f>SUM('[1]HAZİRAN'!N5)</f>
        <v>41172</v>
      </c>
      <c r="I5" s="76">
        <f>SUM('[1]TEMMUZ'!N5)</f>
        <v>0</v>
      </c>
      <c r="J5" s="76">
        <f>SUM('[1]AĞUSTOS'!N5)</f>
        <v>0</v>
      </c>
      <c r="K5" s="76">
        <f>SUM('[1]EYLÜL'!N5)</f>
        <v>0</v>
      </c>
      <c r="L5" s="76">
        <f>SUM('[1]EKİM'!N5)</f>
        <v>0</v>
      </c>
      <c r="M5" s="76">
        <f>SUM('[1]KASIM'!N5)</f>
        <v>0</v>
      </c>
      <c r="N5" s="76">
        <f>SUM('[1]ARALIK'!N5)</f>
        <v>0</v>
      </c>
      <c r="O5" s="77">
        <f aca="true" t="shared" si="0" ref="O5:O53">SUM(C5:N5)</f>
        <v>93616</v>
      </c>
    </row>
    <row r="6" spans="1:15" ht="12.75" customHeight="1">
      <c r="A6" s="11">
        <v>2</v>
      </c>
      <c r="B6" s="12" t="s">
        <v>16</v>
      </c>
      <c r="C6" s="78">
        <f>SUM('[1]OCAK'!N6)</f>
        <v>27</v>
      </c>
      <c r="D6" s="78">
        <f>SUM('[1]ŞUBAT'!N6)</f>
        <v>36</v>
      </c>
      <c r="E6" s="78">
        <f>SUM('[1]MART'!N6)</f>
        <v>78</v>
      </c>
      <c r="F6" s="78">
        <f>SUM('[1]NİSAN'!N6)</f>
        <v>483</v>
      </c>
      <c r="G6" s="78">
        <f>SUM('[1]MAYIS'!N6)</f>
        <v>1418</v>
      </c>
      <c r="H6" s="78">
        <f>SUM('[1]HAZİRAN'!N6)</f>
        <v>3952</v>
      </c>
      <c r="I6" s="78">
        <f>SUM('[1]TEMMUZ'!N6)</f>
        <v>0</v>
      </c>
      <c r="J6" s="78">
        <f>SUM('[1]AĞUSTOS'!N6)</f>
        <v>0</v>
      </c>
      <c r="K6" s="78">
        <f>SUM('[1]EYLÜL'!N6)</f>
        <v>0</v>
      </c>
      <c r="L6" s="78">
        <f>SUM('[1]EKİM'!N6)</f>
        <v>0</v>
      </c>
      <c r="M6" s="78">
        <f>SUM('[1]KASIM'!N6)</f>
        <v>0</v>
      </c>
      <c r="N6" s="78">
        <f>SUM('[1]ARALIK'!N6)</f>
        <v>0</v>
      </c>
      <c r="O6" s="79">
        <f t="shared" si="0"/>
        <v>5994</v>
      </c>
    </row>
    <row r="7" spans="1:15" ht="12.75" customHeight="1">
      <c r="A7" s="11">
        <v>3</v>
      </c>
      <c r="B7" s="12" t="s">
        <v>17</v>
      </c>
      <c r="C7" s="78">
        <f>SUM('[1]OCAK'!N7)</f>
        <v>5</v>
      </c>
      <c r="D7" s="78">
        <f>SUM('[1]ŞUBAT'!N7)</f>
        <v>9</v>
      </c>
      <c r="E7" s="78">
        <f>SUM('[1]MART'!N7)</f>
        <v>30</v>
      </c>
      <c r="F7" s="78">
        <f>SUM('[1]NİSAN'!N7)</f>
        <v>257</v>
      </c>
      <c r="G7" s="78">
        <f>SUM('[1]MAYIS'!N7)</f>
        <v>735</v>
      </c>
      <c r="H7" s="78">
        <f>SUM('[1]HAZİRAN'!N7)</f>
        <v>1984</v>
      </c>
      <c r="I7" s="78">
        <f>SUM('[1]TEMMUZ'!N7)</f>
        <v>0</v>
      </c>
      <c r="J7" s="78">
        <f>SUM('[1]AĞUSTOS'!N7)</f>
        <v>0</v>
      </c>
      <c r="K7" s="78">
        <f>SUM('[1]EYLÜL'!N7)</f>
        <v>0</v>
      </c>
      <c r="L7" s="78">
        <f>SUM('[1]EKİM'!N7)</f>
        <v>0</v>
      </c>
      <c r="M7" s="78">
        <f>SUM('[1]KASIM'!N7)</f>
        <v>0</v>
      </c>
      <c r="N7" s="78">
        <f>SUM('[1]ARALIK'!N7)</f>
        <v>0</v>
      </c>
      <c r="O7" s="79">
        <f t="shared" si="0"/>
        <v>3020</v>
      </c>
    </row>
    <row r="8" spans="1:15" ht="12.75" customHeight="1">
      <c r="A8" s="11">
        <v>4</v>
      </c>
      <c r="B8" s="12" t="s">
        <v>18</v>
      </c>
      <c r="C8" s="78">
        <f>SUM('[1]OCAK'!N8)</f>
        <v>1</v>
      </c>
      <c r="D8" s="78">
        <f>SUM('[1]ŞUBAT'!N8)</f>
        <v>4</v>
      </c>
      <c r="E8" s="78">
        <f>SUM('[1]MART'!N8)</f>
        <v>65</v>
      </c>
      <c r="F8" s="78">
        <f>SUM('[1]NİSAN'!N8)</f>
        <v>212</v>
      </c>
      <c r="G8" s="78">
        <f>SUM('[1]MAYIS'!N8)</f>
        <v>1397</v>
      </c>
      <c r="H8" s="78">
        <f>SUM('[1]HAZİRAN'!N8)</f>
        <v>2326</v>
      </c>
      <c r="I8" s="78">
        <f>SUM('[1]TEMMUZ'!N8)</f>
        <v>0</v>
      </c>
      <c r="J8" s="78">
        <f>SUM('[1]AĞUSTOS'!N8)</f>
        <v>0</v>
      </c>
      <c r="K8" s="78">
        <f>SUM('[1]EYLÜL'!N8)</f>
        <v>0</v>
      </c>
      <c r="L8" s="78">
        <f>SUM('[1]EKİM'!N8)</f>
        <v>0</v>
      </c>
      <c r="M8" s="78">
        <f>SUM('[1]KASIM'!N8)</f>
        <v>0</v>
      </c>
      <c r="N8" s="78">
        <f>SUM('[1]ARALIK'!N8)</f>
        <v>0</v>
      </c>
      <c r="O8" s="79">
        <f t="shared" si="0"/>
        <v>4005</v>
      </c>
    </row>
    <row r="9" spans="1:15" ht="12.75" customHeight="1">
      <c r="A9" s="11">
        <v>5</v>
      </c>
      <c r="B9" s="14" t="s">
        <v>19</v>
      </c>
      <c r="C9" s="78">
        <f>SUM('[1]OCAK'!N9)</f>
        <v>0</v>
      </c>
      <c r="D9" s="78">
        <f>SUM('[1]ŞUBAT'!N9)</f>
        <v>1</v>
      </c>
      <c r="E9" s="78">
        <f>SUM('[1]MART'!N9)</f>
        <v>9</v>
      </c>
      <c r="F9" s="78">
        <f>SUM('[1]NİSAN'!N9)</f>
        <v>10</v>
      </c>
      <c r="G9" s="78">
        <f>SUM('[1]MAYIS'!N9)</f>
        <v>41</v>
      </c>
      <c r="H9" s="78">
        <f>SUM('[1]HAZİRAN'!N9)</f>
        <v>1294</v>
      </c>
      <c r="I9" s="78">
        <f>SUM('[1]TEMMUZ'!N9)</f>
        <v>0</v>
      </c>
      <c r="J9" s="78">
        <f>SUM('[1]AĞUSTOS'!N9)</f>
        <v>0</v>
      </c>
      <c r="K9" s="78">
        <f>SUM('[1]EYLÜL'!N9)</f>
        <v>0</v>
      </c>
      <c r="L9" s="78">
        <f>SUM('[1]EKİM'!N9)</f>
        <v>0</v>
      </c>
      <c r="M9" s="78">
        <f>SUM('[1]KASIM'!N9)</f>
        <v>0</v>
      </c>
      <c r="N9" s="78">
        <f>SUM('[1]ARALIK'!N9)</f>
        <v>0</v>
      </c>
      <c r="O9" s="79">
        <f t="shared" si="0"/>
        <v>1355</v>
      </c>
    </row>
    <row r="10" spans="1:15" s="17" customFormat="1" ht="12.75" customHeight="1">
      <c r="A10" s="15">
        <v>6</v>
      </c>
      <c r="B10" s="12" t="s">
        <v>20</v>
      </c>
      <c r="C10" s="78">
        <f>SUM('[1]OCAK'!N10)</f>
        <v>12</v>
      </c>
      <c r="D10" s="78">
        <f>SUM('[1]ŞUBAT'!N10)</f>
        <v>3</v>
      </c>
      <c r="E10" s="78">
        <f>SUM('[1]MART'!N10)</f>
        <v>18</v>
      </c>
      <c r="F10" s="78">
        <f>SUM('[1]NİSAN'!N10)</f>
        <v>5056</v>
      </c>
      <c r="G10" s="78">
        <f>SUM('[1]MAYIS'!N10)</f>
        <v>14257</v>
      </c>
      <c r="H10" s="78">
        <f>SUM('[1]HAZİRAN'!N10)</f>
        <v>15608</v>
      </c>
      <c r="I10" s="78">
        <f>SUM('[1]TEMMUZ'!N10)</f>
        <v>0</v>
      </c>
      <c r="J10" s="78">
        <f>SUM('[1]AĞUSTOS'!N10)</f>
        <v>0</v>
      </c>
      <c r="K10" s="78">
        <f>SUM('[1]EYLÜL'!N10)</f>
        <v>0</v>
      </c>
      <c r="L10" s="78">
        <f>SUM('[1]EKİM'!N10)</f>
        <v>0</v>
      </c>
      <c r="M10" s="78">
        <f>SUM('[1]KASIM'!N10)</f>
        <v>0</v>
      </c>
      <c r="N10" s="78">
        <f>SUM('[1]ARALIK'!N10)</f>
        <v>0</v>
      </c>
      <c r="O10" s="79">
        <f t="shared" si="0"/>
        <v>34954</v>
      </c>
    </row>
    <row r="11" spans="1:15" ht="12.75" customHeight="1">
      <c r="A11" s="11">
        <v>7</v>
      </c>
      <c r="B11" s="12" t="s">
        <v>21</v>
      </c>
      <c r="C11" s="78">
        <f>SUM('[1]OCAK'!N11)</f>
        <v>0</v>
      </c>
      <c r="D11" s="78">
        <f>SUM('[1]ŞUBAT'!N11)</f>
        <v>1</v>
      </c>
      <c r="E11" s="78">
        <f>SUM('[1]MART'!N11)</f>
        <v>2</v>
      </c>
      <c r="F11" s="78">
        <f>SUM('[1]NİSAN'!N11)</f>
        <v>36</v>
      </c>
      <c r="G11" s="78">
        <f>SUM('[1]MAYIS'!N11)</f>
        <v>992</v>
      </c>
      <c r="H11" s="78">
        <f>SUM('[1]HAZİRAN'!N11)</f>
        <v>2171</v>
      </c>
      <c r="I11" s="78">
        <f>SUM('[1]TEMMUZ'!N11)</f>
        <v>0</v>
      </c>
      <c r="J11" s="78">
        <f>SUM('[1]AĞUSTOS'!N11)</f>
        <v>0</v>
      </c>
      <c r="K11" s="78">
        <f>SUM('[1]EYLÜL'!N11)</f>
        <v>0</v>
      </c>
      <c r="L11" s="78">
        <f>SUM('[1]EKİM'!N11)</f>
        <v>0</v>
      </c>
      <c r="M11" s="78">
        <f>SUM('[1]KASIM'!N11)</f>
        <v>0</v>
      </c>
      <c r="N11" s="78">
        <f>SUM('[1]ARALIK'!N11)</f>
        <v>0</v>
      </c>
      <c r="O11" s="79">
        <f t="shared" si="0"/>
        <v>3202</v>
      </c>
    </row>
    <row r="12" spans="1:15" ht="12.75" customHeight="1">
      <c r="A12" s="11">
        <v>8</v>
      </c>
      <c r="B12" s="12" t="s">
        <v>22</v>
      </c>
      <c r="C12" s="78">
        <f>SUM('[1]OCAK'!N12)</f>
        <v>77</v>
      </c>
      <c r="D12" s="78">
        <f>SUM('[1]ŞUBAT'!N12)</f>
        <v>11</v>
      </c>
      <c r="E12" s="78">
        <f>SUM('[1]MART'!N12)</f>
        <v>14</v>
      </c>
      <c r="F12" s="78">
        <f>SUM('[1]NİSAN'!N12)</f>
        <v>154</v>
      </c>
      <c r="G12" s="78">
        <f>SUM('[1]MAYIS'!N12)</f>
        <v>1916</v>
      </c>
      <c r="H12" s="78">
        <f>SUM('[1]HAZİRAN'!N12)</f>
        <v>2180</v>
      </c>
      <c r="I12" s="78">
        <f>SUM('[1]TEMMUZ'!N12)</f>
        <v>0</v>
      </c>
      <c r="J12" s="78">
        <f>SUM('[1]AĞUSTOS'!N12)</f>
        <v>0</v>
      </c>
      <c r="K12" s="78">
        <f>SUM('[1]EYLÜL'!N12)</f>
        <v>0</v>
      </c>
      <c r="L12" s="78">
        <f>SUM('[1]EKİM'!N12)</f>
        <v>0</v>
      </c>
      <c r="M12" s="78">
        <f>SUM('[1]KASIM'!N12)</f>
        <v>0</v>
      </c>
      <c r="N12" s="78">
        <f>SUM('[1]ARALIK'!N12)</f>
        <v>0</v>
      </c>
      <c r="O12" s="79">
        <f t="shared" si="0"/>
        <v>4352</v>
      </c>
    </row>
    <row r="13" spans="1:15" ht="12.75" customHeight="1">
      <c r="A13" s="11">
        <v>9</v>
      </c>
      <c r="B13" s="12" t="s">
        <v>23</v>
      </c>
      <c r="C13" s="78">
        <f>SUM('[1]OCAK'!N13)</f>
        <v>0</v>
      </c>
      <c r="D13" s="78">
        <f>SUM('[1]ŞUBAT'!N13)</f>
        <v>5</v>
      </c>
      <c r="E13" s="78">
        <f>SUM('[1]MART'!N13)</f>
        <v>17</v>
      </c>
      <c r="F13" s="78">
        <f>SUM('[1]NİSAN'!N13)</f>
        <v>30</v>
      </c>
      <c r="G13" s="78">
        <f>SUM('[1]MAYIS'!N13)</f>
        <v>890</v>
      </c>
      <c r="H13" s="78">
        <f>SUM('[1]HAZİRAN'!N13)</f>
        <v>4143</v>
      </c>
      <c r="I13" s="78">
        <f>SUM('[1]TEMMUZ'!N13)</f>
        <v>0</v>
      </c>
      <c r="J13" s="78">
        <f>SUM('[1]AĞUSTOS'!N13)</f>
        <v>0</v>
      </c>
      <c r="K13" s="78">
        <f>SUM('[1]EYLÜL'!N13)</f>
        <v>0</v>
      </c>
      <c r="L13" s="78">
        <f>SUM('[1]EKİM'!N13)</f>
        <v>0</v>
      </c>
      <c r="M13" s="78">
        <f>SUM('[1]KASIM'!N13)</f>
        <v>0</v>
      </c>
      <c r="N13" s="78">
        <f>SUM('[1]ARALIK'!N13)</f>
        <v>0</v>
      </c>
      <c r="O13" s="79">
        <f t="shared" si="0"/>
        <v>5085</v>
      </c>
    </row>
    <row r="14" spans="1:15" ht="12.75" customHeight="1">
      <c r="A14" s="11">
        <v>10</v>
      </c>
      <c r="B14" s="12" t="s">
        <v>24</v>
      </c>
      <c r="C14" s="78">
        <f>SUM('[1]OCAK'!N14)</f>
        <v>7</v>
      </c>
      <c r="D14" s="78">
        <f>SUM('[1]ŞUBAT'!N14)</f>
        <v>6</v>
      </c>
      <c r="E14" s="78">
        <f>SUM('[1]MART'!N14)</f>
        <v>10</v>
      </c>
      <c r="F14" s="78">
        <f>SUM('[1]NİSAN'!N14)</f>
        <v>101</v>
      </c>
      <c r="G14" s="78">
        <f>SUM('[1]MAYIS'!N14)</f>
        <v>6026</v>
      </c>
      <c r="H14" s="78">
        <f>SUM('[1]HAZİRAN'!N14)</f>
        <v>9135</v>
      </c>
      <c r="I14" s="78">
        <f>SUM('[1]TEMMUZ'!N14)</f>
        <v>0</v>
      </c>
      <c r="J14" s="78">
        <f>SUM('[1]AĞUSTOS'!N14)</f>
        <v>0</v>
      </c>
      <c r="K14" s="78">
        <f>SUM('[1]EYLÜL'!N14)</f>
        <v>0</v>
      </c>
      <c r="L14" s="78">
        <f>SUM('[1]EKİM'!N14)</f>
        <v>0</v>
      </c>
      <c r="M14" s="78">
        <f>SUM('[1]KASIM'!N14)</f>
        <v>0</v>
      </c>
      <c r="N14" s="78">
        <f>SUM('[1]ARALIK'!N14)</f>
        <v>0</v>
      </c>
      <c r="O14" s="79">
        <f t="shared" si="0"/>
        <v>15285</v>
      </c>
    </row>
    <row r="15" spans="1:15" ht="12.75" customHeight="1">
      <c r="A15" s="11">
        <v>11</v>
      </c>
      <c r="B15" s="12" t="s">
        <v>25</v>
      </c>
      <c r="C15" s="78">
        <f>SUM('[1]OCAK'!N15)</f>
        <v>0</v>
      </c>
      <c r="D15" s="78">
        <f>SUM('[1]ŞUBAT'!N15)</f>
        <v>3</v>
      </c>
      <c r="E15" s="78">
        <f>SUM('[1]MART'!N15)</f>
        <v>7</v>
      </c>
      <c r="F15" s="78">
        <f>SUM('[1]NİSAN'!N15)</f>
        <v>783</v>
      </c>
      <c r="G15" s="78">
        <f>SUM('[1]MAYIS'!N15)</f>
        <v>3182</v>
      </c>
      <c r="H15" s="78">
        <f>SUM('[1]HAZİRAN'!N15)</f>
        <v>4215</v>
      </c>
      <c r="I15" s="78">
        <f>SUM('[1]TEMMUZ'!N15)</f>
        <v>0</v>
      </c>
      <c r="J15" s="78">
        <f>SUM('[1]AĞUSTOS'!N15)</f>
        <v>0</v>
      </c>
      <c r="K15" s="78">
        <f>SUM('[1]EYLÜL'!N15)</f>
        <v>0</v>
      </c>
      <c r="L15" s="78">
        <f>SUM('[1]EKİM'!N15)</f>
        <v>0</v>
      </c>
      <c r="M15" s="78">
        <f>SUM('[1]KASIM'!N15)</f>
        <v>0</v>
      </c>
      <c r="N15" s="78">
        <f>SUM('[1]ARALIK'!N15)</f>
        <v>0</v>
      </c>
      <c r="O15" s="79">
        <f t="shared" si="0"/>
        <v>8190</v>
      </c>
    </row>
    <row r="16" spans="1:15" ht="12.75" customHeight="1">
      <c r="A16" s="11">
        <v>12</v>
      </c>
      <c r="B16" s="12" t="s">
        <v>26</v>
      </c>
      <c r="C16" s="78">
        <f>SUM('[1]OCAK'!N16)</f>
        <v>14</v>
      </c>
      <c r="D16" s="78">
        <f>SUM('[1]ŞUBAT'!N16)</f>
        <v>97</v>
      </c>
      <c r="E16" s="78">
        <f>SUM('[1]MART'!N16)</f>
        <v>61</v>
      </c>
      <c r="F16" s="78">
        <f>SUM('[1]NİSAN'!N16)</f>
        <v>5533</v>
      </c>
      <c r="G16" s="78">
        <f>SUM('[1]MAYIS'!N16)</f>
        <v>13121</v>
      </c>
      <c r="H16" s="78">
        <f>SUM('[1]HAZİRAN'!N16)</f>
        <v>10339</v>
      </c>
      <c r="I16" s="78">
        <f>SUM('[1]TEMMUZ'!N16)</f>
        <v>0</v>
      </c>
      <c r="J16" s="78">
        <f>SUM('[1]AĞUSTOS'!N16)</f>
        <v>0</v>
      </c>
      <c r="K16" s="78">
        <f>SUM('[1]EYLÜL'!N16)</f>
        <v>0</v>
      </c>
      <c r="L16" s="78">
        <f>SUM('[1]EKİM'!N16)</f>
        <v>0</v>
      </c>
      <c r="M16" s="78">
        <f>SUM('[1]KASIM'!N16)</f>
        <v>0</v>
      </c>
      <c r="N16" s="78">
        <f>SUM('[1]ARALIK'!N16)</f>
        <v>0</v>
      </c>
      <c r="O16" s="79">
        <f t="shared" si="0"/>
        <v>29165</v>
      </c>
    </row>
    <row r="17" spans="1:15" ht="12.75" customHeight="1">
      <c r="A17" s="11">
        <v>13</v>
      </c>
      <c r="B17" s="12" t="s">
        <v>27</v>
      </c>
      <c r="C17" s="78">
        <f>SUM('[1]OCAK'!N17)</f>
        <v>0</v>
      </c>
      <c r="D17" s="78">
        <f>SUM('[1]ŞUBAT'!N17)</f>
        <v>0</v>
      </c>
      <c r="E17" s="78">
        <f>SUM('[1]MART'!N17)</f>
        <v>4</v>
      </c>
      <c r="F17" s="78">
        <f>SUM('[1]NİSAN'!N17)</f>
        <v>70</v>
      </c>
      <c r="G17" s="78">
        <f>SUM('[1]MAYIS'!N17)</f>
        <v>169</v>
      </c>
      <c r="H17" s="78">
        <f>SUM('[1]HAZİRAN'!N17)</f>
        <v>470</v>
      </c>
      <c r="I17" s="78">
        <f>SUM('[1]TEMMUZ'!N17)</f>
        <v>0</v>
      </c>
      <c r="J17" s="78">
        <f>SUM('[1]AĞUSTOS'!N17)</f>
        <v>0</v>
      </c>
      <c r="K17" s="78">
        <f>SUM('[1]EYLÜL'!N17)</f>
        <v>0</v>
      </c>
      <c r="L17" s="78">
        <f>SUM('[1]EKİM'!N17)</f>
        <v>0</v>
      </c>
      <c r="M17" s="78">
        <f>SUM('[1]KASIM'!N17)</f>
        <v>0</v>
      </c>
      <c r="N17" s="78">
        <f>SUM('[1]ARALIK'!N17)</f>
        <v>0</v>
      </c>
      <c r="O17" s="79">
        <f t="shared" si="0"/>
        <v>713</v>
      </c>
    </row>
    <row r="18" spans="1:15" ht="12.75" customHeight="1">
      <c r="A18" s="11">
        <v>14</v>
      </c>
      <c r="B18" s="12" t="s">
        <v>28</v>
      </c>
      <c r="C18" s="78">
        <f>SUM('[1]OCAK'!N18)</f>
        <v>16</v>
      </c>
      <c r="D18" s="78">
        <f>SUM('[1]ŞUBAT'!N18)</f>
        <v>25</v>
      </c>
      <c r="E18" s="78">
        <f>SUM('[1]MART'!N18)</f>
        <v>36</v>
      </c>
      <c r="F18" s="78">
        <f>SUM('[1]NİSAN'!N18)</f>
        <v>12485</v>
      </c>
      <c r="G18" s="78">
        <f>SUM('[1]MAYIS'!N18)</f>
        <v>39013</v>
      </c>
      <c r="H18" s="78">
        <f>SUM('[1]HAZİRAN'!N18)</f>
        <v>26878</v>
      </c>
      <c r="I18" s="78">
        <f>SUM('[1]TEMMUZ'!N18)</f>
        <v>0</v>
      </c>
      <c r="J18" s="78">
        <f>SUM('[1]AĞUSTOS'!N18)</f>
        <v>0</v>
      </c>
      <c r="K18" s="78">
        <f>SUM('[1]EYLÜL'!N18)</f>
        <v>0</v>
      </c>
      <c r="L18" s="78">
        <f>SUM('[1]EKİM'!N18)</f>
        <v>0</v>
      </c>
      <c r="M18" s="78">
        <f>SUM('[1]KASIM'!N18)</f>
        <v>0</v>
      </c>
      <c r="N18" s="78">
        <f>SUM('[1]ARALIK'!N18)</f>
        <v>0</v>
      </c>
      <c r="O18" s="79">
        <f t="shared" si="0"/>
        <v>78453</v>
      </c>
    </row>
    <row r="19" spans="1:15" ht="12.75" customHeight="1">
      <c r="A19" s="11">
        <v>15</v>
      </c>
      <c r="B19" s="12" t="s">
        <v>29</v>
      </c>
      <c r="C19" s="78">
        <f>SUM('[1]OCAK'!N19)</f>
        <v>407</v>
      </c>
      <c r="D19" s="78">
        <f>SUM('[1]ŞUBAT'!N19)</f>
        <v>1727</v>
      </c>
      <c r="E19" s="78">
        <f>SUM('[1]MART'!N19)</f>
        <v>8681</v>
      </c>
      <c r="F19" s="78">
        <f>SUM('[1]NİSAN'!N19)</f>
        <v>43898</v>
      </c>
      <c r="G19" s="78">
        <f>SUM('[1]MAYIS'!N19)</f>
        <v>169678</v>
      </c>
      <c r="H19" s="78">
        <f>SUM('[1]HAZİRAN'!N19)</f>
        <v>219825</v>
      </c>
      <c r="I19" s="78">
        <f>SUM('[1]TEMMUZ'!N19)</f>
        <v>0</v>
      </c>
      <c r="J19" s="78">
        <f>SUM('[1]AĞUSTOS'!N19)</f>
        <v>0</v>
      </c>
      <c r="K19" s="78">
        <f>SUM('[1]EYLÜL'!N19)</f>
        <v>0</v>
      </c>
      <c r="L19" s="78">
        <f>SUM('[1]EKİM'!N19)</f>
        <v>0</v>
      </c>
      <c r="M19" s="78">
        <f>SUM('[1]KASIM'!N19)</f>
        <v>0</v>
      </c>
      <c r="N19" s="78">
        <f>SUM('[1]ARALIK'!N19)</f>
        <v>0</v>
      </c>
      <c r="O19" s="79">
        <f t="shared" si="0"/>
        <v>444216</v>
      </c>
    </row>
    <row r="20" spans="1:15" ht="12.75" customHeight="1">
      <c r="A20" s="11">
        <v>16</v>
      </c>
      <c r="B20" s="12" t="s">
        <v>30</v>
      </c>
      <c r="C20" s="78">
        <f>SUM('[1]OCAK'!N20)</f>
        <v>0</v>
      </c>
      <c r="D20" s="78">
        <f>SUM('[1]ŞUBAT'!N20)</f>
        <v>4</v>
      </c>
      <c r="E20" s="78">
        <f>SUM('[1]MART'!N20)</f>
        <v>13</v>
      </c>
      <c r="F20" s="78">
        <f>SUM('[1]NİSAN'!N20)</f>
        <v>57</v>
      </c>
      <c r="G20" s="78">
        <f>SUM('[1]MAYIS'!N20)</f>
        <v>153</v>
      </c>
      <c r="H20" s="78">
        <f>SUM('[1]HAZİRAN'!N20)</f>
        <v>221</v>
      </c>
      <c r="I20" s="78">
        <f>SUM('[1]TEMMUZ'!N20)</f>
        <v>0</v>
      </c>
      <c r="J20" s="78">
        <f>SUM('[1]AĞUSTOS'!N20)</f>
        <v>0</v>
      </c>
      <c r="K20" s="78">
        <f>SUM('[1]EYLÜL'!N20)</f>
        <v>0</v>
      </c>
      <c r="L20" s="78">
        <f>SUM('[1]EKİM'!N20)</f>
        <v>0</v>
      </c>
      <c r="M20" s="78">
        <f>SUM('[1]KASIM'!N20)</f>
        <v>0</v>
      </c>
      <c r="N20" s="78">
        <f>SUM('[1]ARALIK'!N20)</f>
        <v>0</v>
      </c>
      <c r="O20" s="79">
        <f t="shared" si="0"/>
        <v>448</v>
      </c>
    </row>
    <row r="21" spans="1:15" ht="12.75" customHeight="1">
      <c r="A21" s="11">
        <v>17</v>
      </c>
      <c r="B21" s="12" t="s">
        <v>31</v>
      </c>
      <c r="C21" s="78">
        <f>SUM('[1]OCAK'!N21)</f>
        <v>3</v>
      </c>
      <c r="D21" s="78">
        <f>SUM('[1]ŞUBAT'!N21)</f>
        <v>15</v>
      </c>
      <c r="E21" s="78">
        <f>SUM('[1]MART'!N21)</f>
        <v>80</v>
      </c>
      <c r="F21" s="78">
        <f>SUM('[1]NİSAN'!N21)</f>
        <v>551</v>
      </c>
      <c r="G21" s="78">
        <f>SUM('[1]MAYIS'!N21)</f>
        <v>2074</v>
      </c>
      <c r="H21" s="78">
        <f>SUM('[1]HAZİRAN'!N21)</f>
        <v>4783</v>
      </c>
      <c r="I21" s="78">
        <f>SUM('[1]TEMMUZ'!N21)</f>
        <v>0</v>
      </c>
      <c r="J21" s="78">
        <f>SUM('[1]AĞUSTOS'!N21)</f>
        <v>0</v>
      </c>
      <c r="K21" s="78">
        <f>SUM('[1]EYLÜL'!N21)</f>
        <v>0</v>
      </c>
      <c r="L21" s="78">
        <f>SUM('[1]EKİM'!N21)</f>
        <v>0</v>
      </c>
      <c r="M21" s="78">
        <f>SUM('[1]KASIM'!N21)</f>
        <v>0</v>
      </c>
      <c r="N21" s="78">
        <f>SUM('[1]ARALIK'!N21)</f>
        <v>0</v>
      </c>
      <c r="O21" s="79">
        <f t="shared" si="0"/>
        <v>7506</v>
      </c>
    </row>
    <row r="22" spans="1:15" ht="12.75" customHeight="1">
      <c r="A22" s="11">
        <v>18</v>
      </c>
      <c r="B22" s="12" t="s">
        <v>32</v>
      </c>
      <c r="C22" s="78">
        <f>SUM('[1]OCAK'!N22)</f>
        <v>9</v>
      </c>
      <c r="D22" s="78">
        <f>SUM('[1]ŞUBAT'!N22)</f>
        <v>17</v>
      </c>
      <c r="E22" s="78">
        <f>SUM('[1]MART'!N22)</f>
        <v>13</v>
      </c>
      <c r="F22" s="78">
        <f>SUM('[1]NİSAN'!N22)</f>
        <v>134</v>
      </c>
      <c r="G22" s="78">
        <f>SUM('[1]MAYIS'!N22)</f>
        <v>900</v>
      </c>
      <c r="H22" s="78">
        <f>SUM('[1]HAZİRAN'!N22)</f>
        <v>648</v>
      </c>
      <c r="I22" s="78">
        <f>SUM('[1]TEMMUZ'!N22)</f>
        <v>0</v>
      </c>
      <c r="J22" s="78">
        <f>SUM('[1]AĞUSTOS'!N22)</f>
        <v>0</v>
      </c>
      <c r="K22" s="78">
        <f>SUM('[1]EYLÜL'!N22)</f>
        <v>0</v>
      </c>
      <c r="L22" s="78">
        <f>SUM('[1]EKİM'!N22)</f>
        <v>0</v>
      </c>
      <c r="M22" s="78">
        <f>SUM('[1]KASIM'!N22)</f>
        <v>0</v>
      </c>
      <c r="N22" s="78">
        <f>SUM('[1]ARALIK'!N22)</f>
        <v>0</v>
      </c>
      <c r="O22" s="79">
        <f t="shared" si="0"/>
        <v>1721</v>
      </c>
    </row>
    <row r="23" spans="1:15" ht="12.75" customHeight="1">
      <c r="A23" s="11">
        <v>19</v>
      </c>
      <c r="B23" s="12" t="s">
        <v>33</v>
      </c>
      <c r="C23" s="78">
        <f>SUM('[1]OCAK'!N23)</f>
        <v>3</v>
      </c>
      <c r="D23" s="78">
        <f>SUM('[1]ŞUBAT'!N23)</f>
        <v>1</v>
      </c>
      <c r="E23" s="78">
        <f>SUM('[1]MART'!N23)</f>
        <v>3</v>
      </c>
      <c r="F23" s="78">
        <f>SUM('[1]NİSAN'!N23)</f>
        <v>540</v>
      </c>
      <c r="G23" s="78">
        <f>SUM('[1]MAYIS'!N23)</f>
        <v>327</v>
      </c>
      <c r="H23" s="78">
        <f>SUM('[1]HAZİRAN'!N23)</f>
        <v>620</v>
      </c>
      <c r="I23" s="78">
        <f>SUM('[1]TEMMUZ'!N23)</f>
        <v>0</v>
      </c>
      <c r="J23" s="78">
        <f>SUM('[1]AĞUSTOS'!N23)</f>
        <v>0</v>
      </c>
      <c r="K23" s="78">
        <f>SUM('[1]EYLÜL'!N23)</f>
        <v>0</v>
      </c>
      <c r="L23" s="78">
        <f>SUM('[1]EKİM'!N23)</f>
        <v>0</v>
      </c>
      <c r="M23" s="78">
        <f>SUM('[1]KASIM'!N23)</f>
        <v>0</v>
      </c>
      <c r="N23" s="78">
        <f>SUM('[1]ARALIK'!N23)</f>
        <v>0</v>
      </c>
      <c r="O23" s="79">
        <f t="shared" si="0"/>
        <v>1494</v>
      </c>
    </row>
    <row r="24" spans="1:15" ht="12.75" customHeight="1">
      <c r="A24" s="11">
        <v>20</v>
      </c>
      <c r="B24" s="12" t="s">
        <v>34</v>
      </c>
      <c r="C24" s="78">
        <f>SUM('[1]OCAK'!N24)</f>
        <v>3</v>
      </c>
      <c r="D24" s="78">
        <f>SUM('[1]ŞUBAT'!N24)</f>
        <v>9</v>
      </c>
      <c r="E24" s="78">
        <f>SUM('[1]MART'!N24)</f>
        <v>20</v>
      </c>
      <c r="F24" s="78">
        <f>SUM('[1]NİSAN'!N24)</f>
        <v>146</v>
      </c>
      <c r="G24" s="78">
        <f>SUM('[1]MAYIS'!N24)</f>
        <v>8896</v>
      </c>
      <c r="H24" s="78">
        <f>SUM('[1]HAZİRAN'!N24)</f>
        <v>13422</v>
      </c>
      <c r="I24" s="78">
        <f>SUM('[1]TEMMUZ'!N24)</f>
        <v>0</v>
      </c>
      <c r="J24" s="78">
        <f>SUM('[1]AĞUSTOS'!N24)</f>
        <v>0</v>
      </c>
      <c r="K24" s="78">
        <f>SUM('[1]EYLÜL'!N24)</f>
        <v>0</v>
      </c>
      <c r="L24" s="78">
        <f>SUM('[1]EKİM'!N24)</f>
        <v>0</v>
      </c>
      <c r="M24" s="78">
        <f>SUM('[1]KASIM'!N24)</f>
        <v>0</v>
      </c>
      <c r="N24" s="78">
        <f>SUM('[1]ARALIK'!N24)</f>
        <v>0</v>
      </c>
      <c r="O24" s="79">
        <f t="shared" si="0"/>
        <v>22496</v>
      </c>
    </row>
    <row r="25" spans="1:15" ht="12.75" customHeight="1">
      <c r="A25" s="11">
        <v>21</v>
      </c>
      <c r="B25" s="12" t="s">
        <v>35</v>
      </c>
      <c r="C25" s="78">
        <f>SUM('[1]OCAK'!N25)</f>
        <v>10</v>
      </c>
      <c r="D25" s="78">
        <f>SUM('[1]ŞUBAT'!N25)</f>
        <v>5</v>
      </c>
      <c r="E25" s="78">
        <f>SUM('[1]MART'!N25)</f>
        <v>15</v>
      </c>
      <c r="F25" s="78">
        <f>SUM('[1]NİSAN'!N25)</f>
        <v>156</v>
      </c>
      <c r="G25" s="78">
        <f>SUM('[1]MAYIS'!N25)</f>
        <v>979</v>
      </c>
      <c r="H25" s="78">
        <f>SUM('[1]HAZİRAN'!N25)</f>
        <v>1731</v>
      </c>
      <c r="I25" s="78">
        <f>SUM('[1]TEMMUZ'!N25)</f>
        <v>0</v>
      </c>
      <c r="J25" s="78">
        <f>SUM('[1]AĞUSTOS'!N25)</f>
        <v>0</v>
      </c>
      <c r="K25" s="78">
        <f>SUM('[1]EYLÜL'!N25)</f>
        <v>0</v>
      </c>
      <c r="L25" s="78">
        <f>SUM('[1]EKİM'!N25)</f>
        <v>0</v>
      </c>
      <c r="M25" s="78">
        <f>SUM('[1]KASIM'!N25)</f>
        <v>0</v>
      </c>
      <c r="N25" s="78">
        <f>SUM('[1]ARALIK'!N25)</f>
        <v>0</v>
      </c>
      <c r="O25" s="79">
        <f t="shared" si="0"/>
        <v>2896</v>
      </c>
    </row>
    <row r="26" spans="1:15" ht="12.75" customHeight="1">
      <c r="A26" s="11">
        <v>22</v>
      </c>
      <c r="B26" s="12" t="s">
        <v>36</v>
      </c>
      <c r="C26" s="78">
        <f>SUM('[1]OCAK'!N26)</f>
        <v>12</v>
      </c>
      <c r="D26" s="78">
        <f>SUM('[1]ŞUBAT'!N26)</f>
        <v>25</v>
      </c>
      <c r="E26" s="78">
        <f>SUM('[1]MART'!N26)</f>
        <v>45</v>
      </c>
      <c r="F26" s="78">
        <f>SUM('[1]NİSAN'!N26)</f>
        <v>253</v>
      </c>
      <c r="G26" s="78">
        <f>SUM('[1]MAYIS'!N26)</f>
        <v>1295</v>
      </c>
      <c r="H26" s="78">
        <f>SUM('[1]HAZİRAN'!N26)</f>
        <v>5128</v>
      </c>
      <c r="I26" s="78">
        <f>SUM('[1]TEMMUZ'!N26)</f>
        <v>0</v>
      </c>
      <c r="J26" s="78">
        <f>SUM('[1]AĞUSTOS'!N26)</f>
        <v>0</v>
      </c>
      <c r="K26" s="78">
        <f>SUM('[1]EYLÜL'!N26)</f>
        <v>0</v>
      </c>
      <c r="L26" s="78">
        <f>SUM('[1]EKİM'!N26)</f>
        <v>0</v>
      </c>
      <c r="M26" s="78">
        <f>SUM('[1]KASIM'!N26)</f>
        <v>0</v>
      </c>
      <c r="N26" s="78">
        <f>SUM('[1]ARALIK'!N26)</f>
        <v>0</v>
      </c>
      <c r="O26" s="79">
        <f t="shared" si="0"/>
        <v>6758</v>
      </c>
    </row>
    <row r="27" spans="1:15" ht="12.75" customHeight="1">
      <c r="A27" s="11">
        <v>23</v>
      </c>
      <c r="B27" s="14" t="s">
        <v>37</v>
      </c>
      <c r="C27" s="78">
        <f>SUM('[1]OCAK'!N27)</f>
        <v>0</v>
      </c>
      <c r="D27" s="78">
        <f>SUM('[1]ŞUBAT'!N27)</f>
        <v>0</v>
      </c>
      <c r="E27" s="78">
        <f>SUM('[1]MART'!N27)</f>
        <v>2</v>
      </c>
      <c r="F27" s="78">
        <f>SUM('[1]NİSAN'!N27)</f>
        <v>26</v>
      </c>
      <c r="G27" s="78">
        <f>SUM('[1]MAYIS'!N27)</f>
        <v>505</v>
      </c>
      <c r="H27" s="78">
        <f>SUM('[1]HAZİRAN'!N27)</f>
        <v>993</v>
      </c>
      <c r="I27" s="78">
        <f>SUM('[1]TEMMUZ'!N27)</f>
        <v>0</v>
      </c>
      <c r="J27" s="78">
        <f>SUM('[1]AĞUSTOS'!N27)</f>
        <v>0</v>
      </c>
      <c r="K27" s="78">
        <f>SUM('[1]EYLÜL'!N27)</f>
        <v>0</v>
      </c>
      <c r="L27" s="78">
        <f>SUM('[1]EKİM'!N27)</f>
        <v>0</v>
      </c>
      <c r="M27" s="78">
        <f>SUM('[1]KASIM'!N27)</f>
        <v>0</v>
      </c>
      <c r="N27" s="78">
        <f>SUM('[1]ARALIK'!N27)</f>
        <v>0</v>
      </c>
      <c r="O27" s="79">
        <f t="shared" si="0"/>
        <v>1526</v>
      </c>
    </row>
    <row r="28" spans="1:15" ht="12.75" customHeight="1">
      <c r="A28" s="11">
        <v>24</v>
      </c>
      <c r="B28" s="12" t="s">
        <v>38</v>
      </c>
      <c r="C28" s="78">
        <f>SUM('[1]OCAK'!N28)</f>
        <v>2</v>
      </c>
      <c r="D28" s="78">
        <f>SUM('[1]ŞUBAT'!N28)</f>
        <v>50</v>
      </c>
      <c r="E28" s="78">
        <f>SUM('[1]MART'!N28)</f>
        <v>7</v>
      </c>
      <c r="F28" s="78">
        <f>SUM('[1]NİSAN'!N28)</f>
        <v>20</v>
      </c>
      <c r="G28" s="78">
        <f>SUM('[1]MAYIS'!N28)</f>
        <v>63</v>
      </c>
      <c r="H28" s="78">
        <f>SUM('[1]HAZİRAN'!N28)</f>
        <v>118</v>
      </c>
      <c r="I28" s="78">
        <f>SUM('[1]TEMMUZ'!N28)</f>
        <v>0</v>
      </c>
      <c r="J28" s="78">
        <f>SUM('[1]AĞUSTOS'!N28)</f>
        <v>0</v>
      </c>
      <c r="K28" s="78">
        <f>SUM('[1]EYLÜL'!N28)</f>
        <v>0</v>
      </c>
      <c r="L28" s="78">
        <f>SUM('[1]EKİM'!N28)</f>
        <v>0</v>
      </c>
      <c r="M28" s="78">
        <f>SUM('[1]KASIM'!N28)</f>
        <v>0</v>
      </c>
      <c r="N28" s="78">
        <f>SUM('[1]ARALIK'!N28)</f>
        <v>0</v>
      </c>
      <c r="O28" s="79">
        <f t="shared" si="0"/>
        <v>260</v>
      </c>
    </row>
    <row r="29" spans="1:15" ht="12.75" customHeight="1">
      <c r="A29" s="11">
        <v>25</v>
      </c>
      <c r="B29" s="18" t="s">
        <v>39</v>
      </c>
      <c r="C29" s="78">
        <f>SUM('[1]OCAK'!N29)</f>
        <v>11</v>
      </c>
      <c r="D29" s="78">
        <f>SUM('[1]ŞUBAT'!N29)</f>
        <v>6</v>
      </c>
      <c r="E29" s="78">
        <f>SUM('[1]MART'!N29)</f>
        <v>27</v>
      </c>
      <c r="F29" s="78">
        <f>SUM('[1]NİSAN'!N29)</f>
        <v>306</v>
      </c>
      <c r="G29" s="78">
        <f>SUM('[1]MAYIS'!N29)</f>
        <v>396</v>
      </c>
      <c r="H29" s="78">
        <f>SUM('[1]HAZİRAN'!N29)</f>
        <v>865</v>
      </c>
      <c r="I29" s="78">
        <f>SUM('[1]TEMMUZ'!N29)</f>
        <v>0</v>
      </c>
      <c r="J29" s="78">
        <f>SUM('[1]AĞUSTOS'!N29)</f>
        <v>0</v>
      </c>
      <c r="K29" s="78">
        <f>SUM('[1]EYLÜL'!N29)</f>
        <v>0</v>
      </c>
      <c r="L29" s="78">
        <f>SUM('[1]EKİM'!N29)</f>
        <v>0</v>
      </c>
      <c r="M29" s="78">
        <f>SUM('[1]KASIM'!N29)</f>
        <v>0</v>
      </c>
      <c r="N29" s="78">
        <f>SUM('[1]ARALIK'!N29)</f>
        <v>0</v>
      </c>
      <c r="O29" s="79">
        <f t="shared" si="0"/>
        <v>1611</v>
      </c>
    </row>
    <row r="30" spans="1:15" ht="12.75" customHeight="1">
      <c r="A30" s="11">
        <v>26</v>
      </c>
      <c r="B30" s="12" t="s">
        <v>40</v>
      </c>
      <c r="C30" s="78">
        <f>SUM('[1]OCAK'!N30)</f>
        <v>0</v>
      </c>
      <c r="D30" s="78">
        <f>SUM('[1]ŞUBAT'!N30)</f>
        <v>3</v>
      </c>
      <c r="E30" s="78">
        <f>SUM('[1]MART'!N30)</f>
        <v>2</v>
      </c>
      <c r="F30" s="78">
        <f>SUM('[1]NİSAN'!N30)</f>
        <v>7</v>
      </c>
      <c r="G30" s="78">
        <f>SUM('[1]MAYIS'!N30)</f>
        <v>109</v>
      </c>
      <c r="H30" s="78">
        <f>SUM('[1]HAZİRAN'!N30)</f>
        <v>894</v>
      </c>
      <c r="I30" s="78">
        <f>SUM('[1]TEMMUZ'!N30)</f>
        <v>0</v>
      </c>
      <c r="J30" s="78">
        <f>SUM('[1]AĞUSTOS'!N30)</f>
        <v>0</v>
      </c>
      <c r="K30" s="78">
        <f>SUM('[1]EYLÜL'!N30)</f>
        <v>0</v>
      </c>
      <c r="L30" s="78">
        <f>SUM('[1]EKİM'!N30)</f>
        <v>0</v>
      </c>
      <c r="M30" s="78">
        <f>SUM('[1]KASIM'!N30)</f>
        <v>0</v>
      </c>
      <c r="N30" s="78">
        <f>SUM('[1]ARALIK'!N30)</f>
        <v>0</v>
      </c>
      <c r="O30" s="79">
        <f t="shared" si="0"/>
        <v>1015</v>
      </c>
    </row>
    <row r="31" spans="1:15" ht="12.75" customHeight="1">
      <c r="A31" s="11">
        <v>27</v>
      </c>
      <c r="B31" s="12" t="s">
        <v>41</v>
      </c>
      <c r="C31" s="78">
        <f>SUM('[1]OCAK'!N31)</f>
        <v>0</v>
      </c>
      <c r="D31" s="78">
        <f>SUM('[1]ŞUBAT'!N31)</f>
        <v>4</v>
      </c>
      <c r="E31" s="78">
        <f>SUM('[1]MART'!N31)</f>
        <v>11</v>
      </c>
      <c r="F31" s="78">
        <f>SUM('[1]NİSAN'!N31)</f>
        <v>122</v>
      </c>
      <c r="G31" s="78">
        <f>SUM('[1]MAYIS'!N31)</f>
        <v>303</v>
      </c>
      <c r="H31" s="78">
        <f>SUM('[1]HAZİRAN'!N31)</f>
        <v>197</v>
      </c>
      <c r="I31" s="78">
        <f>SUM('[1]TEMMUZ'!N31)</f>
        <v>0</v>
      </c>
      <c r="J31" s="78">
        <f>SUM('[1]AĞUSTOS'!N31)</f>
        <v>0</v>
      </c>
      <c r="K31" s="78">
        <f>SUM('[1]EYLÜL'!N31)</f>
        <v>0</v>
      </c>
      <c r="L31" s="78">
        <f>SUM('[1]EKİM'!N31)</f>
        <v>0</v>
      </c>
      <c r="M31" s="78">
        <f>SUM('[1]KASIM'!N31)</f>
        <v>0</v>
      </c>
      <c r="N31" s="78">
        <f>SUM('[1]ARALIK'!N31)</f>
        <v>0</v>
      </c>
      <c r="O31" s="79">
        <f t="shared" si="0"/>
        <v>637</v>
      </c>
    </row>
    <row r="32" spans="1:15" ht="12.75" customHeight="1">
      <c r="A32" s="11">
        <v>28</v>
      </c>
      <c r="B32" s="12" t="s">
        <v>42</v>
      </c>
      <c r="C32" s="78">
        <f>SUM('[1]OCAK'!N32)</f>
        <v>6</v>
      </c>
      <c r="D32" s="78">
        <f>SUM('[1]ŞUBAT'!N32)</f>
        <v>4</v>
      </c>
      <c r="E32" s="78">
        <f>SUM('[1]MART'!N32)</f>
        <v>42</v>
      </c>
      <c r="F32" s="78">
        <f>SUM('[1]NİSAN'!N32)</f>
        <v>272</v>
      </c>
      <c r="G32" s="78">
        <f>SUM('[1]MAYIS'!N32)</f>
        <v>1905</v>
      </c>
      <c r="H32" s="78">
        <f>SUM('[1]HAZİRAN'!N32)</f>
        <v>2380</v>
      </c>
      <c r="I32" s="78">
        <f>SUM('[1]TEMMUZ'!N32)</f>
        <v>0</v>
      </c>
      <c r="J32" s="78">
        <f>SUM('[1]AĞUSTOS'!N32)</f>
        <v>0</v>
      </c>
      <c r="K32" s="78">
        <f>SUM('[1]EYLÜL'!N32)</f>
        <v>0</v>
      </c>
      <c r="L32" s="78">
        <f>SUM('[1]EKİM'!N32)</f>
        <v>0</v>
      </c>
      <c r="M32" s="78">
        <f>SUM('[1]KASIM'!N32)</f>
        <v>0</v>
      </c>
      <c r="N32" s="78">
        <f>SUM('[1]ARALIK'!N32)</f>
        <v>0</v>
      </c>
      <c r="O32" s="79">
        <f t="shared" si="0"/>
        <v>4609</v>
      </c>
    </row>
    <row r="33" spans="1:15" ht="12.75" customHeight="1">
      <c r="A33" s="11">
        <v>29</v>
      </c>
      <c r="B33" s="12" t="s">
        <v>43</v>
      </c>
      <c r="C33" s="78">
        <f>SUM('[1]OCAK'!N33)</f>
        <v>0</v>
      </c>
      <c r="D33" s="78">
        <f>SUM('[1]ŞUBAT'!N33)</f>
        <v>0</v>
      </c>
      <c r="E33" s="78">
        <f>SUM('[1]MART'!N33)</f>
        <v>2</v>
      </c>
      <c r="F33" s="78">
        <f>SUM('[1]NİSAN'!N33)</f>
        <v>7</v>
      </c>
      <c r="G33" s="78">
        <f>SUM('[1]MAYIS'!N33)</f>
        <v>172</v>
      </c>
      <c r="H33" s="78">
        <f>SUM('[1]HAZİRAN'!N33)</f>
        <v>772</v>
      </c>
      <c r="I33" s="78">
        <f>SUM('[1]TEMMUZ'!N33)</f>
        <v>0</v>
      </c>
      <c r="J33" s="78">
        <f>SUM('[1]AĞUSTOS'!N33)</f>
        <v>0</v>
      </c>
      <c r="K33" s="78">
        <f>SUM('[1]EYLÜL'!N33)</f>
        <v>0</v>
      </c>
      <c r="L33" s="78">
        <f>SUM('[1]EKİM'!N33)</f>
        <v>0</v>
      </c>
      <c r="M33" s="78">
        <f>SUM('[1]KASIM'!N33)</f>
        <v>0</v>
      </c>
      <c r="N33" s="78">
        <f>SUM('[1]ARALIK'!N33)</f>
        <v>0</v>
      </c>
      <c r="O33" s="79">
        <f t="shared" si="0"/>
        <v>953</v>
      </c>
    </row>
    <row r="34" spans="1:15" ht="12.75" customHeight="1">
      <c r="A34" s="11">
        <v>30</v>
      </c>
      <c r="B34" s="12" t="s">
        <v>44</v>
      </c>
      <c r="C34" s="78">
        <f>SUM('[1]OCAK'!N34)</f>
        <v>0</v>
      </c>
      <c r="D34" s="78">
        <f>SUM('[1]ŞUBAT'!N34)</f>
        <v>0</v>
      </c>
      <c r="E34" s="78">
        <f>SUM('[1]MART'!N34)</f>
        <v>0</v>
      </c>
      <c r="F34" s="78">
        <f>SUM('[1]NİSAN'!N34)</f>
        <v>2</v>
      </c>
      <c r="G34" s="78">
        <f>SUM('[1]MAYIS'!N34)</f>
        <v>100</v>
      </c>
      <c r="H34" s="78">
        <f>SUM('[1]HAZİRAN'!N34)</f>
        <v>88</v>
      </c>
      <c r="I34" s="78">
        <f>SUM('[1]TEMMUZ'!N34)</f>
        <v>0</v>
      </c>
      <c r="J34" s="78">
        <f>SUM('[1]AĞUSTOS'!N34)</f>
        <v>0</v>
      </c>
      <c r="K34" s="78">
        <f>SUM('[1]EYLÜL'!N34)</f>
        <v>0</v>
      </c>
      <c r="L34" s="78">
        <f>SUM('[1]EKİM'!N34)</f>
        <v>0</v>
      </c>
      <c r="M34" s="78">
        <f>SUM('[1]KASIM'!N34)</f>
        <v>0</v>
      </c>
      <c r="N34" s="78">
        <f>SUM('[1]ARALIK'!N34)</f>
        <v>0</v>
      </c>
      <c r="O34" s="79">
        <f t="shared" si="0"/>
        <v>190</v>
      </c>
    </row>
    <row r="35" spans="1:15" ht="12.75" customHeight="1">
      <c r="A35" s="11">
        <v>31</v>
      </c>
      <c r="B35" s="14" t="s">
        <v>45</v>
      </c>
      <c r="C35" s="78">
        <f>SUM('[1]OCAK'!N35)</f>
        <v>5</v>
      </c>
      <c r="D35" s="78">
        <f>SUM('[1]ŞUBAT'!N35)</f>
        <v>0</v>
      </c>
      <c r="E35" s="78">
        <f>SUM('[1]MART'!N35)</f>
        <v>3</v>
      </c>
      <c r="F35" s="78">
        <f>SUM('[1]NİSAN'!N35)</f>
        <v>59</v>
      </c>
      <c r="G35" s="78">
        <f>SUM('[1]MAYIS'!N35)</f>
        <v>97</v>
      </c>
      <c r="H35" s="78">
        <f>SUM('[1]HAZİRAN'!N35)</f>
        <v>962</v>
      </c>
      <c r="I35" s="78">
        <f>SUM('[1]TEMMUZ'!N35)</f>
        <v>0</v>
      </c>
      <c r="J35" s="78">
        <f>SUM('[1]AĞUSTOS'!N35)</f>
        <v>0</v>
      </c>
      <c r="K35" s="78">
        <f>SUM('[1]EYLÜL'!N35)</f>
        <v>0</v>
      </c>
      <c r="L35" s="78">
        <f>SUM('[1]EKİM'!N35)</f>
        <v>0</v>
      </c>
      <c r="M35" s="78">
        <f>SUM('[1]KASIM'!N35)</f>
        <v>0</v>
      </c>
      <c r="N35" s="78">
        <f>SUM('[1]ARALIK'!N35)</f>
        <v>0</v>
      </c>
      <c r="O35" s="79">
        <f t="shared" si="0"/>
        <v>1126</v>
      </c>
    </row>
    <row r="36" spans="1:15" ht="12.75" customHeight="1">
      <c r="A36" s="11">
        <v>32</v>
      </c>
      <c r="B36" s="12" t="s">
        <v>46</v>
      </c>
      <c r="C36" s="78">
        <f>SUM('[1]OCAK'!N36)</f>
        <v>0</v>
      </c>
      <c r="D36" s="78">
        <f>SUM('[1]ŞUBAT'!N36)</f>
        <v>3</v>
      </c>
      <c r="E36" s="78">
        <f>SUM('[1]MART'!N36)</f>
        <v>0</v>
      </c>
      <c r="F36" s="78">
        <f>SUM('[1]NİSAN'!N36)</f>
        <v>13</v>
      </c>
      <c r="G36" s="78">
        <f>SUM('[1]MAYIS'!N36)</f>
        <v>30</v>
      </c>
      <c r="H36" s="78">
        <f>SUM('[1]HAZİRAN'!N36)</f>
        <v>36</v>
      </c>
      <c r="I36" s="78">
        <f>SUM('[1]TEMMUZ'!N36)</f>
        <v>0</v>
      </c>
      <c r="J36" s="78">
        <f>SUM('[1]AĞUSTOS'!N36)</f>
        <v>0</v>
      </c>
      <c r="K36" s="78">
        <f>SUM('[1]EYLÜL'!N36)</f>
        <v>0</v>
      </c>
      <c r="L36" s="78">
        <f>SUM('[1]EKİM'!N36)</f>
        <v>0</v>
      </c>
      <c r="M36" s="78">
        <f>SUM('[1]KASIM'!N36)</f>
        <v>0</v>
      </c>
      <c r="N36" s="78">
        <f>SUM('[1]ARALIK'!N36)</f>
        <v>0</v>
      </c>
      <c r="O36" s="79">
        <f t="shared" si="0"/>
        <v>82</v>
      </c>
    </row>
    <row r="37" spans="1:15" ht="12.75" customHeight="1">
      <c r="A37" s="11">
        <v>33</v>
      </c>
      <c r="B37" s="12" t="s">
        <v>47</v>
      </c>
      <c r="C37" s="78">
        <f>SUM('[1]OCAK'!N37)</f>
        <v>2</v>
      </c>
      <c r="D37" s="78">
        <f>SUM('[1]ŞUBAT'!N37)</f>
        <v>5</v>
      </c>
      <c r="E37" s="78">
        <f>SUM('[1]MART'!N37)</f>
        <v>13</v>
      </c>
      <c r="F37" s="78">
        <f>SUM('[1]NİSAN'!N37)</f>
        <v>129</v>
      </c>
      <c r="G37" s="78">
        <f>SUM('[1]MAYIS'!N37)</f>
        <v>1084</v>
      </c>
      <c r="H37" s="78">
        <f>SUM('[1]HAZİRAN'!N37)</f>
        <v>3615</v>
      </c>
      <c r="I37" s="78">
        <f>SUM('[1]TEMMUZ'!N37)</f>
        <v>0</v>
      </c>
      <c r="J37" s="78">
        <f>SUM('[1]AĞUSTOS'!N37)</f>
        <v>0</v>
      </c>
      <c r="K37" s="78">
        <f>SUM('[1]EYLÜL'!N37)</f>
        <v>0</v>
      </c>
      <c r="L37" s="78">
        <f>SUM('[1]EKİM'!N37)</f>
        <v>0</v>
      </c>
      <c r="M37" s="78">
        <f>SUM('[1]KASIM'!N37)</f>
        <v>0</v>
      </c>
      <c r="N37" s="78">
        <f>SUM('[1]ARALIK'!N37)</f>
        <v>0</v>
      </c>
      <c r="O37" s="79">
        <f t="shared" si="0"/>
        <v>4848</v>
      </c>
    </row>
    <row r="38" spans="1:15" ht="12.75" customHeight="1">
      <c r="A38" s="11">
        <v>34</v>
      </c>
      <c r="B38" s="12" t="s">
        <v>48</v>
      </c>
      <c r="C38" s="78">
        <f>SUM('[1]OCAK'!N38)</f>
        <v>1</v>
      </c>
      <c r="D38" s="78">
        <f>SUM('[1]ŞUBAT'!N38)</f>
        <v>8</v>
      </c>
      <c r="E38" s="78">
        <f>SUM('[1]MART'!N38)</f>
        <v>67</v>
      </c>
      <c r="F38" s="78">
        <f>SUM('[1]NİSAN'!N38)</f>
        <v>2072</v>
      </c>
      <c r="G38" s="78">
        <f>SUM('[1]MAYIS'!N38)</f>
        <v>15612</v>
      </c>
      <c r="H38" s="78">
        <f>SUM('[1]HAZİRAN'!N38)</f>
        <v>30363</v>
      </c>
      <c r="I38" s="78">
        <f>SUM('[1]TEMMUZ'!N38)</f>
        <v>0</v>
      </c>
      <c r="J38" s="78">
        <f>SUM('[1]AĞUSTOS'!N38)</f>
        <v>0</v>
      </c>
      <c r="K38" s="78">
        <f>SUM('[1]EYLÜL'!N38)</f>
        <v>0</v>
      </c>
      <c r="L38" s="78">
        <f>SUM('[1]EKİM'!N38)</f>
        <v>0</v>
      </c>
      <c r="M38" s="78">
        <f>SUM('[1]KASIM'!N38)</f>
        <v>0</v>
      </c>
      <c r="N38" s="78">
        <f>SUM('[1]ARALIK'!N38)</f>
        <v>0</v>
      </c>
      <c r="O38" s="79">
        <f t="shared" si="0"/>
        <v>48123</v>
      </c>
    </row>
    <row r="39" spans="1:15" ht="12.75" customHeight="1">
      <c r="A39" s="11">
        <v>35</v>
      </c>
      <c r="B39" s="12" t="s">
        <v>49</v>
      </c>
      <c r="C39" s="78">
        <f>SUM('[1]OCAK'!N39)</f>
        <v>1</v>
      </c>
      <c r="D39" s="78">
        <f>SUM('[1]ŞUBAT'!N39)</f>
        <v>1</v>
      </c>
      <c r="E39" s="78">
        <f>SUM('[1]MART'!N39)</f>
        <v>8</v>
      </c>
      <c r="F39" s="78">
        <f>SUM('[1]NİSAN'!N39)</f>
        <v>72</v>
      </c>
      <c r="G39" s="78">
        <f>SUM('[1]MAYIS'!N39)</f>
        <v>205</v>
      </c>
      <c r="H39" s="78">
        <f>SUM('[1]HAZİRAN'!N39)</f>
        <v>421</v>
      </c>
      <c r="I39" s="78">
        <f>SUM('[1]TEMMUZ'!N39)</f>
        <v>0</v>
      </c>
      <c r="J39" s="78">
        <f>SUM('[1]AĞUSTOS'!N39)</f>
        <v>0</v>
      </c>
      <c r="K39" s="78">
        <f>SUM('[1]EYLÜL'!N39)</f>
        <v>0</v>
      </c>
      <c r="L39" s="78">
        <f>SUM('[1]EKİM'!N39)</f>
        <v>0</v>
      </c>
      <c r="M39" s="78">
        <f>SUM('[1]KASIM'!N39)</f>
        <v>0</v>
      </c>
      <c r="N39" s="78">
        <f>SUM('[1]ARALIK'!N39)</f>
        <v>0</v>
      </c>
      <c r="O39" s="79">
        <f t="shared" si="0"/>
        <v>708</v>
      </c>
    </row>
    <row r="40" spans="1:15" ht="12.75" customHeight="1">
      <c r="A40" s="11">
        <v>36</v>
      </c>
      <c r="B40" s="12" t="s">
        <v>50</v>
      </c>
      <c r="C40" s="78">
        <f>SUM('[1]OCAK'!N40)</f>
        <v>5</v>
      </c>
      <c r="D40" s="78">
        <f>SUM('[1]ŞUBAT'!N40)</f>
        <v>5</v>
      </c>
      <c r="E40" s="78">
        <f>SUM('[1]MART'!N40)</f>
        <v>6</v>
      </c>
      <c r="F40" s="78">
        <f>SUM('[1]NİSAN'!N40)</f>
        <v>122</v>
      </c>
      <c r="G40" s="78">
        <f>SUM('[1]MAYIS'!N40)</f>
        <v>774</v>
      </c>
      <c r="H40" s="78">
        <f>SUM('[1]HAZİRAN'!N40)</f>
        <v>2871</v>
      </c>
      <c r="I40" s="78">
        <f>SUM('[1]TEMMUZ'!N40)</f>
        <v>0</v>
      </c>
      <c r="J40" s="78">
        <f>SUM('[1]AĞUSTOS'!N40)</f>
        <v>0</v>
      </c>
      <c r="K40" s="78">
        <f>SUM('[1]EYLÜL'!N40)</f>
        <v>0</v>
      </c>
      <c r="L40" s="78">
        <f>SUM('[1]EKİM'!N40)</f>
        <v>0</v>
      </c>
      <c r="M40" s="78">
        <f>SUM('[1]KASIM'!N40)</f>
        <v>0</v>
      </c>
      <c r="N40" s="78">
        <f>SUM('[1]ARALIK'!N40)</f>
        <v>0</v>
      </c>
      <c r="O40" s="79">
        <f t="shared" si="0"/>
        <v>3783</v>
      </c>
    </row>
    <row r="41" spans="1:15" ht="12.75" customHeight="1">
      <c r="A41" s="11">
        <v>37</v>
      </c>
      <c r="B41" s="12" t="s">
        <v>51</v>
      </c>
      <c r="C41" s="78">
        <f>SUM('[1]OCAK'!N41)</f>
        <v>29</v>
      </c>
      <c r="D41" s="78">
        <f>SUM('[1]ŞUBAT'!N41)</f>
        <v>12</v>
      </c>
      <c r="E41" s="78">
        <f>SUM('[1]MART'!N41)</f>
        <v>27</v>
      </c>
      <c r="F41" s="78">
        <f>SUM('[1]NİSAN'!N41)</f>
        <v>2182</v>
      </c>
      <c r="G41" s="78">
        <f>SUM('[1]MAYIS'!N41)</f>
        <v>25841</v>
      </c>
      <c r="H41" s="78">
        <f>SUM('[1]HAZİRAN'!N41)</f>
        <v>54086</v>
      </c>
      <c r="I41" s="78">
        <f>SUM('[1]TEMMUZ'!N41)</f>
        <v>0</v>
      </c>
      <c r="J41" s="78">
        <f>SUM('[1]AĞUSTOS'!N41)</f>
        <v>0</v>
      </c>
      <c r="K41" s="78">
        <f>SUM('[1]EYLÜL'!N41)</f>
        <v>0</v>
      </c>
      <c r="L41" s="78">
        <f>SUM('[1]EKİM'!N41)</f>
        <v>0</v>
      </c>
      <c r="M41" s="78">
        <f>SUM('[1]KASIM'!N41)</f>
        <v>0</v>
      </c>
      <c r="N41" s="78">
        <f>SUM('[1]ARALIK'!N41)</f>
        <v>0</v>
      </c>
      <c r="O41" s="79">
        <f t="shared" si="0"/>
        <v>82177</v>
      </c>
    </row>
    <row r="42" spans="1:15" ht="12.75" customHeight="1">
      <c r="A42" s="11">
        <v>38</v>
      </c>
      <c r="B42" s="14" t="s">
        <v>52</v>
      </c>
      <c r="C42" s="78">
        <f>SUM('[1]OCAK'!N42)</f>
        <v>1</v>
      </c>
      <c r="D42" s="78">
        <f>SUM('[1]ŞUBAT'!N42)</f>
        <v>2</v>
      </c>
      <c r="E42" s="78">
        <f>SUM('[1]MART'!N42)</f>
        <v>3</v>
      </c>
      <c r="F42" s="78">
        <f>SUM('[1]NİSAN'!N42)</f>
        <v>20</v>
      </c>
      <c r="G42" s="78">
        <f>SUM('[1]MAYIS'!N42)</f>
        <v>105</v>
      </c>
      <c r="H42" s="78">
        <f>SUM('[1]HAZİRAN'!N42)</f>
        <v>1330</v>
      </c>
      <c r="I42" s="78">
        <f>SUM('[1]TEMMUZ'!N42)</f>
        <v>0</v>
      </c>
      <c r="J42" s="78">
        <f>SUM('[1]AĞUSTOS'!N42)</f>
        <v>0</v>
      </c>
      <c r="K42" s="78">
        <f>SUM('[1]EYLÜL'!N42)</f>
        <v>0</v>
      </c>
      <c r="L42" s="78">
        <f>SUM('[1]EKİM'!N42)</f>
        <v>0</v>
      </c>
      <c r="M42" s="78">
        <f>SUM('[1]KASIM'!N42)</f>
        <v>0</v>
      </c>
      <c r="N42" s="78">
        <f>SUM('[1]ARALIK'!N42)</f>
        <v>0</v>
      </c>
      <c r="O42" s="79">
        <f t="shared" si="0"/>
        <v>1461</v>
      </c>
    </row>
    <row r="43" spans="1:15" ht="12.75" customHeight="1">
      <c r="A43" s="11">
        <v>39</v>
      </c>
      <c r="B43" s="12" t="s">
        <v>53</v>
      </c>
      <c r="C43" s="78">
        <f>SUM('[1]OCAK'!N43)</f>
        <v>0</v>
      </c>
      <c r="D43" s="78">
        <f>SUM('[1]ŞUBAT'!N43)</f>
        <v>0</v>
      </c>
      <c r="E43" s="78">
        <f>SUM('[1]MART'!N43)</f>
        <v>7</v>
      </c>
      <c r="F43" s="78">
        <f>SUM('[1]NİSAN'!N43)</f>
        <v>13</v>
      </c>
      <c r="G43" s="78">
        <f>SUM('[1]MAYIS'!N43)</f>
        <v>148</v>
      </c>
      <c r="H43" s="78">
        <f>SUM('[1]HAZİRAN'!N43)</f>
        <v>847</v>
      </c>
      <c r="I43" s="78">
        <f>SUM('[1]TEMMUZ'!N43)</f>
        <v>0</v>
      </c>
      <c r="J43" s="78">
        <f>SUM('[1]AĞUSTOS'!N43)</f>
        <v>0</v>
      </c>
      <c r="K43" s="78">
        <f>SUM('[1]EYLÜL'!N43)</f>
        <v>0</v>
      </c>
      <c r="L43" s="78">
        <f>SUM('[1]EKİM'!N43)</f>
        <v>0</v>
      </c>
      <c r="M43" s="78">
        <f>SUM('[1]KASIM'!N43)</f>
        <v>0</v>
      </c>
      <c r="N43" s="78">
        <f>SUM('[1]ARALIK'!N43)</f>
        <v>0</v>
      </c>
      <c r="O43" s="79">
        <f t="shared" si="0"/>
        <v>1015</v>
      </c>
    </row>
    <row r="44" spans="1:15" ht="12.75" customHeight="1">
      <c r="A44" s="11">
        <v>40</v>
      </c>
      <c r="B44" s="12" t="s">
        <v>54</v>
      </c>
      <c r="C44" s="78">
        <f>SUM('[1]OCAK'!N44)</f>
        <v>0</v>
      </c>
      <c r="D44" s="78">
        <f>SUM('[1]ŞUBAT'!N44)</f>
        <v>0</v>
      </c>
      <c r="E44" s="78">
        <f>SUM('[1]MART'!N44)</f>
        <v>0</v>
      </c>
      <c r="F44" s="78">
        <f>SUM('[1]NİSAN'!N44)</f>
        <v>12</v>
      </c>
      <c r="G44" s="78">
        <f>SUM('[1]MAYIS'!N44)</f>
        <v>28</v>
      </c>
      <c r="H44" s="78">
        <f>SUM('[1]HAZİRAN'!N44)</f>
        <v>158</v>
      </c>
      <c r="I44" s="78">
        <f>SUM('[1]TEMMUZ'!N44)</f>
        <v>0</v>
      </c>
      <c r="J44" s="78">
        <f>SUM('[1]AĞUSTOS'!N44)</f>
        <v>0</v>
      </c>
      <c r="K44" s="78">
        <f>SUM('[1]EYLÜL'!N44)</f>
        <v>0</v>
      </c>
      <c r="L44" s="78">
        <f>SUM('[1]EKİM'!N44)</f>
        <v>0</v>
      </c>
      <c r="M44" s="78">
        <f>SUM('[1]KASIM'!N44)</f>
        <v>0</v>
      </c>
      <c r="N44" s="78">
        <f>SUM('[1]ARALIK'!N44)</f>
        <v>0</v>
      </c>
      <c r="O44" s="79">
        <f t="shared" si="0"/>
        <v>198</v>
      </c>
    </row>
    <row r="45" spans="1:15" ht="12.75" customHeight="1">
      <c r="A45" s="11">
        <v>41</v>
      </c>
      <c r="B45" s="12" t="s">
        <v>55</v>
      </c>
      <c r="C45" s="78">
        <f>SUM('[1]OCAK'!N45)</f>
        <v>0</v>
      </c>
      <c r="D45" s="78">
        <f>SUM('[1]ŞUBAT'!N45)</f>
        <v>3</v>
      </c>
      <c r="E45" s="78">
        <f>SUM('[1]MART'!N45)</f>
        <v>0</v>
      </c>
      <c r="F45" s="78">
        <f>SUM('[1]NİSAN'!N45)</f>
        <v>24</v>
      </c>
      <c r="G45" s="78">
        <f>SUM('[1]MAYIS'!N45)</f>
        <v>48</v>
      </c>
      <c r="H45" s="78">
        <f>SUM('[1]HAZİRAN'!N45)</f>
        <v>162</v>
      </c>
      <c r="I45" s="78">
        <f>SUM('[1]TEMMUZ'!N45)</f>
        <v>0</v>
      </c>
      <c r="J45" s="78">
        <f>SUM('[1]AĞUSTOS'!N45)</f>
        <v>0</v>
      </c>
      <c r="K45" s="78">
        <f>SUM('[1]EYLÜL'!N45)</f>
        <v>0</v>
      </c>
      <c r="L45" s="78">
        <f>SUM('[1]EKİM'!N45)</f>
        <v>0</v>
      </c>
      <c r="M45" s="78">
        <f>SUM('[1]KASIM'!N45)</f>
        <v>0</v>
      </c>
      <c r="N45" s="78">
        <f>SUM('[1]ARALIK'!N45)</f>
        <v>0</v>
      </c>
      <c r="O45" s="79">
        <f t="shared" si="0"/>
        <v>237</v>
      </c>
    </row>
    <row r="46" spans="1:15" ht="12.75" customHeight="1">
      <c r="A46" s="11">
        <v>42</v>
      </c>
      <c r="B46" s="12" t="s">
        <v>56</v>
      </c>
      <c r="C46" s="78">
        <f>SUM('[1]OCAK'!N46)</f>
        <v>8</v>
      </c>
      <c r="D46" s="78">
        <f>SUM('[1]ŞUBAT'!N46)</f>
        <v>5</v>
      </c>
      <c r="E46" s="78">
        <f>SUM('[1]MART'!N46)</f>
        <v>11</v>
      </c>
      <c r="F46" s="78">
        <f>SUM('[1]NİSAN'!N46)</f>
        <v>301</v>
      </c>
      <c r="G46" s="78">
        <f>SUM('[1]MAYIS'!N46)</f>
        <v>3699</v>
      </c>
      <c r="H46" s="78">
        <f>SUM('[1]HAZİRAN'!N46)</f>
        <v>10818</v>
      </c>
      <c r="I46" s="78">
        <f>SUM('[1]TEMMUZ'!N46)</f>
        <v>0</v>
      </c>
      <c r="J46" s="78">
        <f>SUM('[1]AĞUSTOS'!N46)</f>
        <v>0</v>
      </c>
      <c r="K46" s="78">
        <f>SUM('[1]EYLÜL'!N46)</f>
        <v>0</v>
      </c>
      <c r="L46" s="78">
        <f>SUM('[1]EKİM'!N46)</f>
        <v>0</v>
      </c>
      <c r="M46" s="78">
        <f>SUM('[1]KASIM'!N46)</f>
        <v>0</v>
      </c>
      <c r="N46" s="78">
        <f>SUM('[1]ARALIK'!N46)</f>
        <v>0</v>
      </c>
      <c r="O46" s="79">
        <f t="shared" si="0"/>
        <v>14842</v>
      </c>
    </row>
    <row r="47" spans="1:15" ht="12.75" customHeight="1">
      <c r="A47" s="11">
        <v>43</v>
      </c>
      <c r="B47" s="12" t="s">
        <v>57</v>
      </c>
      <c r="C47" s="78">
        <f>SUM('[1]OCAK'!N47)</f>
        <v>0</v>
      </c>
      <c r="D47" s="78">
        <f>SUM('[1]ŞUBAT'!N47)</f>
        <v>0</v>
      </c>
      <c r="E47" s="78">
        <f>SUM('[1]MART'!N47)</f>
        <v>0</v>
      </c>
      <c r="F47" s="78">
        <f>SUM('[1]NİSAN'!N47)</f>
        <v>281</v>
      </c>
      <c r="G47" s="78">
        <f>SUM('[1]MAYIS'!N47)</f>
        <v>1745</v>
      </c>
      <c r="H47" s="78">
        <f>SUM('[1]HAZİRAN'!N47)</f>
        <v>1359</v>
      </c>
      <c r="I47" s="78">
        <f>SUM('[1]TEMMUZ'!N47)</f>
        <v>0</v>
      </c>
      <c r="J47" s="78">
        <f>SUM('[1]AĞUSTOS'!N47)</f>
        <v>0</v>
      </c>
      <c r="K47" s="78">
        <f>SUM('[1]EYLÜL'!N47)</f>
        <v>0</v>
      </c>
      <c r="L47" s="78">
        <f>SUM('[1]EKİM'!N47)</f>
        <v>0</v>
      </c>
      <c r="M47" s="78">
        <f>SUM('[1]KASIM'!N47)</f>
        <v>0</v>
      </c>
      <c r="N47" s="78">
        <f>SUM('[1]ARALIK'!N47)</f>
        <v>0</v>
      </c>
      <c r="O47" s="79">
        <f t="shared" si="0"/>
        <v>3385</v>
      </c>
    </row>
    <row r="48" spans="1:15" ht="12.75" customHeight="1">
      <c r="A48" s="11">
        <v>44</v>
      </c>
      <c r="B48" s="12" t="s">
        <v>58</v>
      </c>
      <c r="C48" s="78">
        <f>SUM('[1]OCAK'!N48)</f>
        <v>1</v>
      </c>
      <c r="D48" s="78">
        <f>SUM('[1]ŞUBAT'!N48)</f>
        <v>3</v>
      </c>
      <c r="E48" s="78">
        <f>SUM('[1]MART'!N48)</f>
        <v>6</v>
      </c>
      <c r="F48" s="78">
        <f>SUM('[1]NİSAN'!N48)</f>
        <v>134</v>
      </c>
      <c r="G48" s="78">
        <f>SUM('[1]MAYIS'!N48)</f>
        <v>276</v>
      </c>
      <c r="H48" s="78">
        <f>SUM('[1]HAZİRAN'!N48)</f>
        <v>429</v>
      </c>
      <c r="I48" s="78">
        <f>SUM('[1]TEMMUZ'!N48)</f>
        <v>0</v>
      </c>
      <c r="J48" s="78">
        <f>SUM('[1]AĞUSTOS'!N48)</f>
        <v>0</v>
      </c>
      <c r="K48" s="78">
        <f>SUM('[1]EYLÜL'!N48)</f>
        <v>0</v>
      </c>
      <c r="L48" s="78">
        <f>SUM('[1]EKİM'!N48)</f>
        <v>0</v>
      </c>
      <c r="M48" s="78">
        <f>SUM('[1]KASIM'!N48)</f>
        <v>0</v>
      </c>
      <c r="N48" s="78">
        <f>SUM('[1]ARALIK'!N48)</f>
        <v>0</v>
      </c>
      <c r="O48" s="79">
        <f t="shared" si="0"/>
        <v>849</v>
      </c>
    </row>
    <row r="49" spans="1:15" ht="12.75" customHeight="1">
      <c r="A49" s="11">
        <v>45</v>
      </c>
      <c r="B49" s="12" t="s">
        <v>59</v>
      </c>
      <c r="C49" s="78">
        <f>SUM('[1]OCAK'!N49)</f>
        <v>305</v>
      </c>
      <c r="D49" s="78">
        <f>SUM('[1]ŞUBAT'!N49)</f>
        <v>301</v>
      </c>
      <c r="E49" s="78">
        <f>SUM('[1]MART'!N49)</f>
        <v>426</v>
      </c>
      <c r="F49" s="78">
        <f>SUM('[1]NİSAN'!N49)</f>
        <v>1002</v>
      </c>
      <c r="G49" s="78">
        <f>SUM('[1]MAYIS'!N49)</f>
        <v>2951</v>
      </c>
      <c r="H49" s="78">
        <f>SUM('[1]HAZİRAN'!N49)</f>
        <v>2302</v>
      </c>
      <c r="I49" s="78">
        <f>SUM('[1]TEMMUZ'!N49)</f>
        <v>0</v>
      </c>
      <c r="J49" s="78">
        <f>SUM('[1]AĞUSTOS'!N49)</f>
        <v>0</v>
      </c>
      <c r="K49" s="78">
        <f>SUM('[1]EYLÜL'!N49)</f>
        <v>0</v>
      </c>
      <c r="L49" s="78">
        <f>SUM('[1]EKİM'!N49)</f>
        <v>0</v>
      </c>
      <c r="M49" s="78">
        <f>SUM('[1]KASIM'!N49)</f>
        <v>0</v>
      </c>
      <c r="N49" s="78">
        <f>SUM('[1]ARALIK'!N49)</f>
        <v>0</v>
      </c>
      <c r="O49" s="79">
        <f t="shared" si="0"/>
        <v>7287</v>
      </c>
    </row>
    <row r="50" spans="1:15" ht="12.75" customHeight="1">
      <c r="A50" s="11">
        <v>46</v>
      </c>
      <c r="B50" s="12" t="s">
        <v>60</v>
      </c>
      <c r="C50" s="78">
        <f>SUM('[1]OCAK'!N50)</f>
        <v>47</v>
      </c>
      <c r="D50" s="78">
        <f>SUM('[1]ŞUBAT'!N50)</f>
        <v>310</v>
      </c>
      <c r="E50" s="78">
        <f>SUM('[1]MART'!N50)</f>
        <v>831</v>
      </c>
      <c r="F50" s="78">
        <f>SUM('[1]NİSAN'!N50)</f>
        <v>1187</v>
      </c>
      <c r="G50" s="78">
        <f>SUM('[1]MAYIS'!N50)</f>
        <v>7198</v>
      </c>
      <c r="H50" s="78">
        <f>SUM('[1]HAZİRAN'!N50)</f>
        <v>9282</v>
      </c>
      <c r="I50" s="78">
        <f>SUM('[1]TEMMUZ'!N50)</f>
        <v>0</v>
      </c>
      <c r="J50" s="78">
        <f>SUM('[1]AĞUSTOS'!N50)</f>
        <v>0</v>
      </c>
      <c r="K50" s="78">
        <f>SUM('[1]EYLÜL'!N50)</f>
        <v>0</v>
      </c>
      <c r="L50" s="78">
        <f>SUM('[1]EKİM'!N50)</f>
        <v>0</v>
      </c>
      <c r="M50" s="78">
        <f>SUM('[1]KASIM'!N50)</f>
        <v>0</v>
      </c>
      <c r="N50" s="78">
        <f>SUM('[1]ARALIK'!N50)</f>
        <v>0</v>
      </c>
      <c r="O50" s="79">
        <f t="shared" si="0"/>
        <v>18855</v>
      </c>
    </row>
    <row r="51" spans="1:15" ht="12.75" customHeight="1">
      <c r="A51" s="11">
        <v>47</v>
      </c>
      <c r="B51" s="20" t="s">
        <v>61</v>
      </c>
      <c r="C51" s="21">
        <f>SUM(C5:C50)</f>
        <v>1061</v>
      </c>
      <c r="D51" s="21">
        <f>SUM(D5:D50)</f>
        <v>2850</v>
      </c>
      <c r="E51" s="80">
        <f>SUM(E5:E50)</f>
        <v>10847</v>
      </c>
      <c r="F51" s="80">
        <f>SUM(F5:F50)</f>
        <v>87967</v>
      </c>
      <c r="G51" s="80">
        <f>SUM('[1]MAYIS'!N51)</f>
        <v>374383</v>
      </c>
      <c r="H51" s="80">
        <f>SUM('[1]HAZİRAN'!N51)</f>
        <v>497593</v>
      </c>
      <c r="I51" s="80">
        <f>SUM('[1]TEMMUZ'!N51)</f>
        <v>0</v>
      </c>
      <c r="J51" s="80">
        <f>SUM('[1]AĞUSTOS'!N51)</f>
        <v>0</v>
      </c>
      <c r="K51" s="80">
        <f>SUM('[1]EYLÜL'!N51)</f>
        <v>0</v>
      </c>
      <c r="L51" s="80">
        <f>SUM('[1]EKİM'!N51)</f>
        <v>0</v>
      </c>
      <c r="M51" s="80">
        <f>SUM('[1]KASIM'!N51)</f>
        <v>0</v>
      </c>
      <c r="N51" s="80">
        <f>SUM('[1]ARALIK'!N51)</f>
        <v>0</v>
      </c>
      <c r="O51" s="79">
        <f t="shared" si="0"/>
        <v>974701</v>
      </c>
    </row>
    <row r="52" spans="1:15" ht="12.75" customHeight="1">
      <c r="A52" s="23">
        <v>48</v>
      </c>
      <c r="B52" s="24" t="s">
        <v>62</v>
      </c>
      <c r="C52" s="81">
        <f>SUM('[1]OCAK'!N52)</f>
        <v>1977</v>
      </c>
      <c r="D52" s="81">
        <f>SUM('[1]ŞUBAT'!N52)</f>
        <v>1495</v>
      </c>
      <c r="E52" s="81">
        <f>SUM('[1]MART'!N52)</f>
        <v>2213</v>
      </c>
      <c r="F52" s="81">
        <f>SUM('[1]NİSAN'!N52)</f>
        <v>4260</v>
      </c>
      <c r="G52" s="81">
        <f>SUM('[1]MAYIS'!N52)</f>
        <v>13796</v>
      </c>
      <c r="H52" s="81">
        <f>SUM('[1]HAZİRAN'!N52)</f>
        <v>17548</v>
      </c>
      <c r="I52" s="81">
        <f>SUM('[1]TEMMUZ'!N52)</f>
        <v>0</v>
      </c>
      <c r="J52" s="81">
        <f>SUM('[1]AĞUSTOS'!N52)</f>
        <v>0</v>
      </c>
      <c r="K52" s="81">
        <f>SUM('[1]EYLÜL'!N52)</f>
        <v>0</v>
      </c>
      <c r="L52" s="81">
        <f>SUM('[1]EKİM'!N52)</f>
        <v>0</v>
      </c>
      <c r="M52" s="81">
        <f>SUM('[1]KASIM'!N52)</f>
        <v>0</v>
      </c>
      <c r="N52" s="81">
        <f>SUM('[1]ARALIK'!N52)</f>
        <v>0</v>
      </c>
      <c r="O52" s="82">
        <f t="shared" si="0"/>
        <v>41289</v>
      </c>
    </row>
    <row r="53" spans="1:15" ht="19.5" customHeight="1">
      <c r="A53" s="27"/>
      <c r="B53" s="28" t="s">
        <v>63</v>
      </c>
      <c r="C53" s="39">
        <f>SUM(C51:C52)</f>
        <v>3038</v>
      </c>
      <c r="D53" s="39">
        <f>SUM(D51:D52)</f>
        <v>4345</v>
      </c>
      <c r="E53" s="39">
        <f>SUM(E51:E52)</f>
        <v>13060</v>
      </c>
      <c r="F53" s="39">
        <f>SUM(F51:F52)</f>
        <v>92227</v>
      </c>
      <c r="G53" s="40">
        <f>SUM('[1]MAYIS'!N53)</f>
        <v>388179</v>
      </c>
      <c r="H53" s="40">
        <f>SUM('[1]HAZİRAN'!N53)</f>
        <v>515141</v>
      </c>
      <c r="I53" s="40">
        <f>SUM('[1]TEMMUZ'!N53)</f>
        <v>0</v>
      </c>
      <c r="J53" s="40">
        <f>SUM('[1]AĞUSTOS'!N53)</f>
        <v>0</v>
      </c>
      <c r="K53" s="40">
        <f>SUM('[1]EYLÜL'!N53)</f>
        <v>0</v>
      </c>
      <c r="L53" s="40">
        <f>SUM('[1]EKİM'!N53)</f>
        <v>0</v>
      </c>
      <c r="M53" s="40">
        <f>SUM('[1]KASIM'!N53)</f>
        <v>0</v>
      </c>
      <c r="N53" s="40">
        <f>SUM('[1]ARALIK'!N53)</f>
        <v>0</v>
      </c>
      <c r="O53" s="83">
        <f t="shared" si="0"/>
        <v>1015990</v>
      </c>
    </row>
    <row r="54" spans="1:17" ht="12.75" customHeight="1">
      <c r="A54" s="31"/>
      <c r="B54" s="84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85">
        <f>O6+O7+O8+O9+O10+O11+O12+O13+O14+O15+O16+O17+O20+O21+O22+O23+O24+O25+O26+O27+O28+O29+O30+O31+O32+O33+O34+O35+O36+O37+O39+O40+O42+O43+O44+O45+O46+O47+O48+O49+O50+O52</f>
        <v>269405</v>
      </c>
      <c r="Q54" s="86"/>
    </row>
    <row r="55" spans="1:17" ht="12.75" customHeight="1">
      <c r="A55" s="87"/>
      <c r="B55" s="38" t="s">
        <v>64</v>
      </c>
      <c r="C55" s="39">
        <v>2874</v>
      </c>
      <c r="D55" s="39">
        <v>4087</v>
      </c>
      <c r="E55" s="40">
        <v>8132</v>
      </c>
      <c r="F55" s="40">
        <v>128324</v>
      </c>
      <c r="G55" s="40">
        <v>419463</v>
      </c>
      <c r="H55" s="40">
        <v>525420</v>
      </c>
      <c r="I55" s="40">
        <v>657689</v>
      </c>
      <c r="J55" s="40">
        <v>684010</v>
      </c>
      <c r="K55" s="40">
        <v>559722</v>
      </c>
      <c r="L55" s="40">
        <v>291054</v>
      </c>
      <c r="M55" s="40">
        <v>17010</v>
      </c>
      <c r="N55" s="40">
        <v>4903</v>
      </c>
      <c r="O55" s="88">
        <f>SUM(C55:N55)</f>
        <v>3302688</v>
      </c>
      <c r="P55" s="89"/>
      <c r="Q55" s="90"/>
    </row>
    <row r="56" spans="1:15" ht="12.75">
      <c r="A56" s="41"/>
      <c r="B56" s="9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92"/>
    </row>
    <row r="57" spans="1:15" ht="30.75" customHeight="1">
      <c r="A57" s="93" t="s">
        <v>65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5"/>
    </row>
    <row r="58" spans="1:15" ht="15" customHeight="1">
      <c r="A58" s="96" t="s">
        <v>66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8">
        <f ca="1">TODAY()</f>
        <v>42205</v>
      </c>
      <c r="N58" s="97"/>
      <c r="O58" s="71"/>
    </row>
    <row r="59" spans="1:15" ht="13.5" thickBot="1">
      <c r="A59" s="99" t="s">
        <v>83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49"/>
      <c r="M59" s="49"/>
      <c r="N59" s="49"/>
      <c r="O59" s="50"/>
    </row>
  </sheetData>
  <sheetProtection/>
  <mergeCells count="5">
    <mergeCell ref="A1:O2"/>
    <mergeCell ref="A57:O57"/>
    <mergeCell ref="A58:L58"/>
    <mergeCell ref="M58:N58"/>
    <mergeCell ref="A59:O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ismail</cp:lastModifiedBy>
  <dcterms:created xsi:type="dcterms:W3CDTF">2015-07-06T13:24:12Z</dcterms:created>
  <dcterms:modified xsi:type="dcterms:W3CDTF">2015-07-20T11:24:24Z</dcterms:modified>
  <cp:category/>
  <cp:version/>
  <cp:contentType/>
  <cp:contentStatus/>
</cp:coreProperties>
</file>