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355" windowHeight="5385" tabRatio="738" activeTab="1"/>
  </bookViews>
  <sheets>
    <sheet name="Mayıs 2014" sheetId="1" r:id="rId1"/>
    <sheet name="İllere Göre" sheetId="2" r:id="rId2"/>
  </sheets>
  <definedNames>
    <definedName name="_xlnm.Print_Area" localSheetId="0">'Mayıs 2014'!$B$2:$H$119</definedName>
    <definedName name="_xlnm.Print_Titles" localSheetId="0">'Mayıs 2014'!$2:$7</definedName>
  </definedNames>
  <calcPr fullCalcOnLoad="1"/>
</workbook>
</file>

<file path=xl/sharedStrings.xml><?xml version="1.0" encoding="utf-8"?>
<sst xmlns="http://schemas.openxmlformats.org/spreadsheetml/2006/main" count="430" uniqueCount="193">
  <si>
    <t xml:space="preserve">Vergi İndirimi Oranı %60, YKO %25 </t>
  </si>
  <si>
    <t xml:space="preserve">Vergi İndirimi Oranı %30, YKO %10 </t>
  </si>
  <si>
    <t>KOCAELİ</t>
  </si>
  <si>
    <t>İZMİR</t>
  </si>
  <si>
    <t xml:space="preserve">Vergi İndirimi Oranı %50, YKO %15 </t>
  </si>
  <si>
    <t xml:space="preserve">Sigorta Primi İşveren Hissesi Desteği 2 Yıl </t>
  </si>
  <si>
    <t>BURSA</t>
  </si>
  <si>
    <t>İSTANBUL</t>
  </si>
  <si>
    <t xml:space="preserve">Sigorta Primi İşveren Hissesi Desteği 5 Yıl </t>
  </si>
  <si>
    <t>KOMPLE YENİ YATIRIM</t>
  </si>
  <si>
    <t>.</t>
  </si>
  <si>
    <t>Sıra No</t>
  </si>
  <si>
    <t>Firmanın Adı</t>
  </si>
  <si>
    <t>Yatırımın Sektörü</t>
  </si>
  <si>
    <t>Firmanın Adresi</t>
  </si>
  <si>
    <t>Yatırımın Kapasitesi</t>
  </si>
  <si>
    <t>İstihdam (Kişi)</t>
  </si>
  <si>
    <t>Yatırımın Cinsi</t>
  </si>
  <si>
    <t>Öngörülen Destek Unsurları</t>
  </si>
  <si>
    <t>Sabit Yatırım (TL)</t>
  </si>
  <si>
    <t>MODERNİZASYON</t>
  </si>
  <si>
    <t>114682 / Yerli Sermaye</t>
  </si>
  <si>
    <t>DÖĞME GAYRİMENKUL YATIRIM VE İNŞAAT SANAYİ TİCARET A.Ş.</t>
  </si>
  <si>
    <t>. 126 ODA</t>
  </si>
  <si>
    <t>4 Yıldızlı Otel 160 YATAK</t>
  </si>
  <si>
    <t>YENİBOSNA ÇOBANÇEŞME MEVKİİ LONDRA ASFATLI (KÜLTÜR ÜNİVERSİTESİ YANI) LONDRA CAMPİNG - İSTANBUL</t>
  </si>
  <si>
    <t>114688 / Yerli Sermaye</t>
  </si>
  <si>
    <t>SÜLEYMANOĞLU MÜHENDİSLİK VE İNŞ. TAAH. TİC. LTD. ŞTİ.</t>
  </si>
  <si>
    <t>4 Yıldızlı Otel 238 YATAK</t>
  </si>
  <si>
    <t>KUMYALI MAH. SAHİL SİTESİ NO:34 - GİRESUN</t>
  </si>
  <si>
    <t>114726 / Yerli Sermaye</t>
  </si>
  <si>
    <t>ÖZAK TURİZM TAŞIMACILIK İNŞAAT GIDA TEKSTİL SAN. VE TİC. LTD. ŞTİ.</t>
  </si>
  <si>
    <t>3 YILDIZLI OTEL 98 YATAK</t>
  </si>
  <si>
    <t>MESİHPAŞA MAH. ORDU CAD. CEYLAN SOK. NO.18 - İSTANBUL</t>
  </si>
  <si>
    <t>114770 / Yerli Sermaye</t>
  </si>
  <si>
    <t>ÖZ CEBECİ TURİZM İŞL. TİC. A.Ş.</t>
  </si>
  <si>
    <t>5 Yıldızlı Otel 660 YATAK</t>
  </si>
  <si>
    <t>MAHMUTLAR MAH. VATAN CADDESİ CEBECİ 3 SİTESİ A BLOK NO:7 - ANTALYA</t>
  </si>
  <si>
    <t>114775 / Yerli Sermaye</t>
  </si>
  <si>
    <t>NURAN ELÇİ TURİZM BUTİK OTELCİLİK GIDA İNŞAAT NAKLİYE SAN. VE TİCARET LTD. ŞTİ.</t>
  </si>
  <si>
    <t>BUTİK OTEL 22 YATAK</t>
  </si>
  <si>
    <t>YENİ MAH. 1306. SOK. NO.6 - ŞANLIURFA</t>
  </si>
  <si>
    <t>114784 / Yerli Sermaye</t>
  </si>
  <si>
    <t>ZEKAYE BALCI</t>
  </si>
  <si>
    <t>BUTİK OTEL 40 YATAK</t>
  </si>
  <si>
    <t>KARAÖZ MH. NO:13 MAVİKENT - ANTALYA</t>
  </si>
  <si>
    <t>114786 / Yerli Sermaye</t>
  </si>
  <si>
    <t>KİPSOY TURİZM İNŞAAT PETROL SAN. VE TİC.LTD.ŞTİ.</t>
  </si>
  <si>
    <t>3 YILDIZLI OTEL 120 YATAK</t>
  </si>
  <si>
    <t>BATIKENT MAH. 2651 SK. TARACA KONUKLARI KAT.3 NO:6 - MERSİN</t>
  </si>
  <si>
    <t>114793 / Yerli Sermaye</t>
  </si>
  <si>
    <t>TANYILDIZI İNŞAAT OTELCİLİK VE TURİZM YATIRIMLARI A.Ş.</t>
  </si>
  <si>
    <t>3 Yıldızlı Otel 24 ODA</t>
  </si>
  <si>
    <t>. 48 YATAK</t>
  </si>
  <si>
    <t>İSKENDERPAŞA MAHALLESİ AHMEDİYE CADDESİ NO. 2 KAT. 5 - İSTANBUL</t>
  </si>
  <si>
    <t>114796 / Yerli Sermaye</t>
  </si>
  <si>
    <t>EGE TURİZM İŞLETMELERİ VE TİCARET A.Ş.</t>
  </si>
  <si>
    <t>Lokantalı oteller 116 ODA</t>
  </si>
  <si>
    <t>CUMHURİYET BULVARI NO:210 - İZMİR</t>
  </si>
  <si>
    <t>114817 / Yerli Sermaye</t>
  </si>
  <si>
    <t>KEPİ GRUP TURİZM OTELCİLİK İNŞAAT SANAYİ VE TİCARET A.Ş</t>
  </si>
  <si>
    <t>4 Yıldızlı Otel 68 ODA</t>
  </si>
  <si>
    <t>. 138 YATAK</t>
  </si>
  <si>
    <t>1193. CADDE NO. 6 - İZMİR</t>
  </si>
  <si>
    <t>114820 / Yerli Sermaye</t>
  </si>
  <si>
    <t>Belge Tarihi</t>
  </si>
  <si>
    <t>İth.Mak.Teç.Tut.
(ABD$)</t>
  </si>
  <si>
    <t>Yatırımın Yeri</t>
  </si>
  <si>
    <t>Org. Sanayi / Serbest Bölge</t>
  </si>
  <si>
    <t xml:space="preserve">KDV İstisnası </t>
  </si>
  <si>
    <t/>
  </si>
  <si>
    <t xml:space="preserve">Gümrük Vergisi Muafiyeti </t>
  </si>
  <si>
    <t xml:space="preserve">Sigorta Primi İşveren Hissesi Desteği 7 Yıl </t>
  </si>
  <si>
    <t xml:space="preserve">Faiz Desteği </t>
  </si>
  <si>
    <t xml:space="preserve">Sigorta Primi Desteği 10 Yıl </t>
  </si>
  <si>
    <t xml:space="preserve">Gelir Vergisi Stopajı Desteği 10 Yıl </t>
  </si>
  <si>
    <t xml:space="preserve">Sigorta Primi İşveren Hissesi Desteği 10 Yıl </t>
  </si>
  <si>
    <t xml:space="preserve">Vergi İndirimi Oranı %90, YKO %50 </t>
  </si>
  <si>
    <t xml:space="preserve">Vergi İndirimi Oranı %70, YKO %30 </t>
  </si>
  <si>
    <t xml:space="preserve">Sigorta Primi İşveren Hissesi Desteği 6 Yıl </t>
  </si>
  <si>
    <t xml:space="preserve">Vergi İndirimi Oranı %90, YKO %35 </t>
  </si>
  <si>
    <t>SİVAS</t>
  </si>
  <si>
    <t>HİZMETLER - Turizm</t>
  </si>
  <si>
    <t>İth.Mak.Teç.Tut.(ABD$)</t>
  </si>
  <si>
    <r>
      <t xml:space="preserve">Belge No </t>
    </r>
    <r>
      <rPr>
        <b/>
        <sz val="9"/>
        <color indexed="63"/>
        <rFont val="Times New Roman"/>
        <family val="1"/>
      </rPr>
      <t>/</t>
    </r>
    <r>
      <rPr>
        <b/>
        <sz val="9"/>
        <color indexed="56"/>
        <rFont val="Times New Roman"/>
        <family val="1"/>
      </rPr>
      <t xml:space="preserve"> Sermaye Türü</t>
    </r>
  </si>
  <si>
    <t>GİRESUN</t>
  </si>
  <si>
    <t>MERSİN</t>
  </si>
  <si>
    <t>SAMSUN</t>
  </si>
  <si>
    <t>BALIKESİR</t>
  </si>
  <si>
    <t>ANTALYA</t>
  </si>
  <si>
    <t>ACEMOĞULLARI BETON KUM OCAĞI NAKLİYAT HARFİYAT TİCARET VE SANAYİ LTD.ŞTİ.</t>
  </si>
  <si>
    <t>5 Yıldızlı Otel 213 ODA</t>
  </si>
  <si>
    <t>. 436 YATAK</t>
  </si>
  <si>
    <t>MALATYA</t>
  </si>
  <si>
    <t>İSMETİYE MAHALLESİ BÖLÜK EMİN SOKAK GÜNEYDAĞ AKMİL APARTMANI B BLOK KAT.1/4 - MALATYA</t>
  </si>
  <si>
    <t>114829 / Yerli Sermaye</t>
  </si>
  <si>
    <t>YALÇIN AĞAOĞLU KİMYA İNŞ.BİLGİ TEKNO.OTO KİRA.HİZM.TUR.SAN.VE TİC.A.Ş.</t>
  </si>
  <si>
    <t>3 YILDIZLI OTEL 75 ODA</t>
  </si>
  <si>
    <t>KAYAPA SAN.BÖL. YEŞİL CAD.NO:14 - BURSA</t>
  </si>
  <si>
    <t>114843 / Yerli Sermaye</t>
  </si>
  <si>
    <t>KİLİTKALE TURİZM İNŞAAT NAKLİYAT SU ÜRÜNLERİ SAN. TİC. LTD. ŞTİ.</t>
  </si>
  <si>
    <t>3 YILDIZLI OTEL 24 YATAK</t>
  </si>
  <si>
    <t>TRABZON</t>
  </si>
  <si>
    <t>DEMİRCİLER MAH. NO. 31 KALEKÖY - TRABZON</t>
  </si>
  <si>
    <t>114852 / Yerli Sermaye</t>
  </si>
  <si>
    <t>DOĞUŞ PETROL ÜRÜNLERİ VE AKARYAKIT DAĞITIM NAKLİYE GIDA SANAYİ TURİZM İTHALAT İHRACAT LTD. ŞTİ.</t>
  </si>
  <si>
    <t>3 Yıldızlı Otel 35 ODA</t>
  </si>
  <si>
    <t>. 70 YATAK</t>
  </si>
  <si>
    <t>AĞRI</t>
  </si>
  <si>
    <t>ÇARŞI CADDESİ NO. 17 - AĞRI</t>
  </si>
  <si>
    <t>114867 / Yabancı Sermaye</t>
  </si>
  <si>
    <t>BARTU TURİZM YATIRIMLARI A.Ş.</t>
  </si>
  <si>
    <t>5 Yıldızlı Otel 439 ODA</t>
  </si>
  <si>
    <t>. 878 YATAK</t>
  </si>
  <si>
    <t>MUĞLA</t>
  </si>
  <si>
    <t>AKATLAR EBULULA CAD.MAYAMERİDİEN PLAZA D.2 BLOK KAT:3 D:13 - İSTANBUL</t>
  </si>
  <si>
    <t>114881 / Yerli Sermaye</t>
  </si>
  <si>
    <t>URAN TURİZM YATIRIMLARI VE İŞLETMELERİ A.Ş.</t>
  </si>
  <si>
    <t>5 Yıldızlı Otel 348 ODA</t>
  </si>
  <si>
    <t>. 731 YATAK</t>
  </si>
  <si>
    <t>ALTUNİZADE MAHİR İZ CADDESİ NO.32 - İSTANBUL</t>
  </si>
  <si>
    <t>114927 / Yerli Sermaye</t>
  </si>
  <si>
    <t>BSM TEKSTİL TURİZM İNŞAAT SAN. VE TİC. LTD. ŞTİ.</t>
  </si>
  <si>
    <t>3 YILDIZLI OTEL 72 YATAK</t>
  </si>
  <si>
    <t>M. KEMALETTİN MAH. KOCARAGIPPAŞA CAD. SEMPATİ CANAYAKIN İŞ MERKEZİ NO.21/90 - İSTANBUL</t>
  </si>
  <si>
    <t>114939 / Yerli Sermaye</t>
  </si>
  <si>
    <t>TÜM YAPI İNŞAAT MALZEMELERİ OTELCİLİK TURİZM TEKSTİL GIDA TİCARET SANAYİ LTD. ŞTİ.</t>
  </si>
  <si>
    <t>3 YILDIZLI OTEL 40 YATAK</t>
  </si>
  <si>
    <t>HAYDAR ÇAVUŞ MAHALLESİ HAYDAR ÇAVUŞ SOKAK NO. 3/3 - BALIKESİR</t>
  </si>
  <si>
    <t>114940 / Yerli Sermaye</t>
  </si>
  <si>
    <t>MERSİN MOTORLU ARAÇLAR OTOMOTİV NAKLİYAT İNŞAAT TEKSTİL TURİZM SANAYİ VE TİCARET LTD. ŞTİ.</t>
  </si>
  <si>
    <t>5 Yıldızlı Tatil Köyü 367 ODA</t>
  </si>
  <si>
    <t>. 734 YATAK</t>
  </si>
  <si>
    <t>TURKGUT TÜRKALP MAH. 79001 SOK. NO:27/A - MERSİN</t>
  </si>
  <si>
    <t>114947 / Yerli Sermaye</t>
  </si>
  <si>
    <t>ŞEREMET ENERJİ TURİZM PETROL İNŞAAT GIDA SANAYİ VE TİC. A.Ş.</t>
  </si>
  <si>
    <t>5 YILDIZLI OTEL 320 YATAK</t>
  </si>
  <si>
    <t>ŞEYH ŞAMİL MAH. ORGANİZE SANAYİ BÖLGESİ 2. CAD. NO.25 - SİVAS</t>
  </si>
  <si>
    <t>114948 / Yabancı Sermaye</t>
  </si>
  <si>
    <t>KARDEŞLER ŞAHİN 2 OTEL TURİZM SANAYİ VE TİCARET LİMİTED ŞİRKETİ</t>
  </si>
  <si>
    <t>3 Yıldızlı Otel 30 ODA</t>
  </si>
  <si>
    <t>19 MAYIS MAH.AĞABALI CAD.NO:6 - SAMSUN</t>
  </si>
  <si>
    <t>114952 / Yerli Sermaye</t>
  </si>
  <si>
    <t>SARP PETROL İŞAAT GIDA TUR. SAN. TİC. LTD. ŞTİ.</t>
  </si>
  <si>
    <t>4 Yıldızlı Otel 320 YATAK</t>
  </si>
  <si>
    <t>TAHILPAZARI MAH. İ. PAŞA CAD. ATMACA İŞHANI KAT:2 NO:14 - ANTALYA</t>
  </si>
  <si>
    <t>114954 / Yerli Sermaye</t>
  </si>
  <si>
    <t>CANYAPI PAZARLAMA TURİZM SANAYİ VE TİCARET LTD. ŞTİ.</t>
  </si>
  <si>
    <t>4 YILDIZLI OTEL 112 YATAK</t>
  </si>
  <si>
    <t>AKÇAY YOLU ÜZERİ KIZILKEÇİLİ KÖPRÜ YANI - BALIKESİR</t>
  </si>
  <si>
    <t>114958 / Yerli Sermaye</t>
  </si>
  <si>
    <t>TELERKO TURİZM A.Ş.</t>
  </si>
  <si>
    <t>5 Yıldızlı Otel 1232 YATAK</t>
  </si>
  <si>
    <t>YENİ SÜLÜN CAD. BEGONYA SOK. NO:1 İÇLEVENT - İSTANBUL</t>
  </si>
  <si>
    <t>114970 / Yerli Sermaye</t>
  </si>
  <si>
    <t>AKTAY OTEL İŞLETMELERİ A.Ş.</t>
  </si>
  <si>
    <t>5 YILDIZLI OTEL 1200 YATAK</t>
  </si>
  <si>
    <t>IKİTELLİ OSB MH. ÖZAK CAD. 34 PORTALL PLAZA NO:1D/20 - İSTANBUL</t>
  </si>
  <si>
    <t>114993 / Yerli Sermaye</t>
  </si>
  <si>
    <t>MURAT MUSTAFA SATI İNŞAAT TURİZM SANAYİ TİC. A.Ş.</t>
  </si>
  <si>
    <t>5 YILDIZLI OTEL 358 YATAK</t>
  </si>
  <si>
    <t>ATAEVLER MAH. ÖZGÜRLÜK CAD. NO.2 - KOCAELİ</t>
  </si>
  <si>
    <t>ŞANLIURFA</t>
  </si>
  <si>
    <t>1/5/2014 - 31/5/2014 TARİHLERİ ARASINDA VERİLEN YATIRIM TEŞVİK BELGELERİ</t>
  </si>
  <si>
    <t>Ekonomi Bakanlığından:</t>
  </si>
  <si>
    <t>YATIRIM TEŞVİK BELGELERİ</t>
  </si>
  <si>
    <t>Şehir</t>
  </si>
  <si>
    <t>Yeni Yatırım Otel Türü</t>
  </si>
  <si>
    <t>Yeni Yatırım Yatak Sayısı</t>
  </si>
  <si>
    <t>5*</t>
  </si>
  <si>
    <t>4*</t>
  </si>
  <si>
    <t>3*</t>
  </si>
  <si>
    <t>2*</t>
  </si>
  <si>
    <t>1*</t>
  </si>
  <si>
    <t>Butik</t>
  </si>
  <si>
    <t>Tatil Köyü</t>
  </si>
  <si>
    <t>Toplam</t>
  </si>
  <si>
    <t>Ağrı</t>
  </si>
  <si>
    <t>Antalya</t>
  </si>
  <si>
    <t>Bursa</t>
  </si>
  <si>
    <t>İstanbul</t>
  </si>
  <si>
    <t>Mersin</t>
  </si>
  <si>
    <t>Muğla</t>
  </si>
  <si>
    <t>Trabzon</t>
  </si>
  <si>
    <t>Genel Toplam</t>
  </si>
  <si>
    <t>Giresun</t>
  </si>
  <si>
    <t>Sivas</t>
  </si>
  <si>
    <t>Samsun</t>
  </si>
  <si>
    <t>Şanlıurfa</t>
  </si>
  <si>
    <t>Kocaeli</t>
  </si>
  <si>
    <t>Balıkesir</t>
  </si>
  <si>
    <t>İzmir</t>
  </si>
  <si>
    <t>Malatya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</si>
</sst>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F]dd\ mmmm\ yyyy\ dddd"/>
  </numFmts>
  <fonts count="51">
    <font>
      <sz val="10"/>
      <name val="Arial"/>
      <family val="0"/>
    </font>
    <font>
      <sz val="9"/>
      <name val="Times New Roman"/>
      <family val="1"/>
    </font>
    <font>
      <b/>
      <sz val="9"/>
      <color indexed="16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56"/>
      <name val="Times New Roman"/>
      <family val="1"/>
    </font>
    <font>
      <sz val="8"/>
      <name val="Arial"/>
      <family val="0"/>
    </font>
    <font>
      <sz val="2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Times New Roman"/>
      <family val="1"/>
    </font>
    <font>
      <u val="single"/>
      <sz val="9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thin">
        <color indexed="22"/>
      </bottom>
    </border>
    <border>
      <left style="double"/>
      <right style="double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double">
        <color indexed="63"/>
      </top>
      <bottom style="thin">
        <color indexed="22"/>
      </bottom>
    </border>
    <border>
      <left style="thin">
        <color indexed="22"/>
      </left>
      <right style="double">
        <color indexed="63"/>
      </right>
      <top style="double"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3"/>
      </bottom>
    </border>
    <border>
      <left style="thin">
        <color indexed="22"/>
      </left>
      <right style="double">
        <color indexed="63"/>
      </right>
      <top style="thin">
        <color indexed="22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double">
        <color indexed="63"/>
      </top>
      <bottom>
        <color indexed="63"/>
      </bottom>
    </border>
    <border>
      <left style="thin">
        <color indexed="22"/>
      </left>
      <right style="double">
        <color indexed="63"/>
      </right>
      <top style="thin">
        <color indexed="22"/>
      </top>
      <bottom style="thin">
        <color indexed="22"/>
      </bottom>
    </border>
    <border>
      <left style="double"/>
      <right style="double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>
        <color indexed="63"/>
      </left>
      <right style="thin">
        <color indexed="22"/>
      </right>
      <top style="double">
        <color indexed="63"/>
      </top>
      <bottom>
        <color indexed="63"/>
      </bottom>
    </border>
    <border>
      <left style="double"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22"/>
      </right>
      <top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63"/>
      </bottom>
    </border>
    <border>
      <left style="thin">
        <color indexed="22"/>
      </left>
      <right style="double"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double"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5" fillId="38" borderId="5" applyNumberFormat="0" applyAlignment="0" applyProtection="0"/>
    <xf numFmtId="0" fontId="16" fillId="39" borderId="6" applyNumberFormat="0" applyAlignment="0" applyProtection="0"/>
    <xf numFmtId="0" fontId="42" fillId="40" borderId="7" applyNumberFormat="0" applyAlignment="0" applyProtection="0"/>
    <xf numFmtId="0" fontId="17" fillId="0" borderId="0" applyNumberFormat="0" applyFill="0" applyBorder="0" applyAlignment="0" applyProtection="0"/>
    <xf numFmtId="0" fontId="43" fillId="41" borderId="8" applyNumberFormat="0" applyAlignment="0" applyProtection="0"/>
    <xf numFmtId="0" fontId="18" fillId="22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44" fillId="40" borderId="8" applyNumberFormat="0" applyAlignment="0" applyProtection="0"/>
    <xf numFmtId="0" fontId="22" fillId="25" borderId="5" applyNumberFormat="0" applyAlignment="0" applyProtection="0"/>
    <xf numFmtId="0" fontId="45" fillId="42" borderId="12" applyNumberFormat="0" applyAlignment="0" applyProtection="0"/>
    <xf numFmtId="0" fontId="46" fillId="4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23" fillId="0" borderId="13" applyNumberFormat="0" applyFill="0" applyAlignment="0" applyProtection="0"/>
    <xf numFmtId="0" fontId="24" fillId="45" borderId="0" applyNumberFormat="0" applyBorder="0" applyAlignment="0" applyProtection="0"/>
    <xf numFmtId="0" fontId="0" fillId="46" borderId="14" applyNumberFormat="0" applyFont="0" applyAlignment="0" applyProtection="0"/>
    <xf numFmtId="0" fontId="25" fillId="47" borderId="15" applyNumberFormat="0" applyFont="0" applyAlignment="0" applyProtection="0"/>
    <xf numFmtId="0" fontId="48" fillId="48" borderId="0" applyNumberFormat="0" applyBorder="0" applyAlignment="0" applyProtection="0"/>
    <xf numFmtId="0" fontId="26" fillId="38" borderId="1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 indent="1"/>
    </xf>
    <xf numFmtId="0" fontId="2" fillId="0" borderId="19" xfId="0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indent="1"/>
    </xf>
    <xf numFmtId="0" fontId="6" fillId="0" borderId="20" xfId="0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inden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3" fontId="1" fillId="0" borderId="22" xfId="0" applyNumberFormat="1" applyFont="1" applyBorder="1" applyAlignment="1">
      <alignment horizontal="right" vertical="center" indent="1"/>
    </xf>
    <xf numFmtId="14" fontId="1" fillId="0" borderId="15" xfId="0" applyNumberFormat="1" applyFont="1" applyBorder="1" applyAlignment="1">
      <alignment horizontal="left" vertical="center"/>
    </xf>
    <xf numFmtId="3" fontId="1" fillId="0" borderId="26" xfId="0" applyNumberFormat="1" applyFont="1" applyBorder="1" applyAlignment="1">
      <alignment horizontal="right" vertical="center" indent="1"/>
    </xf>
    <xf numFmtId="0" fontId="1" fillId="0" borderId="1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3" fontId="1" fillId="0" borderId="24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horizontal="left" vertical="center"/>
    </xf>
    <xf numFmtId="0" fontId="5" fillId="0" borderId="27" xfId="0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indent="1"/>
    </xf>
    <xf numFmtId="0" fontId="31" fillId="0" borderId="0" xfId="0" applyFont="1" applyAlignment="1">
      <alignment vertical="center"/>
    </xf>
    <xf numFmtId="0" fontId="4" fillId="55" borderId="21" xfId="0" applyFont="1" applyFill="1" applyBorder="1" applyAlignment="1">
      <alignment horizontal="left" vertical="center"/>
    </xf>
    <xf numFmtId="0" fontId="1" fillId="55" borderId="25" xfId="0" applyFont="1" applyFill="1" applyBorder="1" applyAlignment="1">
      <alignment horizontal="left" vertical="center" wrapText="1"/>
    </xf>
    <xf numFmtId="3" fontId="1" fillId="55" borderId="22" xfId="0" applyNumberFormat="1" applyFont="1" applyFill="1" applyBorder="1" applyAlignment="1">
      <alignment horizontal="right" vertical="center" indent="1"/>
    </xf>
    <xf numFmtId="14" fontId="1" fillId="55" borderId="15" xfId="0" applyNumberFormat="1" applyFont="1" applyFill="1" applyBorder="1" applyAlignment="1">
      <alignment horizontal="left" vertical="center"/>
    </xf>
    <xf numFmtId="0" fontId="1" fillId="55" borderId="15" xfId="0" applyFont="1" applyFill="1" applyBorder="1" applyAlignment="1">
      <alignment horizontal="left" vertical="center" wrapText="1"/>
    </xf>
    <xf numFmtId="3" fontId="1" fillId="55" borderId="26" xfId="0" applyNumberFormat="1" applyFont="1" applyFill="1" applyBorder="1" applyAlignment="1">
      <alignment horizontal="right" vertical="center" indent="1"/>
    </xf>
    <xf numFmtId="0" fontId="1" fillId="55" borderId="15" xfId="0" applyFont="1" applyFill="1" applyBorder="1" applyAlignment="1">
      <alignment horizontal="left" vertical="center"/>
    </xf>
    <xf numFmtId="0" fontId="1" fillId="55" borderId="23" xfId="0" applyFont="1" applyFill="1" applyBorder="1" applyAlignment="1">
      <alignment horizontal="left" vertical="center" wrapText="1"/>
    </xf>
    <xf numFmtId="3" fontId="1" fillId="55" borderId="24" xfId="0" applyNumberFormat="1" applyFont="1" applyFill="1" applyBorder="1" applyAlignment="1">
      <alignment horizontal="right" vertical="center" indent="1"/>
    </xf>
    <xf numFmtId="0" fontId="32" fillId="0" borderId="28" xfId="0" applyFont="1" applyBorder="1" applyAlignment="1">
      <alignment horizontal="center"/>
    </xf>
    <xf numFmtId="0" fontId="32" fillId="0" borderId="28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32" fillId="0" borderId="2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" fontId="1" fillId="0" borderId="21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55" borderId="21" xfId="0" applyFont="1" applyFill="1" applyBorder="1" applyAlignment="1">
      <alignment horizontal="left" vertical="center" wrapText="1"/>
    </xf>
    <xf numFmtId="0" fontId="1" fillId="55" borderId="15" xfId="0" applyFont="1" applyFill="1" applyBorder="1" applyAlignment="1">
      <alignment horizontal="left" vertical="center" wrapText="1"/>
    </xf>
    <xf numFmtId="16" fontId="1" fillId="55" borderId="21" xfId="0" applyNumberFormat="1" applyFont="1" applyFill="1" applyBorder="1" applyAlignment="1">
      <alignment horizontal="left" vertical="center" wrapText="1"/>
    </xf>
    <xf numFmtId="0" fontId="1" fillId="55" borderId="2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56" borderId="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55" borderId="29" xfId="0" applyFont="1" applyFill="1" applyBorder="1" applyAlignment="1">
      <alignment horizontal="center" vertical="center"/>
    </xf>
    <xf numFmtId="0" fontId="0" fillId="55" borderId="30" xfId="0" applyFill="1" applyBorder="1" applyAlignment="1">
      <alignment vertical="center"/>
    </xf>
    <xf numFmtId="0" fontId="0" fillId="55" borderId="31" xfId="0" applyFill="1" applyBorder="1" applyAlignment="1">
      <alignment vertical="center"/>
    </xf>
    <xf numFmtId="3" fontId="33" fillId="0" borderId="38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/>
    </xf>
    <xf numFmtId="17" fontId="32" fillId="0" borderId="28" xfId="0" applyNumberFormat="1" applyFont="1" applyBorder="1" applyAlignment="1">
      <alignment horizontal="center"/>
    </xf>
    <xf numFmtId="0" fontId="32" fillId="0" borderId="28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38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9"/>
  <sheetViews>
    <sheetView showGridLines="0" zoomScaleSheetLayoutView="80" zoomScalePageLayoutView="0" workbookViewId="0" topLeftCell="A82">
      <selection activeCell="D125" sqref="D125"/>
    </sheetView>
  </sheetViews>
  <sheetFormatPr defaultColWidth="9.140625" defaultRowHeight="12.75"/>
  <cols>
    <col min="1" max="1" width="2.57421875" style="1" customWidth="1"/>
    <col min="2" max="2" width="5.28125" style="1" customWidth="1"/>
    <col min="3" max="3" width="22.7109375" style="3" customWidth="1"/>
    <col min="4" max="4" width="40.140625" style="3" customWidth="1"/>
    <col min="5" max="5" width="32.421875" style="3" customWidth="1"/>
    <col min="6" max="6" width="32.421875" style="9" customWidth="1"/>
    <col min="7" max="7" width="38.7109375" style="3" customWidth="1"/>
    <col min="8" max="8" width="15.421875" style="4" customWidth="1"/>
    <col min="9" max="16384" width="9.140625" style="1" customWidth="1"/>
  </cols>
  <sheetData>
    <row r="1" spans="3:8" ht="12">
      <c r="C1" s="27" t="s">
        <v>164</v>
      </c>
      <c r="D1" s="1"/>
      <c r="E1" s="1"/>
      <c r="F1" s="1"/>
      <c r="G1" s="1"/>
      <c r="H1" s="1"/>
    </row>
    <row r="2" spans="2:8" ht="12">
      <c r="B2" s="51" t="s">
        <v>163</v>
      </c>
      <c r="C2" s="51"/>
      <c r="D2" s="51"/>
      <c r="E2" s="51"/>
      <c r="F2" s="51"/>
      <c r="G2" s="51"/>
      <c r="H2" s="51"/>
    </row>
    <row r="3" spans="2:8" ht="12.75" thickBot="1">
      <c r="B3" s="52" t="s">
        <v>10</v>
      </c>
      <c r="C3" s="52"/>
      <c r="D3" s="52"/>
      <c r="E3" s="52"/>
      <c r="F3" s="52"/>
      <c r="G3" s="52"/>
      <c r="H3" s="52"/>
    </row>
    <row r="4" spans="2:8" ht="12.75" thickTop="1">
      <c r="B4" s="53" t="s">
        <v>11</v>
      </c>
      <c r="C4" s="11" t="s">
        <v>84</v>
      </c>
      <c r="D4" s="56" t="s">
        <v>12</v>
      </c>
      <c r="E4" s="58" t="s">
        <v>13</v>
      </c>
      <c r="F4" s="60" t="s">
        <v>18</v>
      </c>
      <c r="G4" s="56" t="s">
        <v>15</v>
      </c>
      <c r="H4" s="12" t="s">
        <v>19</v>
      </c>
    </row>
    <row r="5" spans="2:8" ht="12">
      <c r="B5" s="54"/>
      <c r="C5" s="13" t="s">
        <v>65</v>
      </c>
      <c r="D5" s="57"/>
      <c r="E5" s="59"/>
      <c r="F5" s="61"/>
      <c r="G5" s="63"/>
      <c r="H5" s="65" t="s">
        <v>66</v>
      </c>
    </row>
    <row r="6" spans="2:8" ht="12">
      <c r="B6" s="54"/>
      <c r="C6" s="2" t="s">
        <v>67</v>
      </c>
      <c r="D6" s="67" t="s">
        <v>14</v>
      </c>
      <c r="E6" s="69" t="s">
        <v>17</v>
      </c>
      <c r="F6" s="61"/>
      <c r="G6" s="63"/>
      <c r="H6" s="66"/>
    </row>
    <row r="7" spans="2:8" ht="12.75" thickBot="1">
      <c r="B7" s="55"/>
      <c r="C7" s="14" t="s">
        <v>68</v>
      </c>
      <c r="D7" s="68"/>
      <c r="E7" s="64"/>
      <c r="F7" s="62"/>
      <c r="G7" s="64"/>
      <c r="H7" s="15" t="s">
        <v>16</v>
      </c>
    </row>
    <row r="8" spans="2:8" ht="12.75" thickTop="1">
      <c r="B8" s="70">
        <v>1</v>
      </c>
      <c r="C8" s="16" t="s">
        <v>21</v>
      </c>
      <c r="D8" s="43" t="s">
        <v>22</v>
      </c>
      <c r="E8" s="45" t="s">
        <v>82</v>
      </c>
      <c r="F8" s="17" t="s">
        <v>69</v>
      </c>
      <c r="G8" s="17" t="s">
        <v>23</v>
      </c>
      <c r="H8" s="18">
        <v>14305960</v>
      </c>
    </row>
    <row r="9" spans="2:8" ht="12">
      <c r="B9" s="71"/>
      <c r="C9" s="19">
        <v>41761</v>
      </c>
      <c r="D9" s="44"/>
      <c r="E9" s="44"/>
      <c r="F9" s="10" t="s">
        <v>70</v>
      </c>
      <c r="G9" s="10" t="s">
        <v>24</v>
      </c>
      <c r="H9" s="20">
        <v>0</v>
      </c>
    </row>
    <row r="10" spans="2:8" ht="12">
      <c r="B10" s="71"/>
      <c r="C10" s="21" t="s">
        <v>7</v>
      </c>
      <c r="D10" s="44" t="s">
        <v>25</v>
      </c>
      <c r="E10" s="44" t="s">
        <v>9</v>
      </c>
      <c r="F10" s="10" t="s">
        <v>70</v>
      </c>
      <c r="G10" s="10" t="s">
        <v>70</v>
      </c>
      <c r="H10" s="20">
        <v>48</v>
      </c>
    </row>
    <row r="11" spans="2:8" ht="12.75" thickBot="1">
      <c r="B11" s="72"/>
      <c r="C11" s="22"/>
      <c r="D11" s="46"/>
      <c r="E11" s="46"/>
      <c r="F11" s="22" t="s">
        <v>70</v>
      </c>
      <c r="G11" s="22" t="s">
        <v>70</v>
      </c>
      <c r="H11" s="23"/>
    </row>
    <row r="12" spans="2:8" ht="12.75" thickTop="1">
      <c r="B12" s="70">
        <v>2</v>
      </c>
      <c r="C12" s="16" t="s">
        <v>26</v>
      </c>
      <c r="D12" s="43" t="s">
        <v>27</v>
      </c>
      <c r="E12" s="45" t="s">
        <v>82</v>
      </c>
      <c r="F12" s="17" t="s">
        <v>69</v>
      </c>
      <c r="G12" s="17" t="s">
        <v>28</v>
      </c>
      <c r="H12" s="18">
        <v>11681250</v>
      </c>
    </row>
    <row r="13" spans="2:8" ht="12">
      <c r="B13" s="71"/>
      <c r="C13" s="19">
        <v>41761</v>
      </c>
      <c r="D13" s="44"/>
      <c r="E13" s="44"/>
      <c r="F13" s="10" t="s">
        <v>71</v>
      </c>
      <c r="G13" s="10" t="s">
        <v>70</v>
      </c>
      <c r="H13" s="20">
        <v>308800</v>
      </c>
    </row>
    <row r="14" spans="2:8" ht="12">
      <c r="B14" s="71"/>
      <c r="C14" s="21" t="s">
        <v>85</v>
      </c>
      <c r="D14" s="44" t="s">
        <v>29</v>
      </c>
      <c r="E14" s="44" t="s">
        <v>9</v>
      </c>
      <c r="F14" s="10" t="s">
        <v>78</v>
      </c>
      <c r="G14" s="10" t="s">
        <v>70</v>
      </c>
      <c r="H14" s="20">
        <v>30</v>
      </c>
    </row>
    <row r="15" spans="2:8" ht="12.75" thickBot="1">
      <c r="B15" s="72"/>
      <c r="C15" s="22"/>
      <c r="D15" s="46"/>
      <c r="E15" s="46"/>
      <c r="F15" s="22" t="s">
        <v>79</v>
      </c>
      <c r="G15" s="22" t="s">
        <v>70</v>
      </c>
      <c r="H15" s="23"/>
    </row>
    <row r="16" spans="2:8" ht="12.75" thickTop="1">
      <c r="B16" s="70">
        <v>3</v>
      </c>
      <c r="C16" s="16" t="s">
        <v>30</v>
      </c>
      <c r="D16" s="43" t="s">
        <v>31</v>
      </c>
      <c r="E16" s="45" t="s">
        <v>82</v>
      </c>
      <c r="F16" s="17" t="s">
        <v>69</v>
      </c>
      <c r="G16" s="17" t="s">
        <v>32</v>
      </c>
      <c r="H16" s="18">
        <v>2704675</v>
      </c>
    </row>
    <row r="17" spans="2:8" ht="12">
      <c r="B17" s="71"/>
      <c r="C17" s="19">
        <v>41766</v>
      </c>
      <c r="D17" s="44"/>
      <c r="E17" s="44"/>
      <c r="F17" s="10" t="s">
        <v>70</v>
      </c>
      <c r="G17" s="10" t="s">
        <v>70</v>
      </c>
      <c r="H17" s="20">
        <v>0</v>
      </c>
    </row>
    <row r="18" spans="2:8" ht="12">
      <c r="B18" s="71"/>
      <c r="C18" s="21" t="s">
        <v>7</v>
      </c>
      <c r="D18" s="44" t="s">
        <v>33</v>
      </c>
      <c r="E18" s="44" t="s">
        <v>9</v>
      </c>
      <c r="F18" s="10" t="s">
        <v>70</v>
      </c>
      <c r="G18" s="10" t="s">
        <v>70</v>
      </c>
      <c r="H18" s="20">
        <v>24</v>
      </c>
    </row>
    <row r="19" spans="2:8" ht="12.75" thickBot="1">
      <c r="B19" s="72"/>
      <c r="C19" s="22"/>
      <c r="D19" s="46"/>
      <c r="E19" s="46"/>
      <c r="F19" s="22" t="s">
        <v>70</v>
      </c>
      <c r="G19" s="22" t="s">
        <v>70</v>
      </c>
      <c r="H19" s="23"/>
    </row>
    <row r="20" spans="2:8" ht="12.75" thickTop="1">
      <c r="B20" s="70">
        <v>4</v>
      </c>
      <c r="C20" s="16" t="s">
        <v>34</v>
      </c>
      <c r="D20" s="43" t="s">
        <v>35</v>
      </c>
      <c r="E20" s="45" t="s">
        <v>82</v>
      </c>
      <c r="F20" s="17" t="s">
        <v>69</v>
      </c>
      <c r="G20" s="17" t="s">
        <v>36</v>
      </c>
      <c r="H20" s="18">
        <v>34833774</v>
      </c>
    </row>
    <row r="21" spans="2:8" ht="12">
      <c r="B21" s="71"/>
      <c r="C21" s="19">
        <v>41768</v>
      </c>
      <c r="D21" s="44"/>
      <c r="E21" s="44"/>
      <c r="F21" s="10" t="s">
        <v>71</v>
      </c>
      <c r="G21" s="10" t="s">
        <v>70</v>
      </c>
      <c r="H21" s="20">
        <v>57397</v>
      </c>
    </row>
    <row r="22" spans="2:8" ht="12">
      <c r="B22" s="71"/>
      <c r="C22" s="21" t="s">
        <v>89</v>
      </c>
      <c r="D22" s="44" t="s">
        <v>37</v>
      </c>
      <c r="E22" s="44" t="s">
        <v>9</v>
      </c>
      <c r="F22" s="10" t="s">
        <v>1</v>
      </c>
      <c r="G22" s="10" t="s">
        <v>70</v>
      </c>
      <c r="H22" s="20">
        <v>198</v>
      </c>
    </row>
    <row r="23" spans="2:8" ht="12.75" thickBot="1">
      <c r="B23" s="72"/>
      <c r="C23" s="22"/>
      <c r="D23" s="46"/>
      <c r="E23" s="46"/>
      <c r="F23" s="22" t="s">
        <v>70</v>
      </c>
      <c r="G23" s="22" t="s">
        <v>70</v>
      </c>
      <c r="H23" s="23"/>
    </row>
    <row r="24" spans="2:8" ht="12.75" thickTop="1">
      <c r="B24" s="70">
        <v>5</v>
      </c>
      <c r="C24" s="16" t="s">
        <v>38</v>
      </c>
      <c r="D24" s="43" t="s">
        <v>39</v>
      </c>
      <c r="E24" s="45" t="s">
        <v>82</v>
      </c>
      <c r="F24" s="17" t="s">
        <v>69</v>
      </c>
      <c r="G24" s="17" t="s">
        <v>40</v>
      </c>
      <c r="H24" s="18">
        <v>1451896</v>
      </c>
    </row>
    <row r="25" spans="2:8" ht="12">
      <c r="B25" s="71"/>
      <c r="C25" s="19">
        <v>41768</v>
      </c>
      <c r="D25" s="44"/>
      <c r="E25" s="44"/>
      <c r="F25" s="10" t="s">
        <v>80</v>
      </c>
      <c r="G25" s="10" t="s">
        <v>70</v>
      </c>
      <c r="H25" s="20">
        <v>0</v>
      </c>
    </row>
    <row r="26" spans="2:8" ht="12">
      <c r="B26" s="71"/>
      <c r="C26" s="21" t="s">
        <v>162</v>
      </c>
      <c r="D26" s="44" t="s">
        <v>41</v>
      </c>
      <c r="E26" s="44" t="s">
        <v>9</v>
      </c>
      <c r="F26" s="10" t="s">
        <v>72</v>
      </c>
      <c r="G26" s="10" t="s">
        <v>70</v>
      </c>
      <c r="H26" s="20">
        <v>11</v>
      </c>
    </row>
    <row r="27" spans="2:8" ht="12">
      <c r="B27" s="71"/>
      <c r="C27" s="10"/>
      <c r="D27" s="44"/>
      <c r="E27" s="44"/>
      <c r="F27" s="10" t="s">
        <v>73</v>
      </c>
      <c r="G27" s="10" t="s">
        <v>70</v>
      </c>
      <c r="H27" s="20"/>
    </row>
    <row r="28" spans="2:8" ht="12">
      <c r="B28" s="71"/>
      <c r="C28" s="21"/>
      <c r="D28" s="21"/>
      <c r="E28" s="21"/>
      <c r="F28" s="10" t="s">
        <v>75</v>
      </c>
      <c r="G28" s="10" t="s">
        <v>70</v>
      </c>
      <c r="H28" s="20"/>
    </row>
    <row r="29" spans="2:8" ht="12.75" thickBot="1">
      <c r="B29" s="72"/>
      <c r="C29" s="24"/>
      <c r="D29" s="24"/>
      <c r="E29" s="24"/>
      <c r="F29" s="22" t="s">
        <v>74</v>
      </c>
      <c r="G29" s="22" t="s">
        <v>70</v>
      </c>
      <c r="H29" s="23"/>
    </row>
    <row r="30" spans="2:8" ht="12.75" thickTop="1">
      <c r="B30" s="70">
        <v>6</v>
      </c>
      <c r="C30" s="16" t="s">
        <v>42</v>
      </c>
      <c r="D30" s="43" t="s">
        <v>43</v>
      </c>
      <c r="E30" s="45" t="s">
        <v>82</v>
      </c>
      <c r="F30" s="17" t="s">
        <v>69</v>
      </c>
      <c r="G30" s="17" t="s">
        <v>44</v>
      </c>
      <c r="H30" s="18">
        <v>3888885</v>
      </c>
    </row>
    <row r="31" spans="2:8" ht="12">
      <c r="B31" s="71"/>
      <c r="C31" s="19">
        <v>41768</v>
      </c>
      <c r="D31" s="44"/>
      <c r="E31" s="44"/>
      <c r="F31" s="10" t="s">
        <v>71</v>
      </c>
      <c r="G31" s="10" t="s">
        <v>70</v>
      </c>
      <c r="H31" s="20">
        <v>308800</v>
      </c>
    </row>
    <row r="32" spans="2:8" ht="12">
      <c r="B32" s="71"/>
      <c r="C32" s="21" t="s">
        <v>89</v>
      </c>
      <c r="D32" s="44" t="s">
        <v>45</v>
      </c>
      <c r="E32" s="44" t="s">
        <v>9</v>
      </c>
      <c r="F32" s="10" t="s">
        <v>4</v>
      </c>
      <c r="G32" s="10" t="s">
        <v>70</v>
      </c>
      <c r="H32" s="20">
        <v>13</v>
      </c>
    </row>
    <row r="33" spans="2:8" ht="12.75" thickBot="1">
      <c r="B33" s="72"/>
      <c r="C33" s="22"/>
      <c r="D33" s="46"/>
      <c r="E33" s="46"/>
      <c r="F33" s="22" t="s">
        <v>5</v>
      </c>
      <c r="G33" s="22" t="s">
        <v>70</v>
      </c>
      <c r="H33" s="23"/>
    </row>
    <row r="34" spans="2:8" ht="12.75" thickTop="1">
      <c r="B34" s="70">
        <v>7</v>
      </c>
      <c r="C34" s="16" t="s">
        <v>46</v>
      </c>
      <c r="D34" s="43" t="s">
        <v>47</v>
      </c>
      <c r="E34" s="45" t="s">
        <v>82</v>
      </c>
      <c r="F34" s="17" t="s">
        <v>73</v>
      </c>
      <c r="G34" s="17" t="s">
        <v>48</v>
      </c>
      <c r="H34" s="18">
        <v>5662030</v>
      </c>
    </row>
    <row r="35" spans="2:8" ht="12">
      <c r="B35" s="71"/>
      <c r="C35" s="19">
        <v>41768</v>
      </c>
      <c r="D35" s="44"/>
      <c r="E35" s="44"/>
      <c r="F35" s="10" t="s">
        <v>8</v>
      </c>
      <c r="G35" s="10" t="s">
        <v>70</v>
      </c>
      <c r="H35" s="20">
        <v>0</v>
      </c>
    </row>
    <row r="36" spans="2:8" ht="12">
      <c r="B36" s="71"/>
      <c r="C36" s="21" t="s">
        <v>86</v>
      </c>
      <c r="D36" s="44" t="s">
        <v>49</v>
      </c>
      <c r="E36" s="44" t="s">
        <v>9</v>
      </c>
      <c r="F36" s="10" t="s">
        <v>0</v>
      </c>
      <c r="G36" s="10" t="s">
        <v>70</v>
      </c>
      <c r="H36" s="20">
        <v>30</v>
      </c>
    </row>
    <row r="37" spans="2:8" ht="12.75" thickBot="1">
      <c r="B37" s="72"/>
      <c r="C37" s="22"/>
      <c r="D37" s="46"/>
      <c r="E37" s="46"/>
      <c r="F37" s="22" t="s">
        <v>69</v>
      </c>
      <c r="G37" s="22" t="s">
        <v>70</v>
      </c>
      <c r="H37" s="23"/>
    </row>
    <row r="38" spans="2:8" ht="12.75" thickTop="1">
      <c r="B38" s="70">
        <v>8</v>
      </c>
      <c r="C38" s="16" t="s">
        <v>50</v>
      </c>
      <c r="D38" s="43" t="s">
        <v>51</v>
      </c>
      <c r="E38" s="45" t="s">
        <v>82</v>
      </c>
      <c r="F38" s="17" t="s">
        <v>69</v>
      </c>
      <c r="G38" s="17" t="s">
        <v>52</v>
      </c>
      <c r="H38" s="18">
        <v>1415300</v>
      </c>
    </row>
    <row r="39" spans="2:8" ht="12">
      <c r="B39" s="71"/>
      <c r="C39" s="19">
        <v>41771</v>
      </c>
      <c r="D39" s="44"/>
      <c r="E39" s="44"/>
      <c r="F39" s="10" t="s">
        <v>70</v>
      </c>
      <c r="G39" s="10" t="s">
        <v>53</v>
      </c>
      <c r="H39" s="20">
        <v>0</v>
      </c>
    </row>
    <row r="40" spans="2:8" ht="12">
      <c r="B40" s="71"/>
      <c r="C40" s="21" t="s">
        <v>7</v>
      </c>
      <c r="D40" s="44" t="s">
        <v>54</v>
      </c>
      <c r="E40" s="44" t="s">
        <v>9</v>
      </c>
      <c r="F40" s="10" t="s">
        <v>70</v>
      </c>
      <c r="G40" s="10" t="s">
        <v>70</v>
      </c>
      <c r="H40" s="20">
        <v>14</v>
      </c>
    </row>
    <row r="41" spans="2:8" ht="12.75" thickBot="1">
      <c r="B41" s="72"/>
      <c r="C41" s="22"/>
      <c r="D41" s="46"/>
      <c r="E41" s="46"/>
      <c r="F41" s="22" t="s">
        <v>70</v>
      </c>
      <c r="G41" s="22" t="s">
        <v>70</v>
      </c>
      <c r="H41" s="23"/>
    </row>
    <row r="42" spans="2:8" ht="12.75" thickTop="1">
      <c r="B42" s="73">
        <v>1</v>
      </c>
      <c r="C42" s="28" t="s">
        <v>55</v>
      </c>
      <c r="D42" s="47" t="s">
        <v>56</v>
      </c>
      <c r="E42" s="49" t="s">
        <v>82</v>
      </c>
      <c r="F42" s="29" t="s">
        <v>69</v>
      </c>
      <c r="G42" s="29" t="s">
        <v>57</v>
      </c>
      <c r="H42" s="30">
        <v>5937180</v>
      </c>
    </row>
    <row r="43" spans="2:8" ht="12">
      <c r="B43" s="74"/>
      <c r="C43" s="31">
        <v>41771</v>
      </c>
      <c r="D43" s="48"/>
      <c r="E43" s="48"/>
      <c r="F43" s="32" t="s">
        <v>5</v>
      </c>
      <c r="G43" s="32" t="s">
        <v>70</v>
      </c>
      <c r="H43" s="33">
        <v>0</v>
      </c>
    </row>
    <row r="44" spans="2:8" ht="12">
      <c r="B44" s="74"/>
      <c r="C44" s="34" t="s">
        <v>3</v>
      </c>
      <c r="D44" s="48" t="s">
        <v>58</v>
      </c>
      <c r="E44" s="48" t="s">
        <v>20</v>
      </c>
      <c r="F44" s="32" t="s">
        <v>4</v>
      </c>
      <c r="G44" s="32" t="s">
        <v>70</v>
      </c>
      <c r="H44" s="33">
        <v>20</v>
      </c>
    </row>
    <row r="45" spans="2:8" ht="12.75" thickBot="1">
      <c r="B45" s="75"/>
      <c r="C45" s="35"/>
      <c r="D45" s="50"/>
      <c r="E45" s="50"/>
      <c r="F45" s="35" t="s">
        <v>70</v>
      </c>
      <c r="G45" s="35" t="s">
        <v>70</v>
      </c>
      <c r="H45" s="36"/>
    </row>
    <row r="46" spans="2:8" ht="12.75" thickTop="1">
      <c r="B46" s="70">
        <v>9</v>
      </c>
      <c r="C46" s="16" t="s">
        <v>59</v>
      </c>
      <c r="D46" s="43" t="s">
        <v>60</v>
      </c>
      <c r="E46" s="45" t="s">
        <v>82</v>
      </c>
      <c r="F46" s="17" t="s">
        <v>5</v>
      </c>
      <c r="G46" s="17" t="s">
        <v>61</v>
      </c>
      <c r="H46" s="18">
        <v>18450305</v>
      </c>
    </row>
    <row r="47" spans="2:8" ht="12">
      <c r="B47" s="71"/>
      <c r="C47" s="19">
        <v>41772</v>
      </c>
      <c r="D47" s="44"/>
      <c r="E47" s="44"/>
      <c r="F47" s="10" t="s">
        <v>4</v>
      </c>
      <c r="G47" s="10" t="s">
        <v>62</v>
      </c>
      <c r="H47" s="20">
        <v>194474</v>
      </c>
    </row>
    <row r="48" spans="2:8" ht="12">
      <c r="B48" s="71"/>
      <c r="C48" s="21" t="s">
        <v>3</v>
      </c>
      <c r="D48" s="44" t="s">
        <v>63</v>
      </c>
      <c r="E48" s="44" t="s">
        <v>9</v>
      </c>
      <c r="F48" s="10" t="s">
        <v>69</v>
      </c>
      <c r="G48" s="10" t="s">
        <v>70</v>
      </c>
      <c r="H48" s="20">
        <v>25</v>
      </c>
    </row>
    <row r="49" spans="2:8" ht="12.75" thickBot="1">
      <c r="B49" s="72"/>
      <c r="C49" s="22"/>
      <c r="D49" s="46"/>
      <c r="E49" s="46"/>
      <c r="F49" s="22" t="s">
        <v>71</v>
      </c>
      <c r="G49" s="22" t="s">
        <v>70</v>
      </c>
      <c r="H49" s="23"/>
    </row>
    <row r="50" spans="2:8" ht="12.75" thickTop="1">
      <c r="B50" s="70">
        <v>10</v>
      </c>
      <c r="C50" s="16" t="s">
        <v>64</v>
      </c>
      <c r="D50" s="43" t="s">
        <v>90</v>
      </c>
      <c r="E50" s="45" t="s">
        <v>82</v>
      </c>
      <c r="F50" s="17" t="s">
        <v>73</v>
      </c>
      <c r="G50" s="17" t="s">
        <v>91</v>
      </c>
      <c r="H50" s="18">
        <v>4398910</v>
      </c>
    </row>
    <row r="51" spans="2:8" ht="12">
      <c r="B51" s="71"/>
      <c r="C51" s="19">
        <v>41772</v>
      </c>
      <c r="D51" s="44"/>
      <c r="E51" s="44"/>
      <c r="F51" s="10" t="s">
        <v>69</v>
      </c>
      <c r="G51" s="10" t="s">
        <v>92</v>
      </c>
      <c r="H51" s="20">
        <v>0</v>
      </c>
    </row>
    <row r="52" spans="2:8" ht="12">
      <c r="B52" s="71"/>
      <c r="C52" s="21" t="s">
        <v>93</v>
      </c>
      <c r="D52" s="44" t="s">
        <v>94</v>
      </c>
      <c r="E52" s="44" t="s">
        <v>9</v>
      </c>
      <c r="F52" s="10" t="s">
        <v>79</v>
      </c>
      <c r="G52" s="10" t="s">
        <v>70</v>
      </c>
      <c r="H52" s="20">
        <v>45</v>
      </c>
    </row>
    <row r="53" spans="2:8" ht="12.75" thickBot="1">
      <c r="B53" s="72"/>
      <c r="C53" s="22"/>
      <c r="D53" s="46"/>
      <c r="E53" s="46"/>
      <c r="F53" s="22" t="s">
        <v>78</v>
      </c>
      <c r="G53" s="22" t="s">
        <v>70</v>
      </c>
      <c r="H53" s="23"/>
    </row>
    <row r="54" spans="2:8" ht="12.75" thickTop="1">
      <c r="B54" s="70">
        <v>11</v>
      </c>
      <c r="C54" s="16" t="s">
        <v>95</v>
      </c>
      <c r="D54" s="43" t="s">
        <v>96</v>
      </c>
      <c r="E54" s="45" t="s">
        <v>82</v>
      </c>
      <c r="F54" s="17" t="s">
        <v>69</v>
      </c>
      <c r="G54" s="17" t="s">
        <v>97</v>
      </c>
      <c r="H54" s="18">
        <v>8244263</v>
      </c>
    </row>
    <row r="55" spans="2:8" ht="12">
      <c r="B55" s="71"/>
      <c r="C55" s="19">
        <v>41773</v>
      </c>
      <c r="D55" s="44"/>
      <c r="E55" s="44"/>
      <c r="F55" s="10" t="s">
        <v>5</v>
      </c>
      <c r="G55" s="10" t="s">
        <v>70</v>
      </c>
      <c r="H55" s="20">
        <v>0</v>
      </c>
    </row>
    <row r="56" spans="2:8" ht="12">
      <c r="B56" s="71"/>
      <c r="C56" s="21" t="s">
        <v>6</v>
      </c>
      <c r="D56" s="44" t="s">
        <v>98</v>
      </c>
      <c r="E56" s="44" t="s">
        <v>9</v>
      </c>
      <c r="F56" s="10" t="s">
        <v>4</v>
      </c>
      <c r="G56" s="10" t="s">
        <v>70</v>
      </c>
      <c r="H56" s="20">
        <v>25</v>
      </c>
    </row>
    <row r="57" spans="2:8" ht="12.75" thickBot="1">
      <c r="B57" s="72"/>
      <c r="C57" s="22"/>
      <c r="D57" s="46"/>
      <c r="E57" s="46"/>
      <c r="F57" s="22" t="s">
        <v>70</v>
      </c>
      <c r="G57" s="22" t="s">
        <v>70</v>
      </c>
      <c r="H57" s="23"/>
    </row>
    <row r="58" spans="2:8" ht="12.75" thickTop="1">
      <c r="B58" s="70">
        <v>12</v>
      </c>
      <c r="C58" s="16" t="s">
        <v>99</v>
      </c>
      <c r="D58" s="43" t="s">
        <v>100</v>
      </c>
      <c r="E58" s="45" t="s">
        <v>82</v>
      </c>
      <c r="F58" s="17" t="s">
        <v>69</v>
      </c>
      <c r="G58" s="17" t="s">
        <v>101</v>
      </c>
      <c r="H58" s="18">
        <v>1207600</v>
      </c>
    </row>
    <row r="59" spans="2:8" ht="12">
      <c r="B59" s="71"/>
      <c r="C59" s="19">
        <v>41774</v>
      </c>
      <c r="D59" s="44"/>
      <c r="E59" s="44"/>
      <c r="F59" s="10" t="s">
        <v>0</v>
      </c>
      <c r="G59" s="10" t="s">
        <v>70</v>
      </c>
      <c r="H59" s="20">
        <v>0</v>
      </c>
    </row>
    <row r="60" spans="2:8" ht="12">
      <c r="B60" s="71"/>
      <c r="C60" s="21" t="s">
        <v>102</v>
      </c>
      <c r="D60" s="44" t="s">
        <v>103</v>
      </c>
      <c r="E60" s="44" t="s">
        <v>9</v>
      </c>
      <c r="F60" s="10" t="s">
        <v>8</v>
      </c>
      <c r="G60" s="10" t="s">
        <v>70</v>
      </c>
      <c r="H60" s="20">
        <v>10</v>
      </c>
    </row>
    <row r="61" spans="2:8" ht="12.75" thickBot="1">
      <c r="B61" s="72"/>
      <c r="C61" s="22"/>
      <c r="D61" s="46"/>
      <c r="E61" s="46"/>
      <c r="F61" s="22" t="s">
        <v>73</v>
      </c>
      <c r="G61" s="22" t="s">
        <v>70</v>
      </c>
      <c r="H61" s="23"/>
    </row>
    <row r="62" spans="2:8" ht="12.75" thickTop="1">
      <c r="B62" s="70">
        <v>13</v>
      </c>
      <c r="C62" s="16" t="s">
        <v>104</v>
      </c>
      <c r="D62" s="43" t="s">
        <v>105</v>
      </c>
      <c r="E62" s="45" t="s">
        <v>82</v>
      </c>
      <c r="F62" s="17" t="s">
        <v>75</v>
      </c>
      <c r="G62" s="17" t="s">
        <v>106</v>
      </c>
      <c r="H62" s="18">
        <v>2299190</v>
      </c>
    </row>
    <row r="63" spans="2:8" ht="12">
      <c r="B63" s="71"/>
      <c r="C63" s="19">
        <v>41775</v>
      </c>
      <c r="D63" s="44"/>
      <c r="E63" s="44"/>
      <c r="F63" s="10" t="s">
        <v>74</v>
      </c>
      <c r="G63" s="10" t="s">
        <v>107</v>
      </c>
      <c r="H63" s="20">
        <v>0</v>
      </c>
    </row>
    <row r="64" spans="2:8" ht="12">
      <c r="B64" s="71"/>
      <c r="C64" s="21" t="s">
        <v>108</v>
      </c>
      <c r="D64" s="44" t="s">
        <v>109</v>
      </c>
      <c r="E64" s="44" t="s">
        <v>9</v>
      </c>
      <c r="F64" s="10" t="s">
        <v>76</v>
      </c>
      <c r="G64" s="10" t="s">
        <v>70</v>
      </c>
      <c r="H64" s="20">
        <v>21</v>
      </c>
    </row>
    <row r="65" spans="2:8" ht="12">
      <c r="B65" s="71"/>
      <c r="C65" s="10"/>
      <c r="D65" s="44"/>
      <c r="E65" s="44"/>
      <c r="F65" s="10" t="s">
        <v>77</v>
      </c>
      <c r="G65" s="10" t="s">
        <v>70</v>
      </c>
      <c r="H65" s="20"/>
    </row>
    <row r="66" spans="2:8" ht="12">
      <c r="B66" s="71"/>
      <c r="C66" s="21"/>
      <c r="D66" s="21"/>
      <c r="E66" s="21"/>
      <c r="F66" s="10" t="s">
        <v>69</v>
      </c>
      <c r="G66" s="10" t="s">
        <v>70</v>
      </c>
      <c r="H66" s="20"/>
    </row>
    <row r="67" spans="2:8" ht="12.75" thickBot="1">
      <c r="B67" s="72"/>
      <c r="C67" s="24"/>
      <c r="D67" s="24"/>
      <c r="E67" s="24"/>
      <c r="F67" s="22" t="s">
        <v>73</v>
      </c>
      <c r="G67" s="22" t="s">
        <v>70</v>
      </c>
      <c r="H67" s="23"/>
    </row>
    <row r="68" spans="2:8" ht="12.75" thickTop="1">
      <c r="B68" s="70">
        <v>14</v>
      </c>
      <c r="C68" s="16" t="s">
        <v>110</v>
      </c>
      <c r="D68" s="43" t="s">
        <v>111</v>
      </c>
      <c r="E68" s="45" t="s">
        <v>82</v>
      </c>
      <c r="F68" s="17" t="s">
        <v>69</v>
      </c>
      <c r="G68" s="17" t="s">
        <v>112</v>
      </c>
      <c r="H68" s="18">
        <v>111489430</v>
      </c>
    </row>
    <row r="69" spans="2:8" ht="12">
      <c r="B69" s="71"/>
      <c r="C69" s="19">
        <v>41779</v>
      </c>
      <c r="D69" s="44"/>
      <c r="E69" s="44"/>
      <c r="F69" s="10" t="s">
        <v>71</v>
      </c>
      <c r="G69" s="10" t="s">
        <v>113</v>
      </c>
      <c r="H69" s="20">
        <v>823353</v>
      </c>
    </row>
    <row r="70" spans="2:8" ht="12">
      <c r="B70" s="71"/>
      <c r="C70" s="21" t="s">
        <v>114</v>
      </c>
      <c r="D70" s="44" t="s">
        <v>115</v>
      </c>
      <c r="E70" s="44" t="s">
        <v>9</v>
      </c>
      <c r="F70" s="10" t="s">
        <v>5</v>
      </c>
      <c r="G70" s="10" t="s">
        <v>70</v>
      </c>
      <c r="H70" s="20">
        <v>263</v>
      </c>
    </row>
    <row r="71" spans="2:8" ht="12.75" thickBot="1">
      <c r="B71" s="72"/>
      <c r="C71" s="22"/>
      <c r="D71" s="46"/>
      <c r="E71" s="46"/>
      <c r="F71" s="22" t="s">
        <v>4</v>
      </c>
      <c r="G71" s="22" t="s">
        <v>70</v>
      </c>
      <c r="H71" s="23"/>
    </row>
    <row r="72" spans="2:8" ht="12.75" thickTop="1">
      <c r="B72" s="73">
        <v>2</v>
      </c>
      <c r="C72" s="28" t="s">
        <v>116</v>
      </c>
      <c r="D72" s="47" t="s">
        <v>117</v>
      </c>
      <c r="E72" s="49" t="s">
        <v>82</v>
      </c>
      <c r="F72" s="29" t="s">
        <v>69</v>
      </c>
      <c r="G72" s="29" t="s">
        <v>118</v>
      </c>
      <c r="H72" s="30">
        <v>14732690</v>
      </c>
    </row>
    <row r="73" spans="2:8" ht="12">
      <c r="B73" s="74"/>
      <c r="C73" s="31">
        <v>41779</v>
      </c>
      <c r="D73" s="48"/>
      <c r="E73" s="48"/>
      <c r="F73" s="32" t="s">
        <v>5</v>
      </c>
      <c r="G73" s="32" t="s">
        <v>119</v>
      </c>
      <c r="H73" s="33">
        <v>0</v>
      </c>
    </row>
    <row r="74" spans="2:8" ht="12">
      <c r="B74" s="74"/>
      <c r="C74" s="34" t="s">
        <v>89</v>
      </c>
      <c r="D74" s="48" t="s">
        <v>120</v>
      </c>
      <c r="E74" s="48" t="s">
        <v>20</v>
      </c>
      <c r="F74" s="32" t="s">
        <v>4</v>
      </c>
      <c r="G74" s="32" t="s">
        <v>70</v>
      </c>
      <c r="H74" s="33">
        <v>10</v>
      </c>
    </row>
    <row r="75" spans="2:8" ht="12.75" thickBot="1">
      <c r="B75" s="75"/>
      <c r="C75" s="35"/>
      <c r="D75" s="50"/>
      <c r="E75" s="50"/>
      <c r="F75" s="35" t="s">
        <v>70</v>
      </c>
      <c r="G75" s="35" t="s">
        <v>70</v>
      </c>
      <c r="H75" s="36"/>
    </row>
    <row r="76" spans="2:8" ht="12.75" thickTop="1">
      <c r="B76" s="70">
        <v>15</v>
      </c>
      <c r="C76" s="16" t="s">
        <v>121</v>
      </c>
      <c r="D76" s="43" t="s">
        <v>122</v>
      </c>
      <c r="E76" s="45" t="s">
        <v>82</v>
      </c>
      <c r="F76" s="17" t="s">
        <v>69</v>
      </c>
      <c r="G76" s="17" t="s">
        <v>123</v>
      </c>
      <c r="H76" s="18">
        <v>2811470</v>
      </c>
    </row>
    <row r="77" spans="2:8" ht="12">
      <c r="B77" s="71"/>
      <c r="C77" s="19">
        <v>41785</v>
      </c>
      <c r="D77" s="44"/>
      <c r="E77" s="44"/>
      <c r="F77" s="10" t="s">
        <v>70</v>
      </c>
      <c r="G77" s="10" t="s">
        <v>70</v>
      </c>
      <c r="H77" s="20">
        <v>0</v>
      </c>
    </row>
    <row r="78" spans="2:8" ht="12">
      <c r="B78" s="71"/>
      <c r="C78" s="21" t="s">
        <v>7</v>
      </c>
      <c r="D78" s="44" t="s">
        <v>124</v>
      </c>
      <c r="E78" s="44" t="s">
        <v>9</v>
      </c>
      <c r="F78" s="10" t="s">
        <v>70</v>
      </c>
      <c r="G78" s="10" t="s">
        <v>70</v>
      </c>
      <c r="H78" s="20">
        <v>21</v>
      </c>
    </row>
    <row r="79" spans="2:8" ht="12.75" thickBot="1">
      <c r="B79" s="72"/>
      <c r="C79" s="22"/>
      <c r="D79" s="46"/>
      <c r="E79" s="46"/>
      <c r="F79" s="22" t="s">
        <v>70</v>
      </c>
      <c r="G79" s="22" t="s">
        <v>70</v>
      </c>
      <c r="H79" s="23"/>
    </row>
    <row r="80" spans="2:8" ht="12.75" thickTop="1">
      <c r="B80" s="70">
        <v>16</v>
      </c>
      <c r="C80" s="16" t="s">
        <v>125</v>
      </c>
      <c r="D80" s="43" t="s">
        <v>126</v>
      </c>
      <c r="E80" s="45" t="s">
        <v>82</v>
      </c>
      <c r="F80" s="17" t="s">
        <v>69</v>
      </c>
      <c r="G80" s="17" t="s">
        <v>127</v>
      </c>
      <c r="H80" s="18">
        <v>1434495</v>
      </c>
    </row>
    <row r="81" spans="2:8" ht="12">
      <c r="B81" s="71"/>
      <c r="C81" s="19">
        <v>41786</v>
      </c>
      <c r="D81" s="44"/>
      <c r="E81" s="44"/>
      <c r="F81" s="10" t="s">
        <v>8</v>
      </c>
      <c r="G81" s="10" t="s">
        <v>70</v>
      </c>
      <c r="H81" s="20">
        <v>0</v>
      </c>
    </row>
    <row r="82" spans="2:8" ht="12">
      <c r="B82" s="71"/>
      <c r="C82" s="21" t="s">
        <v>88</v>
      </c>
      <c r="D82" s="44" t="s">
        <v>128</v>
      </c>
      <c r="E82" s="44" t="s">
        <v>9</v>
      </c>
      <c r="F82" s="10" t="s">
        <v>0</v>
      </c>
      <c r="G82" s="10" t="s">
        <v>70</v>
      </c>
      <c r="H82" s="20">
        <v>12</v>
      </c>
    </row>
    <row r="83" spans="2:8" ht="12.75" thickBot="1">
      <c r="B83" s="72"/>
      <c r="C83" s="22"/>
      <c r="D83" s="46"/>
      <c r="E83" s="46"/>
      <c r="F83" s="22" t="s">
        <v>73</v>
      </c>
      <c r="G83" s="22" t="s">
        <v>70</v>
      </c>
      <c r="H83" s="23"/>
    </row>
    <row r="84" spans="2:8" ht="12.75" thickTop="1">
      <c r="B84" s="70">
        <v>17</v>
      </c>
      <c r="C84" s="16" t="s">
        <v>129</v>
      </c>
      <c r="D84" s="43" t="s">
        <v>130</v>
      </c>
      <c r="E84" s="45" t="s">
        <v>82</v>
      </c>
      <c r="F84" s="17" t="s">
        <v>8</v>
      </c>
      <c r="G84" s="17" t="s">
        <v>131</v>
      </c>
      <c r="H84" s="18">
        <v>19999180</v>
      </c>
    </row>
    <row r="85" spans="2:8" ht="12">
      <c r="B85" s="71"/>
      <c r="C85" s="19">
        <v>41786</v>
      </c>
      <c r="D85" s="44"/>
      <c r="E85" s="44"/>
      <c r="F85" s="10" t="s">
        <v>0</v>
      </c>
      <c r="G85" s="10" t="s">
        <v>132</v>
      </c>
      <c r="H85" s="20">
        <v>0</v>
      </c>
    </row>
    <row r="86" spans="2:8" ht="12">
      <c r="B86" s="71"/>
      <c r="C86" s="21" t="s">
        <v>86</v>
      </c>
      <c r="D86" s="44" t="s">
        <v>133</v>
      </c>
      <c r="E86" s="44" t="s">
        <v>9</v>
      </c>
      <c r="F86" s="10" t="s">
        <v>73</v>
      </c>
      <c r="G86" s="10" t="s">
        <v>70</v>
      </c>
      <c r="H86" s="20">
        <v>125</v>
      </c>
    </row>
    <row r="87" spans="2:8" ht="12.75" thickBot="1">
      <c r="B87" s="72"/>
      <c r="C87" s="22"/>
      <c r="D87" s="46"/>
      <c r="E87" s="46"/>
      <c r="F87" s="22" t="s">
        <v>69</v>
      </c>
      <c r="G87" s="22" t="s">
        <v>70</v>
      </c>
      <c r="H87" s="23"/>
    </row>
    <row r="88" spans="2:8" ht="12.75" thickTop="1">
      <c r="B88" s="70">
        <v>18</v>
      </c>
      <c r="C88" s="16" t="s">
        <v>134</v>
      </c>
      <c r="D88" s="43" t="s">
        <v>135</v>
      </c>
      <c r="E88" s="45" t="s">
        <v>82</v>
      </c>
      <c r="F88" s="17" t="s">
        <v>69</v>
      </c>
      <c r="G88" s="17" t="s">
        <v>136</v>
      </c>
      <c r="H88" s="18">
        <v>34479612</v>
      </c>
    </row>
    <row r="89" spans="2:8" ht="12">
      <c r="B89" s="71"/>
      <c r="C89" s="19">
        <v>41787</v>
      </c>
      <c r="D89" s="44"/>
      <c r="E89" s="44"/>
      <c r="F89" s="10" t="s">
        <v>71</v>
      </c>
      <c r="G89" s="10" t="s">
        <v>70</v>
      </c>
      <c r="H89" s="20">
        <v>1363636</v>
      </c>
    </row>
    <row r="90" spans="2:8" ht="12">
      <c r="B90" s="71"/>
      <c r="C90" s="21" t="s">
        <v>81</v>
      </c>
      <c r="D90" s="44" t="s">
        <v>137</v>
      </c>
      <c r="E90" s="44" t="s">
        <v>9</v>
      </c>
      <c r="F90" s="10" t="s">
        <v>78</v>
      </c>
      <c r="G90" s="10" t="s">
        <v>70</v>
      </c>
      <c r="H90" s="20">
        <v>60</v>
      </c>
    </row>
    <row r="91" spans="2:8" ht="12">
      <c r="B91" s="71"/>
      <c r="C91" s="10"/>
      <c r="D91" s="44"/>
      <c r="E91" s="44"/>
      <c r="F91" s="10" t="s">
        <v>79</v>
      </c>
      <c r="G91" s="10" t="s">
        <v>70</v>
      </c>
      <c r="H91" s="20"/>
    </row>
    <row r="92" spans="2:8" ht="12.75" thickBot="1">
      <c r="B92" s="72"/>
      <c r="C92" s="24"/>
      <c r="D92" s="24"/>
      <c r="E92" s="24"/>
      <c r="F92" s="22" t="s">
        <v>73</v>
      </c>
      <c r="G92" s="22" t="s">
        <v>70</v>
      </c>
      <c r="H92" s="23"/>
    </row>
    <row r="93" spans="2:8" ht="12.75" thickTop="1">
      <c r="B93" s="70">
        <v>19</v>
      </c>
      <c r="C93" s="16" t="s">
        <v>138</v>
      </c>
      <c r="D93" s="43" t="s">
        <v>139</v>
      </c>
      <c r="E93" s="45" t="s">
        <v>82</v>
      </c>
      <c r="F93" s="17" t="s">
        <v>8</v>
      </c>
      <c r="G93" s="17" t="s">
        <v>140</v>
      </c>
      <c r="H93" s="18">
        <v>2367170</v>
      </c>
    </row>
    <row r="94" spans="2:8" ht="12">
      <c r="B94" s="71"/>
      <c r="C94" s="19">
        <v>41787</v>
      </c>
      <c r="D94" s="44"/>
      <c r="E94" s="44"/>
      <c r="F94" s="10" t="s">
        <v>73</v>
      </c>
      <c r="G94" s="10" t="s">
        <v>70</v>
      </c>
      <c r="H94" s="20">
        <v>0</v>
      </c>
    </row>
    <row r="95" spans="2:8" ht="12">
      <c r="B95" s="71"/>
      <c r="C95" s="21" t="s">
        <v>87</v>
      </c>
      <c r="D95" s="44" t="s">
        <v>141</v>
      </c>
      <c r="E95" s="44" t="s">
        <v>9</v>
      </c>
      <c r="F95" s="10" t="s">
        <v>0</v>
      </c>
      <c r="G95" s="10" t="s">
        <v>70</v>
      </c>
      <c r="H95" s="20">
        <v>20</v>
      </c>
    </row>
    <row r="96" spans="2:8" ht="12.75" thickBot="1">
      <c r="B96" s="72"/>
      <c r="C96" s="22"/>
      <c r="D96" s="46"/>
      <c r="E96" s="46"/>
      <c r="F96" s="22" t="s">
        <v>69</v>
      </c>
      <c r="G96" s="22" t="s">
        <v>70</v>
      </c>
      <c r="H96" s="23"/>
    </row>
    <row r="97" spans="2:8" ht="12.75" thickTop="1">
      <c r="B97" s="70">
        <v>20</v>
      </c>
      <c r="C97" s="16" t="s">
        <v>142</v>
      </c>
      <c r="D97" s="43" t="s">
        <v>143</v>
      </c>
      <c r="E97" s="45" t="s">
        <v>82</v>
      </c>
      <c r="F97" s="17" t="s">
        <v>5</v>
      </c>
      <c r="G97" s="17" t="s">
        <v>144</v>
      </c>
      <c r="H97" s="18">
        <v>10352769</v>
      </c>
    </row>
    <row r="98" spans="2:8" ht="12">
      <c r="B98" s="71"/>
      <c r="C98" s="19">
        <v>41787</v>
      </c>
      <c r="D98" s="44"/>
      <c r="E98" s="44"/>
      <c r="F98" s="10" t="s">
        <v>4</v>
      </c>
      <c r="G98" s="10" t="s">
        <v>70</v>
      </c>
      <c r="H98" s="20">
        <v>0</v>
      </c>
    </row>
    <row r="99" spans="2:8" ht="12">
      <c r="B99" s="71"/>
      <c r="C99" s="21" t="s">
        <v>89</v>
      </c>
      <c r="D99" s="44" t="s">
        <v>145</v>
      </c>
      <c r="E99" s="44" t="s">
        <v>9</v>
      </c>
      <c r="F99" s="10" t="s">
        <v>69</v>
      </c>
      <c r="G99" s="10" t="s">
        <v>70</v>
      </c>
      <c r="H99" s="20">
        <v>64</v>
      </c>
    </row>
    <row r="100" spans="2:8" ht="12.75" thickBot="1">
      <c r="B100" s="72"/>
      <c r="C100" s="22"/>
      <c r="D100" s="46"/>
      <c r="E100" s="46"/>
      <c r="F100" s="22" t="s">
        <v>70</v>
      </c>
      <c r="G100" s="22" t="s">
        <v>70</v>
      </c>
      <c r="H100" s="23"/>
    </row>
    <row r="101" spans="2:8" ht="12.75" thickTop="1">
      <c r="B101" s="70">
        <v>21</v>
      </c>
      <c r="C101" s="16" t="s">
        <v>146</v>
      </c>
      <c r="D101" s="43" t="s">
        <v>147</v>
      </c>
      <c r="E101" s="45" t="s">
        <v>82</v>
      </c>
      <c r="F101" s="17" t="s">
        <v>69</v>
      </c>
      <c r="G101" s="17" t="s">
        <v>148</v>
      </c>
      <c r="H101" s="18">
        <v>10500000</v>
      </c>
    </row>
    <row r="102" spans="2:8" ht="12">
      <c r="B102" s="71"/>
      <c r="C102" s="19">
        <v>41787</v>
      </c>
      <c r="D102" s="44"/>
      <c r="E102" s="44"/>
      <c r="F102" s="10" t="s">
        <v>0</v>
      </c>
      <c r="G102" s="10" t="s">
        <v>70</v>
      </c>
      <c r="H102" s="20">
        <v>0</v>
      </c>
    </row>
    <row r="103" spans="2:8" ht="12">
      <c r="B103" s="71"/>
      <c r="C103" s="21" t="s">
        <v>88</v>
      </c>
      <c r="D103" s="44" t="s">
        <v>149</v>
      </c>
      <c r="E103" s="44" t="s">
        <v>9</v>
      </c>
      <c r="F103" s="10" t="s">
        <v>8</v>
      </c>
      <c r="G103" s="10" t="s">
        <v>70</v>
      </c>
      <c r="H103" s="20"/>
    </row>
    <row r="104" spans="2:8" ht="12.75" thickBot="1">
      <c r="B104" s="72"/>
      <c r="C104" s="22"/>
      <c r="D104" s="46"/>
      <c r="E104" s="46"/>
      <c r="F104" s="22" t="s">
        <v>73</v>
      </c>
      <c r="G104" s="22" t="s">
        <v>70</v>
      </c>
      <c r="H104" s="23"/>
    </row>
    <row r="105" spans="2:8" ht="12.75" thickTop="1">
      <c r="B105" s="73">
        <v>3</v>
      </c>
      <c r="C105" s="28" t="s">
        <v>150</v>
      </c>
      <c r="D105" s="47" t="s">
        <v>151</v>
      </c>
      <c r="E105" s="49" t="s">
        <v>82</v>
      </c>
      <c r="F105" s="29" t="s">
        <v>69</v>
      </c>
      <c r="G105" s="29" t="s">
        <v>152</v>
      </c>
      <c r="H105" s="30">
        <v>15693525</v>
      </c>
    </row>
    <row r="106" spans="2:8" ht="12">
      <c r="B106" s="74"/>
      <c r="C106" s="31">
        <v>41787</v>
      </c>
      <c r="D106" s="48"/>
      <c r="E106" s="48"/>
      <c r="F106" s="32" t="s">
        <v>4</v>
      </c>
      <c r="G106" s="32" t="s">
        <v>70</v>
      </c>
      <c r="H106" s="33">
        <v>77648</v>
      </c>
    </row>
    <row r="107" spans="2:8" ht="12">
      <c r="B107" s="74"/>
      <c r="C107" s="34" t="s">
        <v>89</v>
      </c>
      <c r="D107" s="48" t="s">
        <v>153</v>
      </c>
      <c r="E107" s="48" t="s">
        <v>20</v>
      </c>
      <c r="F107" s="32" t="s">
        <v>71</v>
      </c>
      <c r="G107" s="32" t="s">
        <v>70</v>
      </c>
      <c r="H107" s="33"/>
    </row>
    <row r="108" spans="2:8" ht="12.75" thickBot="1">
      <c r="B108" s="75"/>
      <c r="C108" s="35"/>
      <c r="D108" s="50"/>
      <c r="E108" s="50"/>
      <c r="F108" s="35" t="s">
        <v>70</v>
      </c>
      <c r="G108" s="35" t="s">
        <v>70</v>
      </c>
      <c r="H108" s="36"/>
    </row>
    <row r="109" spans="2:8" ht="12.75" thickTop="1">
      <c r="B109" s="73">
        <v>4</v>
      </c>
      <c r="C109" s="28" t="s">
        <v>154</v>
      </c>
      <c r="D109" s="47" t="s">
        <v>155</v>
      </c>
      <c r="E109" s="49" t="s">
        <v>82</v>
      </c>
      <c r="F109" s="29" t="s">
        <v>69</v>
      </c>
      <c r="G109" s="29" t="s">
        <v>156</v>
      </c>
      <c r="H109" s="30">
        <v>4400000</v>
      </c>
    </row>
    <row r="110" spans="2:8" ht="12">
      <c r="B110" s="74"/>
      <c r="C110" s="31">
        <v>41788</v>
      </c>
      <c r="D110" s="48"/>
      <c r="E110" s="48"/>
      <c r="F110" s="32" t="s">
        <v>70</v>
      </c>
      <c r="G110" s="32" t="s">
        <v>70</v>
      </c>
      <c r="H110" s="33">
        <v>0</v>
      </c>
    </row>
    <row r="111" spans="2:8" ht="12">
      <c r="B111" s="74"/>
      <c r="C111" s="34" t="s">
        <v>89</v>
      </c>
      <c r="D111" s="48" t="s">
        <v>157</v>
      </c>
      <c r="E111" s="48" t="s">
        <v>20</v>
      </c>
      <c r="F111" s="32" t="s">
        <v>70</v>
      </c>
      <c r="G111" s="32" t="s">
        <v>70</v>
      </c>
      <c r="H111" s="33"/>
    </row>
    <row r="112" spans="2:8" ht="12.75" thickBot="1">
      <c r="B112" s="75"/>
      <c r="C112" s="35"/>
      <c r="D112" s="50"/>
      <c r="E112" s="50"/>
      <c r="F112" s="35" t="s">
        <v>70</v>
      </c>
      <c r="G112" s="35" t="s">
        <v>70</v>
      </c>
      <c r="H112" s="36"/>
    </row>
    <row r="113" spans="2:8" ht="12.75" thickTop="1">
      <c r="B113" s="70">
        <v>22</v>
      </c>
      <c r="C113" s="16" t="s">
        <v>158</v>
      </c>
      <c r="D113" s="43" t="s">
        <v>159</v>
      </c>
      <c r="E113" s="45" t="s">
        <v>82</v>
      </c>
      <c r="F113" s="17" t="s">
        <v>69</v>
      </c>
      <c r="G113" s="17" t="s">
        <v>160</v>
      </c>
      <c r="H113" s="18">
        <v>31193108</v>
      </c>
    </row>
    <row r="114" spans="2:8" ht="12">
      <c r="B114" s="71"/>
      <c r="C114" s="19">
        <v>41789</v>
      </c>
      <c r="D114" s="44"/>
      <c r="E114" s="44"/>
      <c r="F114" s="10" t="s">
        <v>71</v>
      </c>
      <c r="G114" s="10" t="s">
        <v>70</v>
      </c>
      <c r="H114" s="20">
        <v>1311831</v>
      </c>
    </row>
    <row r="115" spans="2:8" ht="12">
      <c r="B115" s="71"/>
      <c r="C115" s="21" t="s">
        <v>2</v>
      </c>
      <c r="D115" s="44" t="s">
        <v>161</v>
      </c>
      <c r="E115" s="44" t="s">
        <v>9</v>
      </c>
      <c r="F115" s="10" t="s">
        <v>4</v>
      </c>
      <c r="G115" s="10" t="s">
        <v>70</v>
      </c>
      <c r="H115" s="20">
        <v>107</v>
      </c>
    </row>
    <row r="116" spans="2:8" ht="12.75" thickBot="1">
      <c r="B116" s="72"/>
      <c r="C116" s="22"/>
      <c r="D116" s="46"/>
      <c r="E116" s="46"/>
      <c r="F116" s="22" t="s">
        <v>5</v>
      </c>
      <c r="G116" s="22" t="s">
        <v>70</v>
      </c>
      <c r="H116" s="23"/>
    </row>
    <row r="117" spans="7:8" ht="12.75" thickTop="1">
      <c r="G117" s="5" t="s">
        <v>19</v>
      </c>
      <c r="H117" s="6">
        <f>H113+H101+H97+H93+H88+H84+H80+H76+H68+H62+H58+H54+H50+H46+H38+H34+H30+H24+H20+H16+H12+H8</f>
        <v>335171272</v>
      </c>
    </row>
    <row r="118" spans="7:8" ht="12">
      <c r="G118" s="25" t="s">
        <v>83</v>
      </c>
      <c r="H118" s="26"/>
    </row>
    <row r="119" spans="7:8" ht="12.75" thickBot="1">
      <c r="G119" s="7" t="s">
        <v>16</v>
      </c>
      <c r="H119" s="8">
        <f>H115+H99+H95+H90+H86+H82+H78+H70+H64+H60+H56+H52+H48+H40+H36+H32+H26+H22+H18+H14+H10</f>
        <v>1166</v>
      </c>
    </row>
    <row r="120" ht="12.75" thickTop="1"/>
  </sheetData>
  <sheetProtection/>
  <mergeCells count="140">
    <mergeCell ref="B109:B112"/>
    <mergeCell ref="B113:B116"/>
    <mergeCell ref="B93:B96"/>
    <mergeCell ref="B84:B87"/>
    <mergeCell ref="B88:B92"/>
    <mergeCell ref="B97:B100"/>
    <mergeCell ref="B101:B104"/>
    <mergeCell ref="B105:B108"/>
    <mergeCell ref="B58:B61"/>
    <mergeCell ref="B62:B67"/>
    <mergeCell ref="B68:B71"/>
    <mergeCell ref="B72:B75"/>
    <mergeCell ref="B76:B79"/>
    <mergeCell ref="B80:B83"/>
    <mergeCell ref="B34:B37"/>
    <mergeCell ref="B38:B41"/>
    <mergeCell ref="B42:B45"/>
    <mergeCell ref="B46:B49"/>
    <mergeCell ref="B50:B53"/>
    <mergeCell ref="B54:B57"/>
    <mergeCell ref="B8:B11"/>
    <mergeCell ref="B12:B15"/>
    <mergeCell ref="B16:B19"/>
    <mergeCell ref="B20:B23"/>
    <mergeCell ref="B24:B29"/>
    <mergeCell ref="B30:B33"/>
    <mergeCell ref="B2:H2"/>
    <mergeCell ref="B3:H3"/>
    <mergeCell ref="B4:B7"/>
    <mergeCell ref="D4:D5"/>
    <mergeCell ref="E4:E5"/>
    <mergeCell ref="F4:F7"/>
    <mergeCell ref="G4:G7"/>
    <mergeCell ref="H5:H6"/>
    <mergeCell ref="D6:D7"/>
    <mergeCell ref="E6:E7"/>
    <mergeCell ref="D12:D13"/>
    <mergeCell ref="E12:E13"/>
    <mergeCell ref="D14:D15"/>
    <mergeCell ref="E14:E15"/>
    <mergeCell ref="D8:D9"/>
    <mergeCell ref="E8:E9"/>
    <mergeCell ref="D10:D11"/>
    <mergeCell ref="E10:E11"/>
    <mergeCell ref="D20:D21"/>
    <mergeCell ref="E20:E21"/>
    <mergeCell ref="D22:D23"/>
    <mergeCell ref="E22:E23"/>
    <mergeCell ref="D16:D17"/>
    <mergeCell ref="E16:E17"/>
    <mergeCell ref="D18:D19"/>
    <mergeCell ref="E18:E19"/>
    <mergeCell ref="D30:D31"/>
    <mergeCell ref="E30:E31"/>
    <mergeCell ref="D32:D33"/>
    <mergeCell ref="E32:E33"/>
    <mergeCell ref="D24:D25"/>
    <mergeCell ref="E24:E25"/>
    <mergeCell ref="D26:D27"/>
    <mergeCell ref="E26:E27"/>
    <mergeCell ref="D38:D39"/>
    <mergeCell ref="E38:E39"/>
    <mergeCell ref="D40:D41"/>
    <mergeCell ref="E40:E41"/>
    <mergeCell ref="D34:D35"/>
    <mergeCell ref="E34:E35"/>
    <mergeCell ref="D36:D37"/>
    <mergeCell ref="E36:E37"/>
    <mergeCell ref="D46:D47"/>
    <mergeCell ref="E46:E47"/>
    <mergeCell ref="D48:D49"/>
    <mergeCell ref="E48:E49"/>
    <mergeCell ref="D42:D43"/>
    <mergeCell ref="E42:E43"/>
    <mergeCell ref="D44:D45"/>
    <mergeCell ref="E44:E45"/>
    <mergeCell ref="D54:D55"/>
    <mergeCell ref="E54:E55"/>
    <mergeCell ref="D56:D57"/>
    <mergeCell ref="E56:E57"/>
    <mergeCell ref="D50:D51"/>
    <mergeCell ref="E50:E51"/>
    <mergeCell ref="D52:D53"/>
    <mergeCell ref="E52:E53"/>
    <mergeCell ref="D62:D63"/>
    <mergeCell ref="E62:E63"/>
    <mergeCell ref="D64:D65"/>
    <mergeCell ref="E64:E65"/>
    <mergeCell ref="D58:D59"/>
    <mergeCell ref="E58:E59"/>
    <mergeCell ref="D60:D61"/>
    <mergeCell ref="E60:E61"/>
    <mergeCell ref="D72:D73"/>
    <mergeCell ref="E72:E73"/>
    <mergeCell ref="D74:D75"/>
    <mergeCell ref="E74:E75"/>
    <mergeCell ref="D68:D69"/>
    <mergeCell ref="E68:E69"/>
    <mergeCell ref="D70:D71"/>
    <mergeCell ref="E70:E71"/>
    <mergeCell ref="D80:D81"/>
    <mergeCell ref="E80:E81"/>
    <mergeCell ref="D82:D83"/>
    <mergeCell ref="E82:E83"/>
    <mergeCell ref="D76:D77"/>
    <mergeCell ref="E76:E77"/>
    <mergeCell ref="D78:D79"/>
    <mergeCell ref="E78:E79"/>
    <mergeCell ref="D88:D89"/>
    <mergeCell ref="E88:E89"/>
    <mergeCell ref="D90:D91"/>
    <mergeCell ref="E90:E91"/>
    <mergeCell ref="D84:D85"/>
    <mergeCell ref="E84:E85"/>
    <mergeCell ref="D86:D87"/>
    <mergeCell ref="E86:E87"/>
    <mergeCell ref="D97:D98"/>
    <mergeCell ref="E97:E98"/>
    <mergeCell ref="D99:D100"/>
    <mergeCell ref="E99:E100"/>
    <mergeCell ref="D93:D94"/>
    <mergeCell ref="E93:E94"/>
    <mergeCell ref="D95:D96"/>
    <mergeCell ref="E95:E96"/>
    <mergeCell ref="D105:D106"/>
    <mergeCell ref="E105:E106"/>
    <mergeCell ref="D107:D108"/>
    <mergeCell ref="E107:E108"/>
    <mergeCell ref="D101:D102"/>
    <mergeCell ref="E101:E102"/>
    <mergeCell ref="D103:D104"/>
    <mergeCell ref="E103:E104"/>
    <mergeCell ref="D113:D114"/>
    <mergeCell ref="E113:E114"/>
    <mergeCell ref="D115:D116"/>
    <mergeCell ref="E115:E116"/>
    <mergeCell ref="D109:D110"/>
    <mergeCell ref="E109:E110"/>
    <mergeCell ref="D111:D112"/>
    <mergeCell ref="E111:E112"/>
  </mergeCells>
  <printOptions horizontalCentered="1"/>
  <pageMargins left="0.27" right="0.27" top="0.35" bottom="0.5" header="0" footer="0.3"/>
  <pageSetup fitToHeight="10000" horizontalDpi="600" verticalDpi="600" orientation="landscape" paperSize="9" scale="75" r:id="rId1"/>
  <headerFooter alignWithMargins="0">
    <oddFooter>&amp;R&amp;"Times New Roman,Normal"&amp;9Sayfa &amp;P / &amp;N</oddFooter>
  </headerFooter>
  <rowBreaks count="3" manualBreakCount="3">
    <brk id="23" max="255" man="1"/>
    <brk id="71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5" sqref="A5:A19"/>
    </sheetView>
  </sheetViews>
  <sheetFormatPr defaultColWidth="9.140625" defaultRowHeight="12.75"/>
  <cols>
    <col min="1" max="1" width="11.7109375" style="0" customWidth="1"/>
    <col min="8" max="8" width="10.421875" style="0" customWidth="1"/>
    <col min="16" max="16" width="10.57421875" style="0" customWidth="1"/>
  </cols>
  <sheetData>
    <row r="1" spans="1:17" ht="12.75">
      <c r="A1" s="80" t="s">
        <v>165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>
        <v>41760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2.75">
      <c r="A3" s="82" t="s">
        <v>166</v>
      </c>
      <c r="B3" s="83" t="s">
        <v>167</v>
      </c>
      <c r="C3" s="84"/>
      <c r="D3" s="84"/>
      <c r="E3" s="84"/>
      <c r="F3" s="84"/>
      <c r="G3" s="84"/>
      <c r="H3" s="84"/>
      <c r="I3" s="85"/>
      <c r="J3" s="80" t="s">
        <v>168</v>
      </c>
      <c r="K3" s="80"/>
      <c r="L3" s="80"/>
      <c r="M3" s="80"/>
      <c r="N3" s="80"/>
      <c r="O3" s="80"/>
      <c r="P3" s="80"/>
      <c r="Q3" s="80"/>
    </row>
    <row r="4" spans="1:17" ht="12.75">
      <c r="A4" s="82"/>
      <c r="B4" s="37" t="s">
        <v>169</v>
      </c>
      <c r="C4" s="37" t="s">
        <v>170</v>
      </c>
      <c r="D4" s="37" t="s">
        <v>171</v>
      </c>
      <c r="E4" s="37" t="s">
        <v>172</v>
      </c>
      <c r="F4" s="37" t="s">
        <v>173</v>
      </c>
      <c r="G4" s="37" t="s">
        <v>174</v>
      </c>
      <c r="H4" s="37" t="s">
        <v>175</v>
      </c>
      <c r="I4" s="37" t="s">
        <v>176</v>
      </c>
      <c r="J4" s="37" t="s">
        <v>169</v>
      </c>
      <c r="K4" s="37" t="s">
        <v>170</v>
      </c>
      <c r="L4" s="37" t="s">
        <v>171</v>
      </c>
      <c r="M4" s="37" t="s">
        <v>172</v>
      </c>
      <c r="N4" s="37" t="s">
        <v>173</v>
      </c>
      <c r="O4" s="37" t="s">
        <v>174</v>
      </c>
      <c r="P4" s="37" t="s">
        <v>175</v>
      </c>
      <c r="Q4" s="38" t="s">
        <v>176</v>
      </c>
    </row>
    <row r="5" spans="1:17" ht="12.75">
      <c r="A5" s="39" t="s">
        <v>177</v>
      </c>
      <c r="B5" s="40"/>
      <c r="C5" s="40"/>
      <c r="D5" s="40">
        <v>1</v>
      </c>
      <c r="E5" s="40"/>
      <c r="F5" s="40"/>
      <c r="G5" s="40"/>
      <c r="H5" s="40"/>
      <c r="I5" s="38">
        <v>1</v>
      </c>
      <c r="J5" s="41"/>
      <c r="K5" s="41"/>
      <c r="L5" s="41">
        <v>70</v>
      </c>
      <c r="M5" s="41"/>
      <c r="N5" s="41"/>
      <c r="O5" s="41"/>
      <c r="P5" s="41"/>
      <c r="Q5" s="42">
        <v>70</v>
      </c>
    </row>
    <row r="6" spans="1:17" ht="12.75">
      <c r="A6" s="39" t="s">
        <v>178</v>
      </c>
      <c r="B6" s="40">
        <v>1</v>
      </c>
      <c r="C6" s="40">
        <v>1</v>
      </c>
      <c r="D6" s="40"/>
      <c r="E6" s="40"/>
      <c r="F6" s="40"/>
      <c r="G6" s="40">
        <v>1</v>
      </c>
      <c r="H6" s="40"/>
      <c r="I6" s="38">
        <v>3</v>
      </c>
      <c r="J6" s="41">
        <v>660</v>
      </c>
      <c r="K6" s="41">
        <v>320</v>
      </c>
      <c r="L6" s="41"/>
      <c r="M6" s="41"/>
      <c r="N6" s="41"/>
      <c r="O6" s="41">
        <v>40</v>
      </c>
      <c r="P6" s="41"/>
      <c r="Q6" s="42">
        <v>1020</v>
      </c>
    </row>
    <row r="7" spans="1:17" ht="12.75">
      <c r="A7" s="39" t="s">
        <v>190</v>
      </c>
      <c r="B7" s="40"/>
      <c r="C7" s="40">
        <v>1</v>
      </c>
      <c r="D7" s="40">
        <v>1</v>
      </c>
      <c r="E7" s="40"/>
      <c r="F7" s="40"/>
      <c r="G7" s="40"/>
      <c r="H7" s="40"/>
      <c r="I7" s="38">
        <v>2</v>
      </c>
      <c r="J7" s="41"/>
      <c r="K7" s="41">
        <v>112</v>
      </c>
      <c r="L7" s="41">
        <v>40</v>
      </c>
      <c r="M7" s="41"/>
      <c r="N7" s="41"/>
      <c r="O7" s="41"/>
      <c r="P7" s="41"/>
      <c r="Q7" s="42">
        <v>152</v>
      </c>
    </row>
    <row r="8" spans="1:17" ht="12.75">
      <c r="A8" s="39" t="s">
        <v>179</v>
      </c>
      <c r="B8" s="40"/>
      <c r="C8" s="40"/>
      <c r="D8" s="40">
        <v>1</v>
      </c>
      <c r="E8" s="40"/>
      <c r="F8" s="40"/>
      <c r="G8" s="40"/>
      <c r="H8" s="40"/>
      <c r="I8" s="38">
        <v>1</v>
      </c>
      <c r="J8" s="41"/>
      <c r="K8" s="41"/>
      <c r="L8" s="41">
        <v>150</v>
      </c>
      <c r="M8" s="41"/>
      <c r="N8" s="41"/>
      <c r="O8" s="41"/>
      <c r="P8" s="41"/>
      <c r="Q8" s="42">
        <v>150</v>
      </c>
    </row>
    <row r="9" spans="1:17" ht="12.75">
      <c r="A9" s="39" t="s">
        <v>185</v>
      </c>
      <c r="B9" s="40"/>
      <c r="C9" s="40">
        <v>1</v>
      </c>
      <c r="D9" s="40"/>
      <c r="E9" s="40"/>
      <c r="F9" s="40"/>
      <c r="G9" s="40"/>
      <c r="H9" s="40"/>
      <c r="I9" s="38">
        <v>1</v>
      </c>
      <c r="J9" s="41"/>
      <c r="K9" s="41">
        <v>238</v>
      </c>
      <c r="L9" s="41"/>
      <c r="M9" s="41"/>
      <c r="N9" s="41"/>
      <c r="O9" s="41"/>
      <c r="P9" s="41"/>
      <c r="Q9" s="42">
        <v>238</v>
      </c>
    </row>
    <row r="10" spans="1:17" ht="12.75">
      <c r="A10" s="39" t="s">
        <v>180</v>
      </c>
      <c r="B10" s="40"/>
      <c r="C10" s="40">
        <v>1</v>
      </c>
      <c r="D10" s="40">
        <v>3</v>
      </c>
      <c r="E10" s="40"/>
      <c r="F10" s="40"/>
      <c r="G10" s="40"/>
      <c r="H10" s="40"/>
      <c r="I10" s="38">
        <v>4</v>
      </c>
      <c r="J10" s="41"/>
      <c r="K10" s="41">
        <v>160</v>
      </c>
      <c r="L10" s="41">
        <v>218</v>
      </c>
      <c r="M10" s="41"/>
      <c r="N10" s="41"/>
      <c r="O10" s="41"/>
      <c r="P10" s="41"/>
      <c r="Q10" s="42">
        <v>378</v>
      </c>
    </row>
    <row r="11" spans="1:17" ht="12.75">
      <c r="A11" s="39" t="s">
        <v>191</v>
      </c>
      <c r="B11" s="40"/>
      <c r="C11" s="40">
        <v>1</v>
      </c>
      <c r="D11" s="40"/>
      <c r="E11" s="40"/>
      <c r="F11" s="40"/>
      <c r="G11" s="40"/>
      <c r="H11" s="40"/>
      <c r="I11" s="38">
        <v>1</v>
      </c>
      <c r="J11" s="41"/>
      <c r="K11" s="41">
        <v>138</v>
      </c>
      <c r="L11" s="41"/>
      <c r="M11" s="41"/>
      <c r="N11" s="41"/>
      <c r="O11" s="41"/>
      <c r="P11" s="41"/>
      <c r="Q11" s="42">
        <v>138</v>
      </c>
    </row>
    <row r="12" spans="1:17" ht="12.75">
      <c r="A12" s="39" t="s">
        <v>189</v>
      </c>
      <c r="B12" s="40">
        <v>1</v>
      </c>
      <c r="C12" s="40"/>
      <c r="D12" s="40"/>
      <c r="E12" s="40"/>
      <c r="F12" s="40"/>
      <c r="G12" s="40"/>
      <c r="H12" s="40"/>
      <c r="I12" s="38">
        <v>1</v>
      </c>
      <c r="J12" s="41">
        <v>358</v>
      </c>
      <c r="K12" s="41"/>
      <c r="L12" s="41"/>
      <c r="M12" s="41"/>
      <c r="N12" s="41"/>
      <c r="O12" s="41"/>
      <c r="P12" s="41"/>
      <c r="Q12" s="42">
        <v>358</v>
      </c>
    </row>
    <row r="13" spans="1:17" ht="12.75">
      <c r="A13" s="39" t="s">
        <v>192</v>
      </c>
      <c r="B13" s="40">
        <v>1</v>
      </c>
      <c r="C13" s="40"/>
      <c r="D13" s="40"/>
      <c r="E13" s="40"/>
      <c r="F13" s="40"/>
      <c r="G13" s="40"/>
      <c r="H13" s="40"/>
      <c r="I13" s="38">
        <v>1</v>
      </c>
      <c r="J13" s="41">
        <v>436</v>
      </c>
      <c r="K13" s="41"/>
      <c r="L13" s="41"/>
      <c r="M13" s="41"/>
      <c r="N13" s="41"/>
      <c r="O13" s="41"/>
      <c r="P13" s="41"/>
      <c r="Q13" s="42">
        <v>436</v>
      </c>
    </row>
    <row r="14" spans="1:17" ht="12.75">
      <c r="A14" s="39" t="s">
        <v>181</v>
      </c>
      <c r="B14" s="40">
        <v>1</v>
      </c>
      <c r="C14" s="40"/>
      <c r="D14" s="40">
        <v>1</v>
      </c>
      <c r="E14" s="40"/>
      <c r="F14" s="40"/>
      <c r="G14" s="40"/>
      <c r="H14" s="40"/>
      <c r="I14" s="38">
        <v>2</v>
      </c>
      <c r="J14" s="41">
        <v>734</v>
      </c>
      <c r="K14" s="41"/>
      <c r="L14" s="41">
        <v>120</v>
      </c>
      <c r="M14" s="41"/>
      <c r="N14" s="41"/>
      <c r="O14" s="41"/>
      <c r="P14" s="41"/>
      <c r="Q14" s="42">
        <v>854</v>
      </c>
    </row>
    <row r="15" spans="1:17" ht="12.75">
      <c r="A15" s="39" t="s">
        <v>182</v>
      </c>
      <c r="B15" s="40">
        <v>1</v>
      </c>
      <c r="C15" s="40"/>
      <c r="D15" s="40"/>
      <c r="E15" s="40"/>
      <c r="F15" s="40"/>
      <c r="G15" s="40"/>
      <c r="H15" s="40"/>
      <c r="I15" s="38">
        <v>1</v>
      </c>
      <c r="J15" s="41">
        <v>878</v>
      </c>
      <c r="K15" s="41"/>
      <c r="L15" s="41"/>
      <c r="M15" s="41"/>
      <c r="N15" s="41"/>
      <c r="O15" s="41"/>
      <c r="P15" s="41"/>
      <c r="Q15" s="42">
        <v>878</v>
      </c>
    </row>
    <row r="16" spans="1:17" ht="12.75">
      <c r="A16" s="39" t="s">
        <v>187</v>
      </c>
      <c r="B16" s="40"/>
      <c r="C16" s="40"/>
      <c r="D16" s="40">
        <v>1</v>
      </c>
      <c r="E16" s="40"/>
      <c r="F16" s="40"/>
      <c r="G16" s="40"/>
      <c r="H16" s="40"/>
      <c r="I16" s="38">
        <v>1</v>
      </c>
      <c r="J16" s="41"/>
      <c r="K16" s="41"/>
      <c r="L16" s="41">
        <v>60</v>
      </c>
      <c r="M16" s="41"/>
      <c r="N16" s="41"/>
      <c r="O16" s="41"/>
      <c r="P16" s="41"/>
      <c r="Q16" s="42">
        <v>60</v>
      </c>
    </row>
    <row r="17" spans="1:17" ht="12.75">
      <c r="A17" s="39" t="s">
        <v>186</v>
      </c>
      <c r="B17" s="40">
        <v>1</v>
      </c>
      <c r="C17" s="40"/>
      <c r="D17" s="40"/>
      <c r="E17" s="40"/>
      <c r="F17" s="40"/>
      <c r="G17" s="40"/>
      <c r="H17" s="40"/>
      <c r="I17" s="38">
        <v>1</v>
      </c>
      <c r="J17" s="41">
        <v>320</v>
      </c>
      <c r="K17" s="41"/>
      <c r="L17" s="41"/>
      <c r="M17" s="41"/>
      <c r="N17" s="41"/>
      <c r="O17" s="41"/>
      <c r="P17" s="41"/>
      <c r="Q17" s="42">
        <v>320</v>
      </c>
    </row>
    <row r="18" spans="1:17" ht="12.75">
      <c r="A18" s="39" t="s">
        <v>188</v>
      </c>
      <c r="B18" s="40"/>
      <c r="C18" s="40"/>
      <c r="D18" s="40"/>
      <c r="E18" s="40"/>
      <c r="F18" s="40"/>
      <c r="G18" s="40">
        <v>1</v>
      </c>
      <c r="H18" s="40"/>
      <c r="I18" s="38">
        <v>1</v>
      </c>
      <c r="J18" s="41"/>
      <c r="K18" s="41"/>
      <c r="L18" s="41"/>
      <c r="M18" s="41"/>
      <c r="N18" s="41"/>
      <c r="O18" s="41">
        <v>22</v>
      </c>
      <c r="P18" s="41"/>
      <c r="Q18" s="42">
        <v>22</v>
      </c>
    </row>
    <row r="19" spans="1:17" ht="12.75">
      <c r="A19" s="39" t="s">
        <v>183</v>
      </c>
      <c r="B19" s="40"/>
      <c r="C19" s="40"/>
      <c r="D19" s="40">
        <v>1</v>
      </c>
      <c r="E19" s="40"/>
      <c r="F19" s="40"/>
      <c r="G19" s="40"/>
      <c r="H19" s="40"/>
      <c r="I19" s="38">
        <v>1</v>
      </c>
      <c r="J19" s="41"/>
      <c r="K19" s="41"/>
      <c r="L19" s="41">
        <v>70</v>
      </c>
      <c r="M19" s="41"/>
      <c r="N19" s="41"/>
      <c r="O19" s="41"/>
      <c r="P19" s="41"/>
      <c r="Q19" s="42">
        <v>70</v>
      </c>
    </row>
    <row r="20" spans="1:17" ht="12.75">
      <c r="A20" s="86" t="s">
        <v>184</v>
      </c>
      <c r="B20" s="78">
        <v>6</v>
      </c>
      <c r="C20" s="78">
        <v>5</v>
      </c>
      <c r="D20" s="78">
        <v>9</v>
      </c>
      <c r="E20" s="78">
        <v>0</v>
      </c>
      <c r="F20" s="78">
        <f>SUM(F5:F19)</f>
        <v>0</v>
      </c>
      <c r="G20" s="78">
        <v>2</v>
      </c>
      <c r="H20" s="78">
        <f>SUM(H5:H19)</f>
        <v>0</v>
      </c>
      <c r="I20" s="78">
        <v>22</v>
      </c>
      <c r="J20" s="76">
        <v>3386</v>
      </c>
      <c r="K20" s="76">
        <v>968</v>
      </c>
      <c r="L20" s="76">
        <v>728</v>
      </c>
      <c r="M20" s="76">
        <v>0</v>
      </c>
      <c r="N20" s="76">
        <v>0</v>
      </c>
      <c r="O20" s="76">
        <v>62</v>
      </c>
      <c r="P20" s="76">
        <v>0</v>
      </c>
      <c r="Q20" s="76">
        <v>5144</v>
      </c>
    </row>
    <row r="21" spans="1:17" ht="12.75">
      <c r="A21" s="87"/>
      <c r="B21" s="79"/>
      <c r="C21" s="79"/>
      <c r="D21" s="79"/>
      <c r="E21" s="79"/>
      <c r="F21" s="79"/>
      <c r="G21" s="79"/>
      <c r="H21" s="79"/>
      <c r="I21" s="79"/>
      <c r="J21" s="77"/>
      <c r="K21" s="77"/>
      <c r="L21" s="77"/>
      <c r="M21" s="77"/>
      <c r="N21" s="77"/>
      <c r="O21" s="77"/>
      <c r="P21" s="77"/>
      <c r="Q21" s="77"/>
    </row>
  </sheetData>
  <sheetProtection/>
  <mergeCells count="22">
    <mergeCell ref="A1:Q1"/>
    <mergeCell ref="A2:Q2"/>
    <mergeCell ref="A3:A4"/>
    <mergeCell ref="B3:I3"/>
    <mergeCell ref="J3:Q3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Hazine Müsteşarlığı - EKA / BİM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 Savaş</dc:creator>
  <cp:keywords/>
  <dc:description/>
  <cp:lastModifiedBy>ismail</cp:lastModifiedBy>
  <cp:lastPrinted>2014-06-13T08:15:15Z</cp:lastPrinted>
  <dcterms:created xsi:type="dcterms:W3CDTF">2007-02-05T12:19:32Z</dcterms:created>
  <dcterms:modified xsi:type="dcterms:W3CDTF">2014-07-09T09:02:10Z</dcterms:modified>
  <cp:category/>
  <cp:version/>
  <cp:contentType/>
  <cp:contentStatus/>
</cp:coreProperties>
</file>